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D:\Angharad\Documents\External hardrive backup 23.03.19\PhD\Thesis\Data\Spreadsheets for submission\"/>
    </mc:Choice>
  </mc:AlternateContent>
  <xr:revisionPtr revIDLastSave="0" documentId="13_ncr:1_{27B115D6-E5CF-4B35-BDE0-0B9822B9C449}" xr6:coauthVersionLast="43" xr6:coauthVersionMax="43" xr10:uidLastSave="{00000000-0000-0000-0000-000000000000}"/>
  <bookViews>
    <workbookView xWindow="8310" yWindow="135" windowWidth="19680" windowHeight="15465" tabRatio="889" xr2:uid="{00000000-000D-0000-FFFF-FFFF00000000}"/>
  </bookViews>
  <sheets>
    <sheet name="Tooth wear and breakage" sheetId="4" r:id="rId1"/>
  </sheets>
  <definedNames>
    <definedName name="_xlnm._FilterDatabase" localSheetId="0" hidden="1">'Tooth wear and breakage'!$A$1:$DK$5720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A2" i="4" l="1"/>
  <c r="DI3" i="4"/>
  <c r="DH3" i="4"/>
  <c r="CZ3" i="4"/>
  <c r="CY3" i="4"/>
  <c r="CQ3" i="4"/>
  <c r="CP3" i="4"/>
  <c r="CI3" i="4"/>
  <c r="CH3" i="4"/>
  <c r="CG3" i="4"/>
  <c r="DK2" i="4" l="1"/>
  <c r="DJ31" i="4"/>
  <c r="DJ25" i="4"/>
  <c r="DJ16" i="4"/>
  <c r="DJ11" i="4"/>
  <c r="DJ2" i="4"/>
  <c r="DI35" i="4"/>
  <c r="DH35" i="4"/>
  <c r="DM35" i="4" s="1"/>
  <c r="DI34" i="4"/>
  <c r="DH34" i="4"/>
  <c r="DM34" i="4" s="1"/>
  <c r="DI33" i="4"/>
  <c r="DH33" i="4"/>
  <c r="DM33" i="4" s="1"/>
  <c r="DI32" i="4"/>
  <c r="DH32" i="4"/>
  <c r="DM32" i="4" s="1"/>
  <c r="DI31" i="4"/>
  <c r="DH31" i="4"/>
  <c r="DI30" i="4"/>
  <c r="DH30" i="4"/>
  <c r="DM30" i="4" s="1"/>
  <c r="DI29" i="4"/>
  <c r="DH29" i="4"/>
  <c r="DM29" i="4" s="1"/>
  <c r="DI28" i="4"/>
  <c r="DH28" i="4"/>
  <c r="DM28" i="4" s="1"/>
  <c r="DI27" i="4"/>
  <c r="DH27" i="4"/>
  <c r="DM27" i="4" s="1"/>
  <c r="DI26" i="4"/>
  <c r="DH26" i="4"/>
  <c r="DM26" i="4" s="1"/>
  <c r="DI25" i="4"/>
  <c r="DH25" i="4"/>
  <c r="DI24" i="4"/>
  <c r="DH24" i="4"/>
  <c r="DM24" i="4" s="1"/>
  <c r="DI23" i="4"/>
  <c r="DH23" i="4"/>
  <c r="DM23" i="4" s="1"/>
  <c r="DI22" i="4"/>
  <c r="DH22" i="4"/>
  <c r="DM22" i="4" s="1"/>
  <c r="DI21" i="4"/>
  <c r="DH21" i="4"/>
  <c r="DM21" i="4" s="1"/>
  <c r="DI20" i="4"/>
  <c r="DH20" i="4"/>
  <c r="DM20" i="4" s="1"/>
  <c r="DI19" i="4"/>
  <c r="DH19" i="4"/>
  <c r="DM19" i="4" s="1"/>
  <c r="DI18" i="4"/>
  <c r="DH18" i="4"/>
  <c r="DM18" i="4" s="1"/>
  <c r="DI17" i="4"/>
  <c r="DH17" i="4"/>
  <c r="DM17" i="4" s="1"/>
  <c r="DI16" i="4"/>
  <c r="DH16" i="4"/>
  <c r="DI15" i="4"/>
  <c r="DH15" i="4"/>
  <c r="DM15" i="4" s="1"/>
  <c r="DI14" i="4"/>
  <c r="DH14" i="4"/>
  <c r="DM14" i="4" s="1"/>
  <c r="DI13" i="4"/>
  <c r="DH13" i="4"/>
  <c r="DM13" i="4" s="1"/>
  <c r="DI12" i="4"/>
  <c r="DH12" i="4"/>
  <c r="DM12" i="4" s="1"/>
  <c r="DI11" i="4"/>
  <c r="DH11" i="4"/>
  <c r="DI10" i="4"/>
  <c r="DH10" i="4"/>
  <c r="DM10" i="4" s="1"/>
  <c r="DI9" i="4"/>
  <c r="DH9" i="4"/>
  <c r="DM9" i="4" s="1"/>
  <c r="DI8" i="4"/>
  <c r="DH8" i="4"/>
  <c r="DM8" i="4" s="1"/>
  <c r="DI7" i="4"/>
  <c r="DH7" i="4"/>
  <c r="DM7" i="4" s="1"/>
  <c r="DI6" i="4"/>
  <c r="DH6" i="4"/>
  <c r="DM6" i="4" s="1"/>
  <c r="DI5" i="4"/>
  <c r="DH5" i="4"/>
  <c r="DM5" i="4" s="1"/>
  <c r="DI4" i="4"/>
  <c r="DH4" i="4"/>
  <c r="DM4" i="4" s="1"/>
  <c r="DM3" i="4"/>
  <c r="DI2" i="4"/>
  <c r="DH2" i="4"/>
  <c r="DL2" i="4" l="1"/>
  <c r="DL4" i="4"/>
  <c r="DL6" i="4"/>
  <c r="DL8" i="4"/>
  <c r="DL10" i="4"/>
  <c r="DL26" i="4"/>
  <c r="DL28" i="4"/>
  <c r="DL30" i="4"/>
  <c r="DL32" i="4"/>
  <c r="DL34" i="4"/>
  <c r="DM16" i="4"/>
  <c r="DL12" i="4"/>
  <c r="DL14" i="4"/>
  <c r="DL16" i="4"/>
  <c r="DL18" i="4"/>
  <c r="DL20" i="4"/>
  <c r="DL22" i="4"/>
  <c r="DL24" i="4"/>
  <c r="DL19" i="4"/>
  <c r="DL23" i="4"/>
  <c r="DL27" i="4"/>
  <c r="DL29" i="4"/>
  <c r="DL31" i="4"/>
  <c r="DL33" i="4"/>
  <c r="DL35" i="4"/>
  <c r="DM25" i="4"/>
  <c r="DL25" i="4"/>
  <c r="DM2" i="4"/>
  <c r="DL3" i="4"/>
  <c r="DL5" i="4"/>
  <c r="DL7" i="4"/>
  <c r="DL9" i="4"/>
  <c r="DL11" i="4"/>
  <c r="DL13" i="4"/>
  <c r="DL15" i="4"/>
  <c r="DL17" i="4"/>
  <c r="DL21" i="4"/>
  <c r="DN2" i="4"/>
  <c r="DM31" i="4"/>
  <c r="DM11" i="4"/>
  <c r="DK25" i="4"/>
  <c r="DN25" i="4" s="1"/>
  <c r="DK35" i="4"/>
  <c r="DN35" i="4" s="1"/>
  <c r="DK34" i="4"/>
  <c r="DN34" i="4" s="1"/>
  <c r="DK33" i="4"/>
  <c r="DN33" i="4" s="1"/>
  <c r="DK32" i="4"/>
  <c r="DN32" i="4" s="1"/>
  <c r="DK29" i="4"/>
  <c r="DN29" i="4" s="1"/>
  <c r="DK28" i="4"/>
  <c r="DN28" i="4" s="1"/>
  <c r="DK27" i="4"/>
  <c r="DN27" i="4" s="1"/>
  <c r="DK24" i="4"/>
  <c r="DN24" i="4" s="1"/>
  <c r="DK23" i="4"/>
  <c r="DN23" i="4" s="1"/>
  <c r="DK22" i="4"/>
  <c r="DN22" i="4" s="1"/>
  <c r="DK20" i="4"/>
  <c r="DN20" i="4" s="1"/>
  <c r="DK19" i="4"/>
  <c r="DN19" i="4" s="1"/>
  <c r="DK18" i="4"/>
  <c r="DN18" i="4" s="1"/>
  <c r="DK16" i="4"/>
  <c r="DN16" i="4" s="1"/>
  <c r="DK15" i="4"/>
  <c r="DN15" i="4" s="1"/>
  <c r="DK14" i="4"/>
  <c r="DN14" i="4" s="1"/>
  <c r="DK13" i="4"/>
  <c r="DN13" i="4" s="1"/>
  <c r="DK11" i="4"/>
  <c r="DN11" i="4" s="1"/>
  <c r="DK10" i="4"/>
  <c r="DN10" i="4" s="1"/>
  <c r="DK9" i="4"/>
  <c r="DN9" i="4" s="1"/>
  <c r="DK8" i="4"/>
  <c r="DN8" i="4" s="1"/>
  <c r="DK6" i="4"/>
  <c r="DN6" i="4" s="1"/>
  <c r="DK5" i="4"/>
  <c r="DN5" i="4" s="1"/>
  <c r="DK4" i="4"/>
  <c r="DN4" i="4" s="1"/>
  <c r="DK31" i="4"/>
  <c r="DN31" i="4" s="1"/>
  <c r="DK30" i="4"/>
  <c r="DN30" i="4" s="1"/>
  <c r="DK26" i="4"/>
  <c r="DN26" i="4" s="1"/>
  <c r="DK21" i="4"/>
  <c r="DN21" i="4" s="1"/>
  <c r="DK17" i="4"/>
  <c r="DN17" i="4" s="1"/>
  <c r="DK12" i="4"/>
  <c r="DN12" i="4" s="1"/>
  <c r="DK7" i="4"/>
  <c r="DN7" i="4" s="1"/>
  <c r="DK3" i="4"/>
  <c r="DN3" i="4" s="1"/>
  <c r="DB2" i="4"/>
  <c r="DA31" i="4"/>
  <c r="DA25" i="4"/>
  <c r="DA16" i="4"/>
  <c r="DA11" i="4"/>
  <c r="CZ35" i="4"/>
  <c r="CY35" i="4"/>
  <c r="DD35" i="4" s="1"/>
  <c r="CZ34" i="4"/>
  <c r="CY34" i="4"/>
  <c r="DD34" i="4" s="1"/>
  <c r="CZ33" i="4"/>
  <c r="CY33" i="4"/>
  <c r="DD33" i="4" s="1"/>
  <c r="CZ32" i="4"/>
  <c r="CY32" i="4"/>
  <c r="DD32" i="4" s="1"/>
  <c r="CZ31" i="4"/>
  <c r="CY31" i="4"/>
  <c r="CZ30" i="4"/>
  <c r="CY30" i="4"/>
  <c r="DD30" i="4" s="1"/>
  <c r="CZ29" i="4"/>
  <c r="CY29" i="4"/>
  <c r="DD29" i="4" s="1"/>
  <c r="CZ28" i="4"/>
  <c r="CY28" i="4"/>
  <c r="DD28" i="4" s="1"/>
  <c r="CZ27" i="4"/>
  <c r="CY27" i="4"/>
  <c r="DD27" i="4" s="1"/>
  <c r="CZ26" i="4"/>
  <c r="CY26" i="4"/>
  <c r="DD26" i="4" s="1"/>
  <c r="CZ25" i="4"/>
  <c r="CY25" i="4"/>
  <c r="CZ24" i="4"/>
  <c r="CY24" i="4"/>
  <c r="DD24" i="4" s="1"/>
  <c r="CZ23" i="4"/>
  <c r="CY23" i="4"/>
  <c r="DD23" i="4" s="1"/>
  <c r="CZ22" i="4"/>
  <c r="CY22" i="4"/>
  <c r="DD22" i="4" s="1"/>
  <c r="CZ21" i="4"/>
  <c r="CY21" i="4"/>
  <c r="DD21" i="4" s="1"/>
  <c r="CZ20" i="4"/>
  <c r="CY20" i="4"/>
  <c r="DD20" i="4" s="1"/>
  <c r="CZ19" i="4"/>
  <c r="CY19" i="4"/>
  <c r="DD19" i="4" s="1"/>
  <c r="CZ18" i="4"/>
  <c r="CY18" i="4"/>
  <c r="DD18" i="4" s="1"/>
  <c r="CZ17" i="4"/>
  <c r="CY17" i="4"/>
  <c r="DD17" i="4" s="1"/>
  <c r="CZ16" i="4"/>
  <c r="CY16" i="4"/>
  <c r="CZ15" i="4"/>
  <c r="CY15" i="4"/>
  <c r="DD15" i="4" s="1"/>
  <c r="CZ14" i="4"/>
  <c r="CY14" i="4"/>
  <c r="DD14" i="4" s="1"/>
  <c r="CZ13" i="4"/>
  <c r="CY13" i="4"/>
  <c r="DD13" i="4" s="1"/>
  <c r="CZ12" i="4"/>
  <c r="CY12" i="4"/>
  <c r="DD12" i="4" s="1"/>
  <c r="CZ11" i="4"/>
  <c r="CY11" i="4"/>
  <c r="CZ10" i="4"/>
  <c r="CY10" i="4"/>
  <c r="DD10" i="4" s="1"/>
  <c r="CZ9" i="4"/>
  <c r="CY9" i="4"/>
  <c r="DD9" i="4" s="1"/>
  <c r="CZ8" i="4"/>
  <c r="CY8" i="4"/>
  <c r="DD8" i="4" s="1"/>
  <c r="CZ7" i="4"/>
  <c r="CY7" i="4"/>
  <c r="DD7" i="4" s="1"/>
  <c r="CZ6" i="4"/>
  <c r="CY6" i="4"/>
  <c r="DD6" i="4" s="1"/>
  <c r="CZ5" i="4"/>
  <c r="CY5" i="4"/>
  <c r="DD5" i="4" s="1"/>
  <c r="CZ4" i="4"/>
  <c r="CY4" i="4"/>
  <c r="DD4" i="4" s="1"/>
  <c r="DD3" i="4"/>
  <c r="CZ2" i="4"/>
  <c r="CY2" i="4"/>
  <c r="CS2" i="4"/>
  <c r="CR31" i="4"/>
  <c r="CR25" i="4"/>
  <c r="CR16" i="4"/>
  <c r="CR11" i="4"/>
  <c r="CR2" i="4"/>
  <c r="CQ35" i="4"/>
  <c r="CP35" i="4"/>
  <c r="CU35" i="4" s="1"/>
  <c r="CQ34" i="4"/>
  <c r="CP34" i="4"/>
  <c r="CU34" i="4" s="1"/>
  <c r="CQ33" i="4"/>
  <c r="CP33" i="4"/>
  <c r="CU33" i="4" s="1"/>
  <c r="CQ32" i="4"/>
  <c r="CP32" i="4"/>
  <c r="CU32" i="4" s="1"/>
  <c r="CQ31" i="4"/>
  <c r="CP31" i="4"/>
  <c r="CQ30" i="4"/>
  <c r="CP30" i="4"/>
  <c r="CU30" i="4" s="1"/>
  <c r="CQ29" i="4"/>
  <c r="CP29" i="4"/>
  <c r="CU29" i="4" s="1"/>
  <c r="CQ28" i="4"/>
  <c r="CP28" i="4"/>
  <c r="CU28" i="4" s="1"/>
  <c r="CQ27" i="4"/>
  <c r="CP27" i="4"/>
  <c r="CU27" i="4" s="1"/>
  <c r="CQ26" i="4"/>
  <c r="CP26" i="4"/>
  <c r="CU26" i="4" s="1"/>
  <c r="CQ25" i="4"/>
  <c r="CP25" i="4"/>
  <c r="CQ24" i="4"/>
  <c r="CP24" i="4"/>
  <c r="CU24" i="4" s="1"/>
  <c r="CQ23" i="4"/>
  <c r="CP23" i="4"/>
  <c r="CU23" i="4" s="1"/>
  <c r="CQ22" i="4"/>
  <c r="CP22" i="4"/>
  <c r="CU22" i="4" s="1"/>
  <c r="CQ21" i="4"/>
  <c r="CP21" i="4"/>
  <c r="CU21" i="4" s="1"/>
  <c r="CQ20" i="4"/>
  <c r="CP20" i="4"/>
  <c r="CU20" i="4" s="1"/>
  <c r="CQ19" i="4"/>
  <c r="CP19" i="4"/>
  <c r="CU19" i="4" s="1"/>
  <c r="CQ18" i="4"/>
  <c r="CP18" i="4"/>
  <c r="CU18" i="4" s="1"/>
  <c r="CQ17" i="4"/>
  <c r="CP17" i="4"/>
  <c r="CU17" i="4" s="1"/>
  <c r="CQ16" i="4"/>
  <c r="CP16" i="4"/>
  <c r="CQ15" i="4"/>
  <c r="CP15" i="4"/>
  <c r="CU15" i="4" s="1"/>
  <c r="CQ14" i="4"/>
  <c r="CP14" i="4"/>
  <c r="CU14" i="4" s="1"/>
  <c r="CQ13" i="4"/>
  <c r="CP13" i="4"/>
  <c r="CU13" i="4" s="1"/>
  <c r="CQ12" i="4"/>
  <c r="CP12" i="4"/>
  <c r="CU12" i="4" s="1"/>
  <c r="CQ11" i="4"/>
  <c r="CP11" i="4"/>
  <c r="CQ10" i="4"/>
  <c r="CP10" i="4"/>
  <c r="CU10" i="4" s="1"/>
  <c r="CQ9" i="4"/>
  <c r="CP9" i="4"/>
  <c r="CU9" i="4" s="1"/>
  <c r="CQ8" i="4"/>
  <c r="CP8" i="4"/>
  <c r="CU8" i="4" s="1"/>
  <c r="CQ7" i="4"/>
  <c r="CP7" i="4"/>
  <c r="CU7" i="4" s="1"/>
  <c r="CQ6" i="4"/>
  <c r="CP6" i="4"/>
  <c r="CU6" i="4" s="1"/>
  <c r="CQ5" i="4"/>
  <c r="CP5" i="4"/>
  <c r="CU5" i="4" s="1"/>
  <c r="CQ4" i="4"/>
  <c r="CP4" i="4"/>
  <c r="CU4" i="4" s="1"/>
  <c r="CU3" i="4"/>
  <c r="CQ2" i="4"/>
  <c r="CP2" i="4"/>
  <c r="DC7" i="4" l="1"/>
  <c r="DC15" i="4"/>
  <c r="DC19" i="4"/>
  <c r="DC23" i="4"/>
  <c r="DC27" i="4"/>
  <c r="DC31" i="4"/>
  <c r="DC11" i="4"/>
  <c r="DC5" i="4"/>
  <c r="DC9" i="4"/>
  <c r="DC13" i="4"/>
  <c r="DC17" i="4"/>
  <c r="DC21" i="4"/>
  <c r="DC25" i="4"/>
  <c r="DC29" i="4"/>
  <c r="DC33" i="4"/>
  <c r="CT34" i="4"/>
  <c r="DC3" i="4"/>
  <c r="CT32" i="4"/>
  <c r="DC6" i="4"/>
  <c r="DC8" i="4"/>
  <c r="DC10" i="4"/>
  <c r="DC12" i="4"/>
  <c r="DC14" i="4"/>
  <c r="DC16" i="4"/>
  <c r="DC18" i="4"/>
  <c r="DC20" i="4"/>
  <c r="DC24" i="4"/>
  <c r="DC26" i="4"/>
  <c r="DC30" i="4"/>
  <c r="DC32" i="4"/>
  <c r="CU11" i="4"/>
  <c r="DC34" i="4"/>
  <c r="CT5" i="4"/>
  <c r="CT7" i="4"/>
  <c r="CT9" i="4"/>
  <c r="CT11" i="4"/>
  <c r="CT13" i="4"/>
  <c r="CT15" i="4"/>
  <c r="CT17" i="4"/>
  <c r="CT19" i="4"/>
  <c r="CT25" i="4"/>
  <c r="CT33" i="4"/>
  <c r="CT35" i="4"/>
  <c r="CU25" i="4"/>
  <c r="DC2" i="4"/>
  <c r="DC4" i="4"/>
  <c r="CT3" i="4"/>
  <c r="CT21" i="4"/>
  <c r="CT23" i="4"/>
  <c r="CT27" i="4"/>
  <c r="CT29" i="4"/>
  <c r="CT31" i="4"/>
  <c r="CT6" i="4"/>
  <c r="CT12" i="4"/>
  <c r="CT16" i="4"/>
  <c r="CT18" i="4"/>
  <c r="CT20" i="4"/>
  <c r="CT22" i="4"/>
  <c r="CT30" i="4"/>
  <c r="CV2" i="4"/>
  <c r="DD25" i="4"/>
  <c r="CT2" i="4"/>
  <c r="CT4" i="4"/>
  <c r="CT8" i="4"/>
  <c r="CT10" i="4"/>
  <c r="CT14" i="4"/>
  <c r="CT24" i="4"/>
  <c r="CT26" i="4"/>
  <c r="DB22" i="4"/>
  <c r="DE22" i="4" s="1"/>
  <c r="DC22" i="4"/>
  <c r="DB28" i="4"/>
  <c r="DE28" i="4" s="1"/>
  <c r="DC28" i="4"/>
  <c r="DD11" i="4"/>
  <c r="DE2" i="4"/>
  <c r="CU2" i="4"/>
  <c r="CU31" i="4"/>
  <c r="DD16" i="4"/>
  <c r="CS28" i="4"/>
  <c r="CV28" i="4" s="1"/>
  <c r="CT28" i="4"/>
  <c r="DB35" i="4"/>
  <c r="DE35" i="4" s="1"/>
  <c r="DC35" i="4"/>
  <c r="CU16" i="4"/>
  <c r="DD2" i="4"/>
  <c r="DD31" i="4"/>
  <c r="CS13" i="4"/>
  <c r="CV13" i="4" s="1"/>
  <c r="CS17" i="4"/>
  <c r="CV17" i="4" s="1"/>
  <c r="CS6" i="4"/>
  <c r="CV6" i="4" s="1"/>
  <c r="DB34" i="4"/>
  <c r="DE34" i="4" s="1"/>
  <c r="DB33" i="4"/>
  <c r="DE33" i="4" s="1"/>
  <c r="DB32" i="4"/>
  <c r="DE32" i="4" s="1"/>
  <c r="DB31" i="4"/>
  <c r="DE31" i="4" s="1"/>
  <c r="DB29" i="4"/>
  <c r="DE29" i="4" s="1"/>
  <c r="DB27" i="4"/>
  <c r="DE27" i="4" s="1"/>
  <c r="DB26" i="4"/>
  <c r="DE26" i="4" s="1"/>
  <c r="DB25" i="4"/>
  <c r="DE25" i="4" s="1"/>
  <c r="DB24" i="4"/>
  <c r="DE24" i="4" s="1"/>
  <c r="DB23" i="4"/>
  <c r="DE23" i="4" s="1"/>
  <c r="DB21" i="4"/>
  <c r="DE21" i="4" s="1"/>
  <c r="DB20" i="4"/>
  <c r="DE20" i="4" s="1"/>
  <c r="DB19" i="4"/>
  <c r="DE19" i="4" s="1"/>
  <c r="DB18" i="4"/>
  <c r="DE18" i="4" s="1"/>
  <c r="DB17" i="4"/>
  <c r="DE17" i="4" s="1"/>
  <c r="DB15" i="4"/>
  <c r="DE15" i="4" s="1"/>
  <c r="DB14" i="4"/>
  <c r="DE14" i="4" s="1"/>
  <c r="DB13" i="4"/>
  <c r="DE13" i="4" s="1"/>
  <c r="DB12" i="4"/>
  <c r="DE12" i="4" s="1"/>
  <c r="DB9" i="4"/>
  <c r="DE9" i="4" s="1"/>
  <c r="DB8" i="4"/>
  <c r="DE8" i="4" s="1"/>
  <c r="DB7" i="4"/>
  <c r="DE7" i="4" s="1"/>
  <c r="DB5" i="4"/>
  <c r="DE5" i="4" s="1"/>
  <c r="DB4" i="4"/>
  <c r="DE4" i="4" s="1"/>
  <c r="DB3" i="4"/>
  <c r="DE3" i="4" s="1"/>
  <c r="DB30" i="4"/>
  <c r="DE30" i="4" s="1"/>
  <c r="DB16" i="4"/>
  <c r="DE16" i="4" s="1"/>
  <c r="DB11" i="4"/>
  <c r="DE11" i="4" s="1"/>
  <c r="DB10" i="4"/>
  <c r="DE10" i="4" s="1"/>
  <c r="DB6" i="4"/>
  <c r="DE6" i="4" s="1"/>
  <c r="CS35" i="4"/>
  <c r="CV35" i="4" s="1"/>
  <c r="CS34" i="4"/>
  <c r="CV34" i="4" s="1"/>
  <c r="CS33" i="4"/>
  <c r="CV33" i="4" s="1"/>
  <c r="CS32" i="4"/>
  <c r="CV32" i="4" s="1"/>
  <c r="CS31" i="4"/>
  <c r="CV31" i="4" s="1"/>
  <c r="CS30" i="4"/>
  <c r="CV30" i="4" s="1"/>
  <c r="CS29" i="4"/>
  <c r="CV29" i="4" s="1"/>
  <c r="CS27" i="4"/>
  <c r="CV27" i="4" s="1"/>
  <c r="CS26" i="4"/>
  <c r="CV26" i="4" s="1"/>
  <c r="CS25" i="4"/>
  <c r="CV25" i="4" s="1"/>
  <c r="CS24" i="4"/>
  <c r="CV24" i="4" s="1"/>
  <c r="CS23" i="4"/>
  <c r="CV23" i="4" s="1"/>
  <c r="CS22" i="4"/>
  <c r="CV22" i="4" s="1"/>
  <c r="CS21" i="4"/>
  <c r="CV21" i="4" s="1"/>
  <c r="CS20" i="4"/>
  <c r="CV20" i="4" s="1"/>
  <c r="CS19" i="4"/>
  <c r="CV19" i="4" s="1"/>
  <c r="CS18" i="4"/>
  <c r="CV18" i="4" s="1"/>
  <c r="CS16" i="4"/>
  <c r="CV16" i="4" s="1"/>
  <c r="CS15" i="4"/>
  <c r="CV15" i="4" s="1"/>
  <c r="CS14" i="4"/>
  <c r="CV14" i="4" s="1"/>
  <c r="CS12" i="4"/>
  <c r="CV12" i="4" s="1"/>
  <c r="CS11" i="4"/>
  <c r="CV11" i="4" s="1"/>
  <c r="CS10" i="4"/>
  <c r="CV10" i="4" s="1"/>
  <c r="CS9" i="4"/>
  <c r="CV9" i="4" s="1"/>
  <c r="CS8" i="4"/>
  <c r="CV8" i="4" s="1"/>
  <c r="CS7" i="4"/>
  <c r="CV7" i="4" s="1"/>
  <c r="CS5" i="4"/>
  <c r="CV5" i="4" s="1"/>
  <c r="CS4" i="4"/>
  <c r="CV4" i="4" s="1"/>
  <c r="CS3" i="4"/>
  <c r="CV3" i="4" s="1"/>
  <c r="CI35" i="4"/>
  <c r="CH35" i="4"/>
  <c r="CI34" i="4"/>
  <c r="CH34" i="4"/>
  <c r="CI33" i="4"/>
  <c r="CH33" i="4"/>
  <c r="CI32" i="4"/>
  <c r="CH32" i="4"/>
  <c r="CI31" i="4"/>
  <c r="CH31" i="4"/>
  <c r="CI30" i="4"/>
  <c r="CH30" i="4"/>
  <c r="CI29" i="4"/>
  <c r="CH29" i="4"/>
  <c r="CI28" i="4"/>
  <c r="CH28" i="4"/>
  <c r="CI27" i="4"/>
  <c r="CH27" i="4"/>
  <c r="CI26" i="4"/>
  <c r="CH26" i="4"/>
  <c r="CI25" i="4"/>
  <c r="CH25" i="4"/>
  <c r="CI24" i="4"/>
  <c r="CH24" i="4"/>
  <c r="CI23" i="4"/>
  <c r="CH23" i="4"/>
  <c r="CI22" i="4"/>
  <c r="CH22" i="4"/>
  <c r="CI21" i="4"/>
  <c r="CH21" i="4"/>
  <c r="CI20" i="4"/>
  <c r="CH20" i="4"/>
  <c r="CI19" i="4"/>
  <c r="CH19" i="4"/>
  <c r="CI18" i="4"/>
  <c r="CH18" i="4"/>
  <c r="CI17" i="4"/>
  <c r="CH17" i="4"/>
  <c r="CI16" i="4"/>
  <c r="CH16" i="4"/>
  <c r="CI15" i="4"/>
  <c r="CH15" i="4"/>
  <c r="CI14" i="4"/>
  <c r="CH14" i="4"/>
  <c r="CI13" i="4"/>
  <c r="CH13" i="4"/>
  <c r="CI12" i="4"/>
  <c r="CH12" i="4"/>
  <c r="CI11" i="4"/>
  <c r="CH11" i="4"/>
  <c r="CI10" i="4"/>
  <c r="CH10" i="4"/>
  <c r="CI9" i="4"/>
  <c r="CH9" i="4"/>
  <c r="CI8" i="4"/>
  <c r="CH8" i="4"/>
  <c r="CI7" i="4"/>
  <c r="CH7" i="4"/>
  <c r="CI6" i="4"/>
  <c r="CH6" i="4"/>
  <c r="CI5" i="4"/>
  <c r="CH5" i="4"/>
  <c r="CI4" i="4"/>
  <c r="CH4" i="4"/>
  <c r="CG35" i="4"/>
  <c r="CG34" i="4"/>
  <c r="CG33" i="4"/>
  <c r="CG32" i="4"/>
  <c r="CG31" i="4"/>
  <c r="CG30" i="4"/>
  <c r="CG29" i="4"/>
  <c r="CG28" i="4"/>
  <c r="CG27" i="4"/>
  <c r="CG26" i="4"/>
  <c r="CG25" i="4"/>
  <c r="CG24" i="4"/>
  <c r="CG23" i="4"/>
  <c r="CG22" i="4"/>
  <c r="CG21" i="4"/>
  <c r="CG20" i="4"/>
  <c r="CG19" i="4"/>
  <c r="CG18" i="4"/>
  <c r="CG17" i="4"/>
  <c r="CG16" i="4"/>
  <c r="CG15" i="4"/>
  <c r="CG14" i="4"/>
  <c r="CG13" i="4"/>
  <c r="CG12" i="4"/>
  <c r="CG11" i="4"/>
  <c r="CG10" i="4"/>
  <c r="CG9" i="4"/>
  <c r="CG8" i="4"/>
  <c r="CG7" i="4"/>
  <c r="CG6" i="4"/>
  <c r="CG5" i="4"/>
  <c r="CG4" i="4"/>
  <c r="CJ2" i="4"/>
  <c r="CI2" i="4"/>
  <c r="CH2" i="4"/>
  <c r="CG2" i="4"/>
  <c r="BZ40" i="4"/>
  <c r="BZ39" i="4"/>
  <c r="BZ38" i="4"/>
  <c r="BZ37" i="4"/>
  <c r="BZ36" i="4"/>
  <c r="BZ35" i="4"/>
  <c r="BZ34" i="4"/>
  <c r="BZ33" i="4"/>
  <c r="BZ32" i="4"/>
  <c r="BZ31" i="4"/>
  <c r="BZ30" i="4"/>
  <c r="BZ29" i="4"/>
  <c r="BZ28" i="4"/>
  <c r="BZ27" i="4"/>
  <c r="BZ26" i="4"/>
  <c r="BZ25" i="4"/>
  <c r="BZ24" i="4"/>
  <c r="BZ23" i="4"/>
  <c r="BZ22" i="4"/>
  <c r="BZ21" i="4"/>
  <c r="BZ20" i="4"/>
  <c r="BZ19" i="4"/>
  <c r="BZ18" i="4"/>
  <c r="BZ17" i="4"/>
  <c r="BZ16" i="4"/>
  <c r="BZ15" i="4"/>
  <c r="BZ14" i="4"/>
  <c r="BZ13" i="4"/>
  <c r="BZ12" i="4"/>
  <c r="BZ11" i="4"/>
  <c r="BZ10" i="4"/>
  <c r="BZ9" i="4"/>
  <c r="BZ8" i="4"/>
  <c r="BZ7" i="4"/>
  <c r="BZ6" i="4"/>
  <c r="BZ5" i="4"/>
  <c r="BZ4" i="4"/>
  <c r="BZ3" i="4"/>
  <c r="BZ2" i="4"/>
  <c r="BY40" i="4"/>
  <c r="BY39" i="4"/>
  <c r="BY38" i="4"/>
  <c r="BY37" i="4"/>
  <c r="BY36" i="4"/>
  <c r="BY35" i="4"/>
  <c r="BY34" i="4"/>
  <c r="BY33" i="4"/>
  <c r="BY32" i="4"/>
  <c r="BY31" i="4"/>
  <c r="BY30" i="4"/>
  <c r="BY29" i="4"/>
  <c r="BY28" i="4"/>
  <c r="BY27" i="4"/>
  <c r="BY26" i="4"/>
  <c r="BY25" i="4"/>
  <c r="BY24" i="4"/>
  <c r="BY23" i="4"/>
  <c r="BY22" i="4"/>
  <c r="BY21" i="4"/>
  <c r="BY20" i="4"/>
  <c r="BY19" i="4"/>
  <c r="BY18" i="4"/>
  <c r="BY17" i="4"/>
  <c r="BY16" i="4"/>
  <c r="BY15" i="4"/>
  <c r="BY14" i="4"/>
  <c r="BY13" i="4"/>
  <c r="BY12" i="4"/>
  <c r="BY10" i="4"/>
  <c r="BY9" i="4"/>
  <c r="BY8" i="4"/>
  <c r="BY7" i="4"/>
  <c r="BY6" i="4"/>
  <c r="BY5" i="4"/>
  <c r="BY4" i="4"/>
  <c r="BY3" i="4"/>
  <c r="BY2" i="4"/>
  <c r="BY11" i="4"/>
  <c r="BX40" i="4"/>
  <c r="BX39" i="4"/>
  <c r="BX38" i="4"/>
  <c r="BX37" i="4"/>
  <c r="BX36" i="4"/>
  <c r="BX35" i="4"/>
  <c r="BX34" i="4"/>
  <c r="BX33" i="4"/>
  <c r="BX32" i="4"/>
  <c r="BX31" i="4"/>
  <c r="BX30" i="4"/>
  <c r="BX29" i="4"/>
  <c r="BX28" i="4"/>
  <c r="BX27" i="4"/>
  <c r="BX26" i="4"/>
  <c r="BX25" i="4"/>
  <c r="BX24" i="4"/>
  <c r="BX23" i="4"/>
  <c r="BX22" i="4"/>
  <c r="BX21" i="4"/>
  <c r="BX20" i="4"/>
  <c r="BX19" i="4"/>
  <c r="BX18" i="4"/>
  <c r="BX17" i="4"/>
  <c r="BX16" i="4"/>
  <c r="BX15" i="4"/>
  <c r="BX14" i="4"/>
  <c r="BX13" i="4"/>
  <c r="BX10" i="4"/>
  <c r="BX9" i="4"/>
  <c r="BX8" i="4"/>
  <c r="BX7" i="4"/>
  <c r="BX6" i="4"/>
  <c r="BX5" i="4"/>
  <c r="BX4" i="4"/>
  <c r="BX3" i="4"/>
  <c r="BX11" i="4"/>
  <c r="BX12" i="4"/>
  <c r="BX2" i="4"/>
  <c r="BK18" i="4"/>
  <c r="BK17" i="4"/>
  <c r="BK16" i="4"/>
  <c r="BK15" i="4"/>
  <c r="BK14" i="4"/>
  <c r="BK13" i="4"/>
  <c r="BK12" i="4"/>
  <c r="BK11" i="4"/>
  <c r="BK10" i="4"/>
  <c r="BK9" i="4"/>
  <c r="BK8" i="4"/>
  <c r="BK7" i="4"/>
  <c r="BK6" i="4"/>
  <c r="BK5" i="4"/>
  <c r="BK4" i="4"/>
  <c r="BK3" i="4"/>
  <c r="BK2" i="4"/>
  <c r="BP18" i="4"/>
  <c r="BO18" i="4"/>
  <c r="BN18" i="4"/>
  <c r="BM18" i="4"/>
  <c r="BL18" i="4"/>
  <c r="BP17" i="4"/>
  <c r="BO17" i="4"/>
  <c r="BN17" i="4"/>
  <c r="BM17" i="4"/>
  <c r="BR17" i="4" s="1"/>
  <c r="BL17" i="4"/>
  <c r="BP16" i="4"/>
  <c r="BO16" i="4"/>
  <c r="BN16" i="4"/>
  <c r="BM16" i="4"/>
  <c r="BL16" i="4"/>
  <c r="BP15" i="4"/>
  <c r="BO15" i="4"/>
  <c r="BN15" i="4"/>
  <c r="BM15" i="4"/>
  <c r="BL15" i="4"/>
  <c r="BP14" i="4"/>
  <c r="BO14" i="4"/>
  <c r="BN14" i="4"/>
  <c r="BM14" i="4"/>
  <c r="BL14" i="4"/>
  <c r="BP13" i="4"/>
  <c r="BO13" i="4"/>
  <c r="BN13" i="4"/>
  <c r="BM13" i="4"/>
  <c r="BL13" i="4"/>
  <c r="BP12" i="4"/>
  <c r="BO12" i="4"/>
  <c r="BN12" i="4"/>
  <c r="BM12" i="4"/>
  <c r="BL12" i="4"/>
  <c r="BP11" i="4"/>
  <c r="BO11" i="4"/>
  <c r="BN11" i="4"/>
  <c r="BM11" i="4"/>
  <c r="BR11" i="4" s="1"/>
  <c r="BL11" i="4"/>
  <c r="BP10" i="4"/>
  <c r="BO10" i="4"/>
  <c r="BN10" i="4"/>
  <c r="BM10" i="4"/>
  <c r="BL10" i="4"/>
  <c r="BP9" i="4"/>
  <c r="BO9" i="4"/>
  <c r="BN9" i="4"/>
  <c r="BM9" i="4"/>
  <c r="BL9" i="4"/>
  <c r="BP8" i="4"/>
  <c r="BO8" i="4"/>
  <c r="BN8" i="4"/>
  <c r="BM8" i="4"/>
  <c r="BR8" i="4" s="1"/>
  <c r="BL8" i="4"/>
  <c r="BP7" i="4"/>
  <c r="BO7" i="4"/>
  <c r="BN7" i="4"/>
  <c r="BM7" i="4"/>
  <c r="BL7" i="4"/>
  <c r="BP6" i="4"/>
  <c r="BO6" i="4"/>
  <c r="BN6" i="4"/>
  <c r="BM6" i="4"/>
  <c r="BL6" i="4"/>
  <c r="BP5" i="4"/>
  <c r="BO5" i="4"/>
  <c r="BN5" i="4"/>
  <c r="BM5" i="4"/>
  <c r="BR5" i="4" s="1"/>
  <c r="BL5" i="4"/>
  <c r="AR3" i="4"/>
  <c r="AS3" i="4"/>
  <c r="AT3" i="4"/>
  <c r="AU3" i="4"/>
  <c r="AV3" i="4"/>
  <c r="AW3" i="4"/>
  <c r="AX3" i="4"/>
  <c r="AY3" i="4"/>
  <c r="AZ3" i="4"/>
  <c r="AR4" i="4"/>
  <c r="AS4" i="4"/>
  <c r="AT4" i="4"/>
  <c r="AU4" i="4"/>
  <c r="AV4" i="4"/>
  <c r="AW4" i="4"/>
  <c r="AX4" i="4"/>
  <c r="AY4" i="4"/>
  <c r="AZ4" i="4"/>
  <c r="AR5" i="4"/>
  <c r="AS5" i="4"/>
  <c r="AT5" i="4"/>
  <c r="AU5" i="4"/>
  <c r="AV5" i="4"/>
  <c r="AW5" i="4"/>
  <c r="AX5" i="4"/>
  <c r="AY5" i="4"/>
  <c r="AZ5" i="4"/>
  <c r="BP4" i="4"/>
  <c r="BO4" i="4"/>
  <c r="BN4" i="4"/>
  <c r="BM4" i="4"/>
  <c r="BL4" i="4"/>
  <c r="BP3" i="4"/>
  <c r="BO3" i="4"/>
  <c r="BN3" i="4"/>
  <c r="BM3" i="4"/>
  <c r="BL3" i="4"/>
  <c r="BP2" i="4"/>
  <c r="BU2" i="4" s="1"/>
  <c r="BO2" i="4"/>
  <c r="BN2" i="4"/>
  <c r="BM2" i="4"/>
  <c r="BL2" i="4"/>
  <c r="AZ40" i="4"/>
  <c r="AY40" i="4"/>
  <c r="AX40" i="4"/>
  <c r="AW40" i="4"/>
  <c r="AV40" i="4"/>
  <c r="AU40" i="4"/>
  <c r="AT40" i="4"/>
  <c r="AS40" i="4"/>
  <c r="AR40" i="4"/>
  <c r="AZ39" i="4"/>
  <c r="AY39" i="4"/>
  <c r="AX39" i="4"/>
  <c r="AW39" i="4"/>
  <c r="AV39" i="4"/>
  <c r="AU39" i="4"/>
  <c r="AT39" i="4"/>
  <c r="AS39" i="4"/>
  <c r="AR39" i="4"/>
  <c r="AZ38" i="4"/>
  <c r="AY38" i="4"/>
  <c r="AX38" i="4"/>
  <c r="AW38" i="4"/>
  <c r="AV38" i="4"/>
  <c r="AU38" i="4"/>
  <c r="AT38" i="4"/>
  <c r="AS38" i="4"/>
  <c r="AR38" i="4"/>
  <c r="AZ37" i="4"/>
  <c r="AY37" i="4"/>
  <c r="AX37" i="4"/>
  <c r="AW37" i="4"/>
  <c r="AV37" i="4"/>
  <c r="AU37" i="4"/>
  <c r="AT37" i="4"/>
  <c r="AS37" i="4"/>
  <c r="AR37" i="4"/>
  <c r="AZ36" i="4"/>
  <c r="AY36" i="4"/>
  <c r="AX36" i="4"/>
  <c r="AW36" i="4"/>
  <c r="AV36" i="4"/>
  <c r="AU36" i="4"/>
  <c r="AT36" i="4"/>
  <c r="AS36" i="4"/>
  <c r="AR36" i="4"/>
  <c r="AZ35" i="4"/>
  <c r="AY35" i="4"/>
  <c r="AX35" i="4"/>
  <c r="AW35" i="4"/>
  <c r="AV35" i="4"/>
  <c r="AU35" i="4"/>
  <c r="AT35" i="4"/>
  <c r="AS35" i="4"/>
  <c r="AR35" i="4"/>
  <c r="AZ34" i="4"/>
  <c r="AY34" i="4"/>
  <c r="AX34" i="4"/>
  <c r="AW34" i="4"/>
  <c r="AV34" i="4"/>
  <c r="AU34" i="4"/>
  <c r="AT34" i="4"/>
  <c r="AS34" i="4"/>
  <c r="AR34" i="4"/>
  <c r="AZ33" i="4"/>
  <c r="AY33" i="4"/>
  <c r="AX33" i="4"/>
  <c r="AW33" i="4"/>
  <c r="AV33" i="4"/>
  <c r="AU33" i="4"/>
  <c r="AT33" i="4"/>
  <c r="AS33" i="4"/>
  <c r="AR33" i="4"/>
  <c r="AZ32" i="4"/>
  <c r="AY32" i="4"/>
  <c r="AX32" i="4"/>
  <c r="AW32" i="4"/>
  <c r="AV32" i="4"/>
  <c r="AU32" i="4"/>
  <c r="AT32" i="4"/>
  <c r="AS32" i="4"/>
  <c r="AR32" i="4"/>
  <c r="AZ31" i="4"/>
  <c r="AY31" i="4"/>
  <c r="AX31" i="4"/>
  <c r="AW31" i="4"/>
  <c r="AV31" i="4"/>
  <c r="AU31" i="4"/>
  <c r="AT31" i="4"/>
  <c r="AS31" i="4"/>
  <c r="AR31" i="4"/>
  <c r="AZ30" i="4"/>
  <c r="AY30" i="4"/>
  <c r="AX30" i="4"/>
  <c r="AW30" i="4"/>
  <c r="AV30" i="4"/>
  <c r="AU30" i="4"/>
  <c r="AT30" i="4"/>
  <c r="AS30" i="4"/>
  <c r="AR30" i="4"/>
  <c r="AZ29" i="4"/>
  <c r="AY29" i="4"/>
  <c r="AX29" i="4"/>
  <c r="AW29" i="4"/>
  <c r="AV29" i="4"/>
  <c r="AU29" i="4"/>
  <c r="AT29" i="4"/>
  <c r="AS29" i="4"/>
  <c r="AR29" i="4"/>
  <c r="AZ28" i="4"/>
  <c r="AY28" i="4"/>
  <c r="AX28" i="4"/>
  <c r="AW28" i="4"/>
  <c r="AV28" i="4"/>
  <c r="AU28" i="4"/>
  <c r="AT28" i="4"/>
  <c r="AS28" i="4"/>
  <c r="AR28" i="4"/>
  <c r="AZ27" i="4"/>
  <c r="AY27" i="4"/>
  <c r="AX27" i="4"/>
  <c r="AW27" i="4"/>
  <c r="AV27" i="4"/>
  <c r="AU27" i="4"/>
  <c r="AT27" i="4"/>
  <c r="AS27" i="4"/>
  <c r="AR27" i="4"/>
  <c r="AZ26" i="4"/>
  <c r="AY26" i="4"/>
  <c r="AX26" i="4"/>
  <c r="AW26" i="4"/>
  <c r="AV26" i="4"/>
  <c r="AU26" i="4"/>
  <c r="AT26" i="4"/>
  <c r="AS26" i="4"/>
  <c r="AR26" i="4"/>
  <c r="AZ25" i="4"/>
  <c r="AY25" i="4"/>
  <c r="AX25" i="4"/>
  <c r="AW25" i="4"/>
  <c r="AV25" i="4"/>
  <c r="AU25" i="4"/>
  <c r="AT25" i="4"/>
  <c r="AS25" i="4"/>
  <c r="AR25" i="4"/>
  <c r="AZ24" i="4"/>
  <c r="AY24" i="4"/>
  <c r="AX24" i="4"/>
  <c r="AW24" i="4"/>
  <c r="AV24" i="4"/>
  <c r="AU24" i="4"/>
  <c r="AT24" i="4"/>
  <c r="AS24" i="4"/>
  <c r="AR24" i="4"/>
  <c r="AZ23" i="4"/>
  <c r="AY23" i="4"/>
  <c r="AX23" i="4"/>
  <c r="AW23" i="4"/>
  <c r="AV23" i="4"/>
  <c r="AU23" i="4"/>
  <c r="AT23" i="4"/>
  <c r="AS23" i="4"/>
  <c r="AR23" i="4"/>
  <c r="AZ22" i="4"/>
  <c r="AY22" i="4"/>
  <c r="AX22" i="4"/>
  <c r="AW22" i="4"/>
  <c r="AV22" i="4"/>
  <c r="AU22" i="4"/>
  <c r="AT22" i="4"/>
  <c r="AS22" i="4"/>
  <c r="AR22" i="4"/>
  <c r="AZ21" i="4"/>
  <c r="AY21" i="4"/>
  <c r="AX21" i="4"/>
  <c r="AW21" i="4"/>
  <c r="AV21" i="4"/>
  <c r="AU21" i="4"/>
  <c r="AT21" i="4"/>
  <c r="AS21" i="4"/>
  <c r="AR21" i="4"/>
  <c r="AZ20" i="4"/>
  <c r="AY20" i="4"/>
  <c r="AX20" i="4"/>
  <c r="AW20" i="4"/>
  <c r="AV20" i="4"/>
  <c r="AU20" i="4"/>
  <c r="AT20" i="4"/>
  <c r="AS20" i="4"/>
  <c r="AR20" i="4"/>
  <c r="BQ3" i="4" l="1"/>
  <c r="BR14" i="4"/>
  <c r="CL6" i="4"/>
  <c r="CL10" i="4"/>
  <c r="CL14" i="4"/>
  <c r="CL18" i="4"/>
  <c r="CL22" i="4"/>
  <c r="CK3" i="4"/>
  <c r="CL3" i="4"/>
  <c r="CL7" i="4"/>
  <c r="CL11" i="4"/>
  <c r="CL15" i="4"/>
  <c r="CL19" i="4"/>
  <c r="CM2" i="4"/>
  <c r="CL4" i="4"/>
  <c r="CL8" i="4"/>
  <c r="CL12" i="4"/>
  <c r="CK2" i="4"/>
  <c r="CK5" i="4"/>
  <c r="CK7" i="4"/>
  <c r="CK9" i="4"/>
  <c r="CK11" i="4"/>
  <c r="CK13" i="4"/>
  <c r="CK15" i="4"/>
  <c r="CK17" i="4"/>
  <c r="CK19" i="4"/>
  <c r="CK21" i="4"/>
  <c r="CK23" i="4"/>
  <c r="CK25" i="4"/>
  <c r="CK27" i="4"/>
  <c r="CK29" i="4"/>
  <c r="CK31" i="4"/>
  <c r="CK33" i="4"/>
  <c r="CK35" i="4"/>
  <c r="CL2" i="4"/>
  <c r="CL5" i="4"/>
  <c r="CL9" i="4"/>
  <c r="CL13" i="4"/>
  <c r="CL17" i="4"/>
  <c r="CL21" i="4"/>
  <c r="CL23" i="4"/>
  <c r="CL25" i="4"/>
  <c r="CL27" i="4"/>
  <c r="CL29" i="4"/>
  <c r="CL31" i="4"/>
  <c r="CL33" i="4"/>
  <c r="CL35" i="4"/>
  <c r="CK4" i="4"/>
  <c r="CK6" i="4"/>
  <c r="CK8" i="4"/>
  <c r="CK10" i="4"/>
  <c r="CK12" i="4"/>
  <c r="CK14" i="4"/>
  <c r="CK16" i="4"/>
  <c r="CK18" i="4"/>
  <c r="CK20" i="4"/>
  <c r="CK22" i="4"/>
  <c r="CK24" i="4"/>
  <c r="CK26" i="4"/>
  <c r="CK28" i="4"/>
  <c r="CK30" i="4"/>
  <c r="CK32" i="4"/>
  <c r="CK34" i="4"/>
  <c r="CL16" i="4"/>
  <c r="CL20" i="4"/>
  <c r="CL24" i="4"/>
  <c r="CL26" i="4"/>
  <c r="CL28" i="4"/>
  <c r="CL30" i="4"/>
  <c r="CL32" i="4"/>
  <c r="CL34" i="4"/>
  <c r="CJ7" i="4"/>
  <c r="CM7" i="4" s="1"/>
  <c r="CJ9" i="4"/>
  <c r="CM9" i="4" s="1"/>
  <c r="CJ21" i="4"/>
  <c r="CM21" i="4" s="1"/>
  <c r="CJ29" i="4"/>
  <c r="CM29" i="4" s="1"/>
  <c r="BT3" i="4"/>
  <c r="CC26" i="4"/>
  <c r="BQ5" i="4"/>
  <c r="BQ17" i="4"/>
  <c r="CJ8" i="4"/>
  <c r="CM8" i="4" s="1"/>
  <c r="CJ22" i="4"/>
  <c r="CM22" i="4" s="1"/>
  <c r="CJ33" i="4"/>
  <c r="CM33" i="4" s="1"/>
  <c r="CJ30" i="4"/>
  <c r="CM30" i="4" s="1"/>
  <c r="CJ26" i="4"/>
  <c r="CM26" i="4" s="1"/>
  <c r="CJ25" i="4"/>
  <c r="CM25" i="4" s="1"/>
  <c r="CJ18" i="4"/>
  <c r="CM18" i="4" s="1"/>
  <c r="BS2" i="4"/>
  <c r="BQ8" i="4"/>
  <c r="CA2" i="4"/>
  <c r="CD2" i="4" s="1"/>
  <c r="CA12" i="4"/>
  <c r="CD12" i="4" s="1"/>
  <c r="CA15" i="4"/>
  <c r="CD15" i="4" s="1"/>
  <c r="CA27" i="4"/>
  <c r="CD27" i="4" s="1"/>
  <c r="CA39" i="4"/>
  <c r="CD39" i="4" s="1"/>
  <c r="CA11" i="4"/>
  <c r="CD11" i="4" s="1"/>
  <c r="BQ2" i="4"/>
  <c r="BQ11" i="4"/>
  <c r="BS13" i="4"/>
  <c r="CA3" i="4"/>
  <c r="CD3" i="4" s="1"/>
  <c r="CJ6" i="4"/>
  <c r="CM6" i="4" s="1"/>
  <c r="CA28" i="4"/>
  <c r="CD28" i="4" s="1"/>
  <c r="BS11" i="4"/>
  <c r="CJ12" i="4"/>
  <c r="CM12" i="4" s="1"/>
  <c r="CJ16" i="4"/>
  <c r="CM16" i="4" s="1"/>
  <c r="CB38" i="4"/>
  <c r="BT2" i="4"/>
  <c r="CB29" i="4"/>
  <c r="BR7" i="4"/>
  <c r="BU16" i="4"/>
  <c r="CJ13" i="4"/>
  <c r="CM13" i="4" s="1"/>
  <c r="BR12" i="4"/>
  <c r="BQ12" i="4"/>
  <c r="BS14" i="4"/>
  <c r="BT14" i="4"/>
  <c r="BU4" i="4"/>
  <c r="CB17" i="4"/>
  <c r="BS12" i="4"/>
  <c r="BU14" i="4"/>
  <c r="CA7" i="4"/>
  <c r="CD7" i="4" s="1"/>
  <c r="CB18" i="4"/>
  <c r="CB30" i="4"/>
  <c r="CC3" i="4"/>
  <c r="CC15" i="4"/>
  <c r="CC27" i="4"/>
  <c r="CC39" i="4"/>
  <c r="CJ10" i="4"/>
  <c r="CM10" i="4" s="1"/>
  <c r="CJ14" i="4"/>
  <c r="CM14" i="4" s="1"/>
  <c r="CJ19" i="4"/>
  <c r="CM19" i="4" s="1"/>
  <c r="CJ23" i="4"/>
  <c r="CM23" i="4" s="1"/>
  <c r="CJ27" i="4"/>
  <c r="CM27" i="4" s="1"/>
  <c r="CJ31" i="4"/>
  <c r="CM31" i="4" s="1"/>
  <c r="CJ34" i="4"/>
  <c r="CM34" i="4" s="1"/>
  <c r="CJ5" i="4"/>
  <c r="CM5" i="4" s="1"/>
  <c r="CC14" i="4"/>
  <c r="CC38" i="4"/>
  <c r="BT18" i="4"/>
  <c r="CA8" i="4"/>
  <c r="CD8" i="4" s="1"/>
  <c r="CC22" i="4"/>
  <c r="CC34" i="4"/>
  <c r="CB6" i="4"/>
  <c r="CB19" i="4"/>
  <c r="CB31" i="4"/>
  <c r="CA40" i="4"/>
  <c r="CD40" i="4" s="1"/>
  <c r="CB14" i="4"/>
  <c r="CB26" i="4"/>
  <c r="CC29" i="4"/>
  <c r="CC10" i="4"/>
  <c r="CA24" i="4"/>
  <c r="CD24" i="4" s="1"/>
  <c r="CA36" i="4"/>
  <c r="CD36" i="4" s="1"/>
  <c r="CC6" i="4"/>
  <c r="CC18" i="4"/>
  <c r="CC30" i="4"/>
  <c r="CJ11" i="4"/>
  <c r="CM11" i="4" s="1"/>
  <c r="CJ15" i="4"/>
  <c r="CM15" i="4" s="1"/>
  <c r="CJ17" i="4"/>
  <c r="CM17" i="4" s="1"/>
  <c r="CJ20" i="4"/>
  <c r="CM20" i="4" s="1"/>
  <c r="CJ24" i="4"/>
  <c r="CM24" i="4" s="1"/>
  <c r="CJ28" i="4"/>
  <c r="CM28" i="4" s="1"/>
  <c r="CJ32" i="4"/>
  <c r="CM32" i="4" s="1"/>
  <c r="CJ35" i="4"/>
  <c r="CM35" i="4" s="1"/>
  <c r="BS10" i="4"/>
  <c r="BU12" i="4"/>
  <c r="CA9" i="4"/>
  <c r="CD9" i="4" s="1"/>
  <c r="CA23" i="4"/>
  <c r="CD23" i="4" s="1"/>
  <c r="CA35" i="4"/>
  <c r="CD35" i="4" s="1"/>
  <c r="CB20" i="4"/>
  <c r="CB32" i="4"/>
  <c r="CC5" i="4"/>
  <c r="CC17" i="4"/>
  <c r="BU10" i="4"/>
  <c r="BR13" i="4"/>
  <c r="BQ9" i="4"/>
  <c r="CC13" i="4"/>
  <c r="CC25" i="4"/>
  <c r="CC37" i="4"/>
  <c r="CC19" i="4"/>
  <c r="CC31" i="4"/>
  <c r="CJ4" i="4"/>
  <c r="CM4" i="4" s="1"/>
  <c r="CJ3" i="4"/>
  <c r="CM3" i="4" s="1"/>
  <c r="BT5" i="4"/>
  <c r="BR15" i="4"/>
  <c r="BT17" i="4"/>
  <c r="BS7" i="4"/>
  <c r="CB9" i="4"/>
  <c r="CA22" i="4"/>
  <c r="CD22" i="4" s="1"/>
  <c r="CA34" i="4"/>
  <c r="CD34" i="4" s="1"/>
  <c r="CC7" i="4"/>
  <c r="BQ4" i="4"/>
  <c r="BU5" i="4"/>
  <c r="BT10" i="4"/>
  <c r="BQ13" i="4"/>
  <c r="BS15" i="4"/>
  <c r="BU17" i="4"/>
  <c r="BU8" i="4"/>
  <c r="CB2" i="4"/>
  <c r="CA14" i="4"/>
  <c r="CD14" i="4" s="1"/>
  <c r="CA26" i="4"/>
  <c r="CD26" i="4" s="1"/>
  <c r="CA38" i="4"/>
  <c r="CD38" i="4" s="1"/>
  <c r="CB23" i="4"/>
  <c r="CB35" i="4"/>
  <c r="CC8" i="4"/>
  <c r="CC20" i="4"/>
  <c r="CC32" i="4"/>
  <c r="CB7" i="4"/>
  <c r="CA21" i="4"/>
  <c r="CD21" i="4" s="1"/>
  <c r="BU15" i="4"/>
  <c r="BQ10" i="4"/>
  <c r="CC28" i="4"/>
  <c r="CC40" i="4"/>
  <c r="CB13" i="4"/>
  <c r="CB25" i="4"/>
  <c r="BR2" i="4"/>
  <c r="BT4" i="4"/>
  <c r="BS6" i="4"/>
  <c r="BQ16" i="4"/>
  <c r="BS18" i="4"/>
  <c r="CB11" i="4"/>
  <c r="CC11" i="4"/>
  <c r="CC23" i="4"/>
  <c r="CC35" i="4"/>
  <c r="CA33" i="4"/>
  <c r="CD33" i="4" s="1"/>
  <c r="CC33" i="4"/>
  <c r="BS4" i="4"/>
  <c r="BR6" i="4"/>
  <c r="BR18" i="4"/>
  <c r="CC16" i="4"/>
  <c r="CB37" i="4"/>
  <c r="BT6" i="4"/>
  <c r="BR16" i="4"/>
  <c r="CB4" i="4"/>
  <c r="CA18" i="4"/>
  <c r="CD18" i="4" s="1"/>
  <c r="CA30" i="4"/>
  <c r="CD30" i="4" s="1"/>
  <c r="CB15" i="4"/>
  <c r="CB27" i="4"/>
  <c r="CB39" i="4"/>
  <c r="CC12" i="4"/>
  <c r="CC24" i="4"/>
  <c r="CC36" i="4"/>
  <c r="CA4" i="4"/>
  <c r="CD4" i="4" s="1"/>
  <c r="CB8" i="4"/>
  <c r="CB36" i="4"/>
  <c r="CC21" i="4"/>
  <c r="CA16" i="4"/>
  <c r="CD16" i="4" s="1"/>
  <c r="BU6" i="4"/>
  <c r="BU18" i="4"/>
  <c r="CB5" i="4"/>
  <c r="CA19" i="4"/>
  <c r="CD19" i="4" s="1"/>
  <c r="CA31" i="4"/>
  <c r="CD31" i="4" s="1"/>
  <c r="CB3" i="4"/>
  <c r="CB16" i="4"/>
  <c r="CB28" i="4"/>
  <c r="CB40" i="4"/>
  <c r="BS5" i="4"/>
  <c r="BS17" i="4"/>
  <c r="BR4" i="4"/>
  <c r="BQ6" i="4"/>
  <c r="BT15" i="4"/>
  <c r="BQ18" i="4"/>
  <c r="CB12" i="4"/>
  <c r="CB24" i="4"/>
  <c r="CC9" i="4"/>
  <c r="BT16" i="4"/>
  <c r="CA6" i="4"/>
  <c r="CD6" i="4" s="1"/>
  <c r="CA20" i="4"/>
  <c r="CD20" i="4" s="1"/>
  <c r="CA32" i="4"/>
  <c r="CD32" i="4" s="1"/>
  <c r="CA29" i="4"/>
  <c r="CD29" i="4" s="1"/>
  <c r="CA5" i="4"/>
  <c r="CD5" i="4" s="1"/>
  <c r="BS8" i="4"/>
  <c r="CC2" i="4"/>
  <c r="CB33" i="4"/>
  <c r="CB21" i="4"/>
  <c r="BR9" i="4"/>
  <c r="BT11" i="4"/>
  <c r="BQ14" i="4"/>
  <c r="BS16" i="4"/>
  <c r="BU13" i="4"/>
  <c r="CB34" i="4"/>
  <c r="CB22" i="4"/>
  <c r="CB10" i="4"/>
  <c r="CA10" i="4"/>
  <c r="CD10" i="4" s="1"/>
  <c r="CC4" i="4"/>
  <c r="BR3" i="4"/>
  <c r="BT8" i="4"/>
  <c r="BQ7" i="4"/>
  <c r="BS9" i="4"/>
  <c r="BU11" i="4"/>
  <c r="BT7" i="4"/>
  <c r="BS3" i="4"/>
  <c r="CA17" i="4"/>
  <c r="CD17" i="4" s="1"/>
  <c r="CA37" i="4"/>
  <c r="CD37" i="4" s="1"/>
  <c r="CA25" i="4"/>
  <c r="CD25" i="4" s="1"/>
  <c r="CA13" i="4"/>
  <c r="CD13" i="4" s="1"/>
  <c r="BU7" i="4"/>
  <c r="BR10" i="4"/>
  <c r="BT12" i="4"/>
  <c r="BQ15" i="4"/>
  <c r="BU9" i="4"/>
  <c r="BU3" i="4"/>
  <c r="BT9" i="4"/>
  <c r="BT13" i="4"/>
  <c r="BH5" i="4"/>
  <c r="BE3" i="4"/>
  <c r="BB4" i="4"/>
  <c r="BA4" i="4"/>
  <c r="BE4" i="4"/>
  <c r="BB3" i="4"/>
  <c r="BA3" i="4"/>
  <c r="BH4" i="4"/>
  <c r="BG22" i="4"/>
  <c r="BG34" i="4"/>
  <c r="BC3" i="4"/>
  <c r="BD4" i="4"/>
  <c r="BD3" i="4"/>
  <c r="BC4" i="4"/>
  <c r="BG24" i="4"/>
  <c r="BH36" i="4"/>
  <c r="BH3" i="4"/>
  <c r="BD29" i="4"/>
  <c r="BG4" i="4"/>
  <c r="BG3" i="4"/>
  <c r="BF4" i="4"/>
  <c r="BF3" i="4"/>
  <c r="BE5" i="4"/>
  <c r="BB20" i="4"/>
  <c r="BB24" i="4"/>
  <c r="BB28" i="4"/>
  <c r="BB32" i="4"/>
  <c r="BD5" i="4"/>
  <c r="BG5" i="4"/>
  <c r="BF5" i="4"/>
  <c r="BA28" i="4"/>
  <c r="BC20" i="4"/>
  <c r="BC24" i="4"/>
  <c r="BC28" i="4"/>
  <c r="BC32" i="4"/>
  <c r="BC36" i="4"/>
  <c r="BC40" i="4"/>
  <c r="BC5" i="4"/>
  <c r="BG21" i="4"/>
  <c r="BG25" i="4"/>
  <c r="BD28" i="4"/>
  <c r="BG29" i="4"/>
  <c r="BD32" i="4"/>
  <c r="BG33" i="4"/>
  <c r="BD36" i="4"/>
  <c r="BG37" i="4"/>
  <c r="BD40" i="4"/>
  <c r="BB5" i="4"/>
  <c r="BH21" i="4"/>
  <c r="BH25" i="4"/>
  <c r="BH29" i="4"/>
  <c r="BA5" i="4"/>
  <c r="BH33" i="4"/>
  <c r="BH37" i="4"/>
  <c r="BB26" i="4"/>
  <c r="BC30" i="4"/>
  <c r="BA21" i="4"/>
  <c r="BB37" i="4"/>
  <c r="BC25" i="4"/>
  <c r="BC29" i="4"/>
  <c r="BA25" i="4"/>
  <c r="BB25" i="4"/>
  <c r="BD25" i="4"/>
  <c r="BA33" i="4"/>
  <c r="BA37" i="4"/>
  <c r="BB29" i="4"/>
  <c r="BB33" i="4"/>
  <c r="BE21" i="4"/>
  <c r="BE25" i="4"/>
  <c r="BE29" i="4"/>
  <c r="BA29" i="4"/>
  <c r="BF21" i="4"/>
  <c r="BD23" i="4"/>
  <c r="BF25" i="4"/>
  <c r="BF29" i="4"/>
  <c r="BB31" i="4"/>
  <c r="BF33" i="4"/>
  <c r="BD35" i="4"/>
  <c r="BF37" i="4"/>
  <c r="BE38" i="4"/>
  <c r="BA22" i="4"/>
  <c r="BC21" i="4"/>
  <c r="BF26" i="4"/>
  <c r="BC33" i="4"/>
  <c r="BG36" i="4"/>
  <c r="BF38" i="4"/>
  <c r="BB22" i="4"/>
  <c r="BH30" i="4"/>
  <c r="BE33" i="4"/>
  <c r="BB36" i="4"/>
  <c r="BB40" i="4"/>
  <c r="BA20" i="4"/>
  <c r="BA24" i="4"/>
  <c r="BA32" i="4"/>
  <c r="BA36" i="4"/>
  <c r="BD20" i="4"/>
  <c r="BD24" i="4"/>
  <c r="BF20" i="4"/>
  <c r="BF24" i="4"/>
  <c r="BF36" i="4"/>
  <c r="BH38" i="4"/>
  <c r="BG28" i="4"/>
  <c r="BG32" i="4"/>
  <c r="BA34" i="4"/>
  <c r="BG40" i="4"/>
  <c r="BH27" i="4"/>
  <c r="BH39" i="4"/>
  <c r="BE32" i="4"/>
  <c r="BE36" i="4"/>
  <c r="BE40" i="4"/>
  <c r="BF32" i="4"/>
  <c r="BF40" i="4"/>
  <c r="BG20" i="4"/>
  <c r="BH24" i="4"/>
  <c r="BH28" i="4"/>
  <c r="BH32" i="4"/>
  <c r="BH40" i="4"/>
  <c r="BE24" i="4"/>
  <c r="BF28" i="4"/>
  <c r="BH20" i="4"/>
  <c r="BE37" i="4"/>
  <c r="BA40" i="4"/>
  <c r="BE20" i="4"/>
  <c r="BE28" i="4"/>
  <c r="BD26" i="4"/>
  <c r="BD38" i="4"/>
  <c r="BA23" i="4"/>
  <c r="BA27" i="4"/>
  <c r="BA39" i="4"/>
  <c r="BB27" i="4"/>
  <c r="BC39" i="4"/>
  <c r="BD31" i="4"/>
  <c r="BE31" i="4"/>
  <c r="BC22" i="4"/>
  <c r="BF31" i="4"/>
  <c r="BC34" i="4"/>
  <c r="BA31" i="4"/>
  <c r="BB23" i="4"/>
  <c r="BB39" i="4"/>
  <c r="BD39" i="4"/>
  <c r="BE39" i="4"/>
  <c r="BD22" i="4"/>
  <c r="BD30" i="4"/>
  <c r="BD34" i="4"/>
  <c r="BH23" i="4"/>
  <c r="BH31" i="4"/>
  <c r="BE34" i="4"/>
  <c r="BH35" i="4"/>
  <c r="BC23" i="4"/>
  <c r="BC27" i="4"/>
  <c r="BC35" i="4"/>
  <c r="BA26" i="4"/>
  <c r="BA30" i="4"/>
  <c r="BA38" i="4"/>
  <c r="BE27" i="4"/>
  <c r="BE22" i="4"/>
  <c r="BF22" i="4"/>
  <c r="BF34" i="4"/>
  <c r="BC37" i="4"/>
  <c r="BC31" i="4"/>
  <c r="BB34" i="4"/>
  <c r="BG23" i="4"/>
  <c r="BE26" i="4"/>
  <c r="BB21" i="4"/>
  <c r="BD21" i="4"/>
  <c r="BG26" i="4"/>
  <c r="BD33" i="4"/>
  <c r="BD37" i="4"/>
  <c r="BG38" i="4"/>
  <c r="BA35" i="4"/>
  <c r="BB35" i="4"/>
  <c r="BD27" i="4"/>
  <c r="BB30" i="4"/>
  <c r="BG31" i="4"/>
  <c r="BG35" i="4"/>
  <c r="BH22" i="4"/>
  <c r="BH26" i="4"/>
  <c r="BH34" i="4"/>
  <c r="BG39" i="4"/>
  <c r="BC38" i="4"/>
  <c r="BC26" i="4"/>
  <c r="BB38" i="4"/>
  <c r="BF30" i="4"/>
  <c r="BF27" i="4"/>
  <c r="BE30" i="4"/>
  <c r="BF39" i="4"/>
  <c r="BF35" i="4"/>
  <c r="BF23" i="4"/>
  <c r="BE35" i="4"/>
  <c r="BE23" i="4"/>
  <c r="BG30" i="4"/>
  <c r="BG27" i="4"/>
  <c r="AZ19" i="4"/>
  <c r="AY19" i="4"/>
  <c r="AX19" i="4"/>
  <c r="AW19" i="4"/>
  <c r="AV19" i="4"/>
  <c r="AU19" i="4"/>
  <c r="AT19" i="4"/>
  <c r="AS19" i="4"/>
  <c r="AR19" i="4"/>
  <c r="AZ18" i="4"/>
  <c r="AY18" i="4"/>
  <c r="AX18" i="4"/>
  <c r="AW18" i="4"/>
  <c r="AV18" i="4"/>
  <c r="AU18" i="4"/>
  <c r="AT18" i="4"/>
  <c r="AS18" i="4"/>
  <c r="AR18" i="4"/>
  <c r="AZ17" i="4"/>
  <c r="AY17" i="4"/>
  <c r="AX17" i="4"/>
  <c r="AW17" i="4"/>
  <c r="AV17" i="4"/>
  <c r="AU17" i="4"/>
  <c r="AT17" i="4"/>
  <c r="AS17" i="4"/>
  <c r="AR17" i="4"/>
  <c r="AZ16" i="4"/>
  <c r="AY16" i="4"/>
  <c r="AX16" i="4"/>
  <c r="AW16" i="4"/>
  <c r="AV16" i="4"/>
  <c r="AU16" i="4"/>
  <c r="AT16" i="4"/>
  <c r="AS16" i="4"/>
  <c r="AR16" i="4"/>
  <c r="AZ15" i="4"/>
  <c r="AY15" i="4"/>
  <c r="AX15" i="4"/>
  <c r="AW15" i="4"/>
  <c r="AV15" i="4"/>
  <c r="AU15" i="4"/>
  <c r="AT15" i="4"/>
  <c r="AS15" i="4"/>
  <c r="AR15" i="4"/>
  <c r="AZ14" i="4"/>
  <c r="AY14" i="4"/>
  <c r="AX14" i="4"/>
  <c r="AW14" i="4"/>
  <c r="AV14" i="4"/>
  <c r="AU14" i="4"/>
  <c r="AT14" i="4"/>
  <c r="AS14" i="4"/>
  <c r="AR14" i="4"/>
  <c r="AZ13" i="4"/>
  <c r="AY13" i="4"/>
  <c r="AX13" i="4"/>
  <c r="AW13" i="4"/>
  <c r="AV13" i="4"/>
  <c r="AU13" i="4"/>
  <c r="AT13" i="4"/>
  <c r="AS13" i="4"/>
  <c r="AR13" i="4"/>
  <c r="AZ12" i="4"/>
  <c r="AY12" i="4"/>
  <c r="AX12" i="4"/>
  <c r="AW12" i="4"/>
  <c r="AV12" i="4"/>
  <c r="AU12" i="4"/>
  <c r="AT12" i="4"/>
  <c r="AS12" i="4"/>
  <c r="AZ11" i="4"/>
  <c r="AY11" i="4"/>
  <c r="AX11" i="4"/>
  <c r="AW11" i="4"/>
  <c r="AV11" i="4"/>
  <c r="AU11" i="4"/>
  <c r="AT11" i="4"/>
  <c r="AS11" i="4"/>
  <c r="AR11" i="4"/>
  <c r="AZ10" i="4"/>
  <c r="AY10" i="4"/>
  <c r="AX10" i="4"/>
  <c r="AW10" i="4"/>
  <c r="AV10" i="4"/>
  <c r="AU10" i="4"/>
  <c r="AT10" i="4"/>
  <c r="AS10" i="4"/>
  <c r="AR10" i="4"/>
  <c r="AS9" i="4"/>
  <c r="AZ9" i="4"/>
  <c r="AY9" i="4"/>
  <c r="AX9" i="4"/>
  <c r="AW9" i="4"/>
  <c r="AV9" i="4"/>
  <c r="AU9" i="4"/>
  <c r="AT9" i="4"/>
  <c r="AR9" i="4"/>
  <c r="AZ8" i="4"/>
  <c r="AY8" i="4"/>
  <c r="AX8" i="4"/>
  <c r="AW8" i="4"/>
  <c r="AV8" i="4"/>
  <c r="AU8" i="4"/>
  <c r="AT8" i="4"/>
  <c r="AS8" i="4"/>
  <c r="AR8" i="4"/>
  <c r="AZ7" i="4"/>
  <c r="AY7" i="4"/>
  <c r="AX7" i="4"/>
  <c r="AW7" i="4"/>
  <c r="AV7" i="4"/>
  <c r="AU7" i="4"/>
  <c r="AT7" i="4"/>
  <c r="AS7" i="4"/>
  <c r="AR7" i="4"/>
  <c r="AT6" i="4"/>
  <c r="AZ6" i="4"/>
  <c r="AY6" i="4"/>
  <c r="AX6" i="4"/>
  <c r="AW6" i="4"/>
  <c r="AV6" i="4"/>
  <c r="AU6" i="4"/>
  <c r="AS6" i="4"/>
  <c r="AR6" i="4"/>
  <c r="AS2" i="4"/>
  <c r="BH14" i="4" l="1"/>
  <c r="BH18" i="4"/>
  <c r="BA19" i="4"/>
  <c r="BC14" i="4"/>
  <c r="BE14" i="4"/>
  <c r="BE13" i="4"/>
  <c r="BE17" i="4"/>
  <c r="BB7" i="4"/>
  <c r="BF8" i="4"/>
  <c r="BH6" i="4"/>
  <c r="BG10" i="4"/>
  <c r="BH10" i="4"/>
  <c r="BF13" i="4"/>
  <c r="BF17" i="4"/>
  <c r="BB6" i="4"/>
  <c r="BA7" i="4"/>
  <c r="BC11" i="4"/>
  <c r="BG13" i="4"/>
  <c r="BG17" i="4"/>
  <c r="BD8" i="4"/>
  <c r="BH9" i="4"/>
  <c r="BB19" i="4"/>
  <c r="BE8" i="4"/>
  <c r="BB14" i="4"/>
  <c r="BH13" i="4"/>
  <c r="BH17" i="4"/>
  <c r="BA6" i="4"/>
  <c r="BA10" i="4"/>
  <c r="BD6" i="4"/>
  <c r="BF7" i="4"/>
  <c r="BC10" i="4"/>
  <c r="BF11" i="4"/>
  <c r="BA13" i="4"/>
  <c r="BD14" i="4"/>
  <c r="BA17" i="4"/>
  <c r="BD18" i="4"/>
  <c r="BC6" i="4"/>
  <c r="BD10" i="4"/>
  <c r="BG11" i="4"/>
  <c r="BB13" i="4"/>
  <c r="BB17" i="4"/>
  <c r="BH19" i="4"/>
  <c r="BB10" i="4"/>
  <c r="BF6" i="4"/>
  <c r="BH7" i="4"/>
  <c r="BC9" i="4"/>
  <c r="BE10" i="4"/>
  <c r="BH11" i="4"/>
  <c r="BC13" i="4"/>
  <c r="BF14" i="4"/>
  <c r="BC17" i="4"/>
  <c r="BG6" i="4"/>
  <c r="BF10" i="4"/>
  <c r="BD13" i="4"/>
  <c r="BG14" i="4"/>
  <c r="BA16" i="4"/>
  <c r="BD17" i="4"/>
  <c r="BG18" i="4"/>
  <c r="BA8" i="4"/>
  <c r="BF9" i="4"/>
  <c r="BG19" i="4"/>
  <c r="BG7" i="4"/>
  <c r="BD16" i="4"/>
  <c r="BA11" i="4"/>
  <c r="BB15" i="4"/>
  <c r="BE16" i="4"/>
  <c r="BA9" i="4"/>
  <c r="BB11" i="4"/>
  <c r="BC15" i="4"/>
  <c r="BF16" i="4"/>
  <c r="BF18" i="4"/>
  <c r="BC19" i="4"/>
  <c r="BD9" i="4"/>
  <c r="BC16" i="4"/>
  <c r="BE11" i="4"/>
  <c r="BE6" i="4"/>
  <c r="BC7" i="4"/>
  <c r="BA14" i="4"/>
  <c r="BD15" i="4"/>
  <c r="BG16" i="4"/>
  <c r="BA18" i="4"/>
  <c r="BD19" i="4"/>
  <c r="BB16" i="4"/>
  <c r="BB8" i="4"/>
  <c r="BH15" i="4"/>
  <c r="BG9" i="4"/>
  <c r="BA15" i="4"/>
  <c r="BD7" i="4"/>
  <c r="BG8" i="4"/>
  <c r="BH16" i="4"/>
  <c r="BB18" i="4"/>
  <c r="BE19" i="4"/>
  <c r="BB9" i="4"/>
  <c r="BE9" i="4"/>
  <c r="BC8" i="4"/>
  <c r="BE7" i="4"/>
  <c r="BH8" i="4"/>
  <c r="BC18" i="4"/>
  <c r="BF19" i="4"/>
  <c r="BE18" i="4"/>
  <c r="BE15" i="4"/>
  <c r="BG15" i="4"/>
  <c r="BF15" i="4"/>
  <c r="BD11" i="4"/>
  <c r="AR12" i="4"/>
  <c r="AZ2" i="4"/>
  <c r="AY2" i="4"/>
  <c r="AX2" i="4"/>
  <c r="AW2" i="4"/>
  <c r="AV2" i="4"/>
  <c r="AU2" i="4"/>
  <c r="AT2" i="4"/>
  <c r="BF12" i="4" l="1"/>
  <c r="BE12" i="4"/>
  <c r="BC12" i="4"/>
  <c r="BD12" i="4"/>
  <c r="BB12" i="4"/>
  <c r="BH12" i="4"/>
  <c r="BG12" i="4"/>
  <c r="BA12" i="4"/>
  <c r="AR2" i="4"/>
  <c r="BA2" i="4" s="1"/>
  <c r="BG2" i="4" l="1"/>
  <c r="BH2" i="4"/>
  <c r="BB2" i="4"/>
  <c r="BC2" i="4"/>
  <c r="BD2" i="4"/>
  <c r="BE2" i="4"/>
  <c r="BF2" i="4"/>
</calcChain>
</file>

<file path=xl/sharedStrings.xml><?xml version="1.0" encoding="utf-8"?>
<sst xmlns="http://schemas.openxmlformats.org/spreadsheetml/2006/main" count="35798" uniqueCount="5191">
  <si>
    <t>P3/p3</t>
  </si>
  <si>
    <t>I1 L</t>
  </si>
  <si>
    <t>I2 L</t>
  </si>
  <si>
    <t>I3 L</t>
  </si>
  <si>
    <t>I1 R</t>
  </si>
  <si>
    <t>I2 R</t>
  </si>
  <si>
    <t>I3 R</t>
  </si>
  <si>
    <t>C L</t>
  </si>
  <si>
    <t>C R</t>
  </si>
  <si>
    <t>P1 L</t>
  </si>
  <si>
    <t>P2 L</t>
  </si>
  <si>
    <t>P3 L</t>
  </si>
  <si>
    <t>P1 R</t>
  </si>
  <si>
    <t>P2 R</t>
  </si>
  <si>
    <t>P3 R</t>
  </si>
  <si>
    <t>P4 L</t>
  </si>
  <si>
    <t>P4 R</t>
  </si>
  <si>
    <t>i1 L</t>
  </si>
  <si>
    <t>i2 L</t>
  </si>
  <si>
    <t>i3 L</t>
  </si>
  <si>
    <t>c L</t>
  </si>
  <si>
    <t>p2 L</t>
  </si>
  <si>
    <t>p3 L</t>
  </si>
  <si>
    <t>p4 L</t>
  </si>
  <si>
    <t>m1 L</t>
  </si>
  <si>
    <t>i1 R</t>
  </si>
  <si>
    <t>i2 R</t>
  </si>
  <si>
    <t>i3 R</t>
  </si>
  <si>
    <t>c R</t>
  </si>
  <si>
    <t>p2 R</t>
  </si>
  <si>
    <t>p3 R</t>
  </si>
  <si>
    <t>p4 R</t>
  </si>
  <si>
    <t>m1 R</t>
  </si>
  <si>
    <t>Total no. teeth of known condition</t>
  </si>
  <si>
    <t>No. broken teeth</t>
  </si>
  <si>
    <t>No. (partially) healed alveoli</t>
  </si>
  <si>
    <t>No. unbroken teeth</t>
  </si>
  <si>
    <t>% broken teeth</t>
  </si>
  <si>
    <t>% (partially) healed alveoli</t>
  </si>
  <si>
    <t>% unbroken teeth</t>
  </si>
  <si>
    <t>No. incisors of known condition</t>
  </si>
  <si>
    <t>No. incisors broken</t>
  </si>
  <si>
    <t>No. incisors w/ (partially) healed alveoli</t>
  </si>
  <si>
    <t>No. unbroken incisors</t>
  </si>
  <si>
    <t>Total no. canines</t>
  </si>
  <si>
    <t>No. canines of known condition</t>
  </si>
  <si>
    <t>No. canines broken</t>
  </si>
  <si>
    <t>No. canines w/ (partially) healed alveoli</t>
  </si>
  <si>
    <t>No. unbroken canines</t>
  </si>
  <si>
    <t>Total no. premolars (P1-P3, p2-p4)</t>
  </si>
  <si>
    <t>No. premolars of known condition</t>
  </si>
  <si>
    <t>No. premolars broken</t>
  </si>
  <si>
    <t>No. premolars w/ (partially) healed alveoli</t>
  </si>
  <si>
    <t>No. unbroken premolars</t>
  </si>
  <si>
    <t>Total no. carnassials (P4, m1)</t>
  </si>
  <si>
    <t>No. carnassials of known condition</t>
  </si>
  <si>
    <t>No. carnassials broken</t>
  </si>
  <si>
    <t>No. carnassials w/ (partially) healed alveoli</t>
  </si>
  <si>
    <t>No. unbroken carnassials</t>
  </si>
  <si>
    <t>U/S/M/H</t>
  </si>
  <si>
    <t>0 = unbroken</t>
  </si>
  <si>
    <t>1 = broken</t>
  </si>
  <si>
    <t>Unsure</t>
  </si>
  <si>
    <t>a = healed/semi-healed alveolus</t>
  </si>
  <si>
    <t>0 = tooth unbroken</t>
  </si>
  <si>
    <t>1 = tooth broken</t>
  </si>
  <si>
    <t>Blank and unshaded = no tooth present or indeterminate breakage status (e.g. poor preservation)</t>
  </si>
  <si>
    <t>Museum</t>
  </si>
  <si>
    <t>Specimen reference</t>
  </si>
  <si>
    <t>Element</t>
  </si>
  <si>
    <t>Site</t>
  </si>
  <si>
    <t>P3 left</t>
  </si>
  <si>
    <t>P3 right</t>
  </si>
  <si>
    <t>F13490</t>
  </si>
  <si>
    <t>Maxillar fragment with P2 left</t>
  </si>
  <si>
    <t>F13497</t>
  </si>
  <si>
    <t>?078</t>
  </si>
  <si>
    <t>I2 left</t>
  </si>
  <si>
    <t>P2 left</t>
  </si>
  <si>
    <t>Un-numbered</t>
  </si>
  <si>
    <t>F13492</t>
  </si>
  <si>
    <t>Krahuletz-Museum, Eggenburg</t>
  </si>
  <si>
    <t>U</t>
  </si>
  <si>
    <t>H</t>
  </si>
  <si>
    <t>S</t>
  </si>
  <si>
    <t>III</t>
  </si>
  <si>
    <t>II</t>
  </si>
  <si>
    <t>M</t>
  </si>
  <si>
    <t>V</t>
  </si>
  <si>
    <t>F13489</t>
  </si>
  <si>
    <t>FL3485</t>
  </si>
  <si>
    <t>P2 right</t>
  </si>
  <si>
    <t>FL3486</t>
  </si>
  <si>
    <t>p2 left</t>
  </si>
  <si>
    <t>F13346</t>
  </si>
  <si>
    <t>P4 left</t>
  </si>
  <si>
    <t>P4 right</t>
  </si>
  <si>
    <t>P1 left</t>
  </si>
  <si>
    <t>P1 right</t>
  </si>
  <si>
    <t>p2 right</t>
  </si>
  <si>
    <t>Mandible fragment with p2 right</t>
  </si>
  <si>
    <t>p3 right</t>
  </si>
  <si>
    <t>I3 left</t>
  </si>
  <si>
    <t>I3 right</t>
  </si>
  <si>
    <t>p4 left</t>
  </si>
  <si>
    <t>p4 right</t>
  </si>
  <si>
    <t>F13345</t>
  </si>
  <si>
    <t>F13479</t>
  </si>
  <si>
    <t>FL3483</t>
  </si>
  <si>
    <t>F13478</t>
  </si>
  <si>
    <t>F13482</t>
  </si>
  <si>
    <t>F13476</t>
  </si>
  <si>
    <t>F13481</t>
  </si>
  <si>
    <t>F13480</t>
  </si>
  <si>
    <t>F13348</t>
  </si>
  <si>
    <t>F13474</t>
  </si>
  <si>
    <t>F13471</t>
  </si>
  <si>
    <t>F13470</t>
  </si>
  <si>
    <t>F13469</t>
  </si>
  <si>
    <t>F13558</t>
  </si>
  <si>
    <t>Mandible with c, p2, p3, p4 and m1 left</t>
  </si>
  <si>
    <t>S/M</t>
  </si>
  <si>
    <t>F13556</t>
  </si>
  <si>
    <t>Mandible with p2, p3, p4 and m1 left</t>
  </si>
  <si>
    <t>IV</t>
  </si>
  <si>
    <t>F13561</t>
  </si>
  <si>
    <t>F13557</t>
  </si>
  <si>
    <t>Mandible with p2, p3, p4 and m1 right</t>
  </si>
  <si>
    <t>F13320</t>
  </si>
  <si>
    <t>F13619</t>
  </si>
  <si>
    <t>F13618</t>
  </si>
  <si>
    <t>F13615</t>
  </si>
  <si>
    <t>F13318</t>
  </si>
  <si>
    <t>F13316</t>
  </si>
  <si>
    <t>F3315</t>
  </si>
  <si>
    <t>F/3617</t>
  </si>
  <si>
    <t>F3314</t>
  </si>
  <si>
    <t>Maxillar fragment with P4 left</t>
  </si>
  <si>
    <t>F13614</t>
  </si>
  <si>
    <t>F13433</t>
  </si>
  <si>
    <t>F3426</t>
  </si>
  <si>
    <t>F3425</t>
  </si>
  <si>
    <t>F13430</t>
  </si>
  <si>
    <t>F13334</t>
  </si>
  <si>
    <t>F13429</t>
  </si>
  <si>
    <t>VII</t>
  </si>
  <si>
    <t>p3 left</t>
  </si>
  <si>
    <t>F/3737</t>
  </si>
  <si>
    <t>F13438</t>
  </si>
  <si>
    <t>F13435</t>
  </si>
  <si>
    <t>F13434</t>
  </si>
  <si>
    <t>F13436</t>
  </si>
  <si>
    <t>VI</t>
  </si>
  <si>
    <t>F/3925</t>
  </si>
  <si>
    <t>F13495</t>
  </si>
  <si>
    <t>F3322</t>
  </si>
  <si>
    <t>F3323</t>
  </si>
  <si>
    <t>F13326</t>
  </si>
  <si>
    <t>Maxillar fragment with P3 left</t>
  </si>
  <si>
    <t>VIII</t>
  </si>
  <si>
    <t>F13341</t>
  </si>
  <si>
    <t>F3331</t>
  </si>
  <si>
    <t>F13332</t>
  </si>
  <si>
    <t>F13339</t>
  </si>
  <si>
    <t>F13337</t>
  </si>
  <si>
    <t>F13335</t>
  </si>
  <si>
    <t>F/3333</t>
  </si>
  <si>
    <t>F/3340</t>
  </si>
  <si>
    <t>F13343</t>
  </si>
  <si>
    <t>F3330</t>
  </si>
  <si>
    <t>F/3338</t>
  </si>
  <si>
    <t>Mandible fragment with p3 and p4 left</t>
  </si>
  <si>
    <t>Mandible with c, p2 and p3 left</t>
  </si>
  <si>
    <t>Mandible fragment with i3 left</t>
  </si>
  <si>
    <t>i3 left</t>
  </si>
  <si>
    <t>i3 right</t>
  </si>
  <si>
    <t>I2 right</t>
  </si>
  <si>
    <t>I1 right</t>
  </si>
  <si>
    <t>I1</t>
  </si>
  <si>
    <t>i1</t>
  </si>
  <si>
    <t>i2 right</t>
  </si>
  <si>
    <t>I1 left</t>
  </si>
  <si>
    <t>i2 left</t>
  </si>
  <si>
    <t>Pre-maxillar with I2 right</t>
  </si>
  <si>
    <t>i1 left</t>
  </si>
  <si>
    <t>i1 right</t>
  </si>
  <si>
    <t>s</t>
  </si>
  <si>
    <t>F31041</t>
  </si>
  <si>
    <t>m1 left</t>
  </si>
  <si>
    <t>F31042</t>
  </si>
  <si>
    <t>F31043</t>
  </si>
  <si>
    <t>F31044</t>
  </si>
  <si>
    <t>m1 right</t>
  </si>
  <si>
    <t>F31045</t>
  </si>
  <si>
    <t>F31046</t>
  </si>
  <si>
    <t>Maxillar fragment with P3 right</t>
  </si>
  <si>
    <t>Mandible with p2, p3 and m1 right</t>
  </si>
  <si>
    <t>F31048</t>
  </si>
  <si>
    <t>F31038</t>
  </si>
  <si>
    <t>F31039</t>
  </si>
  <si>
    <t>F310392</t>
  </si>
  <si>
    <t>F310391</t>
  </si>
  <si>
    <t>F310394</t>
  </si>
  <si>
    <t>F310395</t>
  </si>
  <si>
    <t>F310396</t>
  </si>
  <si>
    <t>F310397</t>
  </si>
  <si>
    <t>F30967</t>
  </si>
  <si>
    <t>F30963</t>
  </si>
  <si>
    <t>F30966</t>
  </si>
  <si>
    <t>Maxillar fragment with P2 right</t>
  </si>
  <si>
    <t>F30964</t>
  </si>
  <si>
    <t>F30965</t>
  </si>
  <si>
    <t>F31082</t>
  </si>
  <si>
    <t>C left</t>
  </si>
  <si>
    <t>F31081</t>
  </si>
  <si>
    <t>F31084</t>
  </si>
  <si>
    <t>F31085</t>
  </si>
  <si>
    <t>F31083</t>
  </si>
  <si>
    <t>F310811</t>
  </si>
  <si>
    <t>C right</t>
  </si>
  <si>
    <t>F310810</t>
  </si>
  <si>
    <t>F31087</t>
  </si>
  <si>
    <t>F31089</t>
  </si>
  <si>
    <t>F310813</t>
  </si>
  <si>
    <t>F310812</t>
  </si>
  <si>
    <t>F31086</t>
  </si>
  <si>
    <t>F31088</t>
  </si>
  <si>
    <t>F31079</t>
  </si>
  <si>
    <t>c left</t>
  </si>
  <si>
    <t>F31077</t>
  </si>
  <si>
    <t>F31073</t>
  </si>
  <si>
    <t>F31071</t>
  </si>
  <si>
    <t>F31072</t>
  </si>
  <si>
    <t>F31075</t>
  </si>
  <si>
    <t>F31078</t>
  </si>
  <si>
    <t>F31074</t>
  </si>
  <si>
    <t>F310713</t>
  </si>
  <si>
    <t>F310710</t>
  </si>
  <si>
    <t>F31022</t>
  </si>
  <si>
    <t>F310211</t>
  </si>
  <si>
    <t>F310210</t>
  </si>
  <si>
    <t>F31025</t>
  </si>
  <si>
    <t>F31028</t>
  </si>
  <si>
    <t>F31026</t>
  </si>
  <si>
    <t>F31021</t>
  </si>
  <si>
    <t>c right</t>
  </si>
  <si>
    <t>F31029</t>
  </si>
  <si>
    <t>F31027</t>
  </si>
  <si>
    <t>F31024</t>
  </si>
  <si>
    <t>Premaxillar with I1 and I2 left, and I1 right</t>
  </si>
  <si>
    <t>Maxillar fragment with C, P1 and P2 left</t>
  </si>
  <si>
    <t>Maxillar fragment with P3 and P4 left</t>
  </si>
  <si>
    <t>Premaxillar and maxillar with C and P2 right</t>
  </si>
  <si>
    <t>Premaxillar with P2 and P3 right</t>
  </si>
  <si>
    <t>Premaxillar with P3 and P4 right</t>
  </si>
  <si>
    <t>Maxillar with P3 and P4 right</t>
  </si>
  <si>
    <t>IX</t>
  </si>
  <si>
    <t>F/3596</t>
  </si>
  <si>
    <t>Maxillar with P1 left</t>
  </si>
  <si>
    <t>F/3593</t>
  </si>
  <si>
    <t>F/3590</t>
  </si>
  <si>
    <t>Maxillar with P2 and P3 left</t>
  </si>
  <si>
    <t>F/3589</t>
  </si>
  <si>
    <t>Maxillar with P2, P3 and P4 left</t>
  </si>
  <si>
    <t>F/3584</t>
  </si>
  <si>
    <t>F/3591</t>
  </si>
  <si>
    <t>Maxillar with P3 right</t>
  </si>
  <si>
    <t>F/3594</t>
  </si>
  <si>
    <t>Maxillar with P2 right</t>
  </si>
  <si>
    <t>F/3587</t>
  </si>
  <si>
    <t>Maxillar with P2 and P3 right</t>
  </si>
  <si>
    <t>F/3583</t>
  </si>
  <si>
    <t>Maxillar fragment with P3 and P4 right</t>
  </si>
  <si>
    <t>F/3586</t>
  </si>
  <si>
    <t>F2588</t>
  </si>
  <si>
    <t>M/H</t>
  </si>
  <si>
    <t>F/3597</t>
  </si>
  <si>
    <t>Premaxillar and maxillar with C, P2, P3 and P4 right</t>
  </si>
  <si>
    <t>F/3582</t>
  </si>
  <si>
    <t>Maxillar with P2, P3 and P4 right</t>
  </si>
  <si>
    <t>a</t>
  </si>
  <si>
    <t>F/3387</t>
  </si>
  <si>
    <t>F/3396</t>
  </si>
  <si>
    <t>F/3384</t>
  </si>
  <si>
    <t>F/3392</t>
  </si>
  <si>
    <t>F/3390</t>
  </si>
  <si>
    <t>F/3391</t>
  </si>
  <si>
    <t>F/3394</t>
  </si>
  <si>
    <t>F3381</t>
  </si>
  <si>
    <t>F/3383</t>
  </si>
  <si>
    <t>F/3386</t>
  </si>
  <si>
    <t>Mandible fragment with m1 right</t>
  </si>
  <si>
    <t>F/3398</t>
  </si>
  <si>
    <t>F/3620</t>
  </si>
  <si>
    <t>F/3385</t>
  </si>
  <si>
    <t>F/3382</t>
  </si>
  <si>
    <t>F3362</t>
  </si>
  <si>
    <t>F/3373</t>
  </si>
  <si>
    <t>F/3374</t>
  </si>
  <si>
    <t>F/3367</t>
  </si>
  <si>
    <t>F/3371</t>
  </si>
  <si>
    <t>F/3369</t>
  </si>
  <si>
    <t>F/3365</t>
  </si>
  <si>
    <t>F/3619</t>
  </si>
  <si>
    <t>F/3370</t>
  </si>
  <si>
    <t>F/3366</t>
  </si>
  <si>
    <t>F3378</t>
  </si>
  <si>
    <t>F/3368</t>
  </si>
  <si>
    <t>Maxillar fragment with P4 right</t>
  </si>
  <si>
    <t>F3304</t>
  </si>
  <si>
    <t>F/3319</t>
  </si>
  <si>
    <t>F3302</t>
  </si>
  <si>
    <t>F3300</t>
  </si>
  <si>
    <t>F3303</t>
  </si>
  <si>
    <t>F/3307</t>
  </si>
  <si>
    <t>F/3311</t>
  </si>
  <si>
    <t>F/3309</t>
  </si>
  <si>
    <t>F/3308</t>
  </si>
  <si>
    <t>F/3306</t>
  </si>
  <si>
    <t>Mandible fragment with p4 left</t>
  </si>
  <si>
    <t>F/3356</t>
  </si>
  <si>
    <t>F/3466</t>
  </si>
  <si>
    <t>F/3464</t>
  </si>
  <si>
    <t>F/3458</t>
  </si>
  <si>
    <t>F/3358</t>
  </si>
  <si>
    <t>F/3460</t>
  </si>
  <si>
    <t>F/3442</t>
  </si>
  <si>
    <t>F/3463</t>
  </si>
  <si>
    <t>F/3357</t>
  </si>
  <si>
    <t>F/3450</t>
  </si>
  <si>
    <t>F/3448</t>
  </si>
  <si>
    <t>F/3351</t>
  </si>
  <si>
    <t>F/3355</t>
  </si>
  <si>
    <t>F/3447</t>
  </si>
  <si>
    <t>F/3456</t>
  </si>
  <si>
    <t>F/3444</t>
  </si>
  <si>
    <t>F/3449</t>
  </si>
  <si>
    <t>F/3443</t>
  </si>
  <si>
    <t>Mandible fragment with p4 right</t>
  </si>
  <si>
    <t>?866</t>
  </si>
  <si>
    <t>F/3402</t>
  </si>
  <si>
    <t>F/3403</t>
  </si>
  <si>
    <t>F/3424</t>
  </si>
  <si>
    <t>F/3423</t>
  </si>
  <si>
    <t>F/3420</t>
  </si>
  <si>
    <t>F/3422</t>
  </si>
  <si>
    <t>F/3413</t>
  </si>
  <si>
    <t xml:space="preserve"> c right</t>
  </si>
  <si>
    <t>F/3406</t>
  </si>
  <si>
    <t>F/3404</t>
  </si>
  <si>
    <t>F/3414</t>
  </si>
  <si>
    <t>F/3411</t>
  </si>
  <si>
    <t>F/3408</t>
  </si>
  <si>
    <t>F/3409</t>
  </si>
  <si>
    <t>2?</t>
  </si>
  <si>
    <t>F/3415</t>
  </si>
  <si>
    <t>F/3412</t>
  </si>
  <si>
    <t>F/3405</t>
  </si>
  <si>
    <t>F/3400</t>
  </si>
  <si>
    <t>F/3416</t>
  </si>
  <si>
    <t>F/3419</t>
  </si>
  <si>
    <t>F/3399</t>
  </si>
  <si>
    <t>F/3417</t>
  </si>
  <si>
    <t>Mandible with p2 and roots of p3 left</t>
  </si>
  <si>
    <t>F/3571</t>
  </si>
  <si>
    <t>Mandible with p3 roots and p4 left</t>
  </si>
  <si>
    <t>Mandible with p2, p3 and p4 left</t>
  </si>
  <si>
    <t>F/3567</t>
  </si>
  <si>
    <t>Mandible with c, p2, p3 and p4 left</t>
  </si>
  <si>
    <t>F/3574</t>
  </si>
  <si>
    <t>474 &amp; 475</t>
  </si>
  <si>
    <t>Mandible fragment with p2 and p3 left (no. 474), refit with mandible fragment with p4 and m1 left (no. 475)</t>
  </si>
  <si>
    <t>F3572</t>
  </si>
  <si>
    <t>Mandible fragment with m1 left</t>
  </si>
  <si>
    <t>F/3578</t>
  </si>
  <si>
    <t>F/3575</t>
  </si>
  <si>
    <t>i2</t>
  </si>
  <si>
    <t>F/3570 &amp; F/3566</t>
  </si>
  <si>
    <t>Mandible fragment with p2, p3 and p4 right (No. F/3570), refitted to mandible fragment with m1 right (No. F/3566)</t>
  </si>
  <si>
    <t>Mandible with c, p2, p3 and p4 right</t>
  </si>
  <si>
    <t>Mandible with c, p2, p3, p4 and m1 right</t>
  </si>
  <si>
    <t>F/3577</t>
  </si>
  <si>
    <t>Mandible fragment with p2, p3 and p4 right</t>
  </si>
  <si>
    <t>F/3568</t>
  </si>
  <si>
    <t>F/3569</t>
  </si>
  <si>
    <t>F/3579</t>
  </si>
  <si>
    <t>F/3573</t>
  </si>
  <si>
    <t>Mandible with c, p2 and p3 right</t>
  </si>
  <si>
    <t>F/3554</t>
  </si>
  <si>
    <t>Mandible with p2, p3 and p4 right</t>
  </si>
  <si>
    <t>Mandidble with c, p2, p3 and p4 right</t>
  </si>
  <si>
    <t>Mandible with p2, p3 p4 and m1 right</t>
  </si>
  <si>
    <t>Mandible with i2, i3, c, p2, p3 and p4 right</t>
  </si>
  <si>
    <t>Mandible with p4 and m1 right</t>
  </si>
  <si>
    <t>F/3585</t>
  </si>
  <si>
    <t>F/3562</t>
  </si>
  <si>
    <t>F/3565</t>
  </si>
  <si>
    <t>F/3564</t>
  </si>
  <si>
    <t>Mandible with p3 and p4 left</t>
  </si>
  <si>
    <t>Mandible with i2, i3, c, p2, p4 and p4 left</t>
  </si>
  <si>
    <t>F/3560</t>
  </si>
  <si>
    <t>F/3563</t>
  </si>
  <si>
    <t>Mandible fragment with c and p2 right</t>
  </si>
  <si>
    <t>U/S</t>
  </si>
  <si>
    <t>Teufelslucke</t>
  </si>
  <si>
    <t>Royal Belgian Institute of Natural Sciences, Brussels</t>
  </si>
  <si>
    <t>88 (black); 2842</t>
  </si>
  <si>
    <t>Maxillar with P3 and P4 left</t>
  </si>
  <si>
    <t>86 (black); 2842</t>
  </si>
  <si>
    <t>2842-84</t>
  </si>
  <si>
    <t>Mandible with p2 and p3 left</t>
  </si>
  <si>
    <t>2842-83</t>
  </si>
  <si>
    <t>2842-82</t>
  </si>
  <si>
    <t>2842-89</t>
  </si>
  <si>
    <t>2842-90</t>
  </si>
  <si>
    <t>2842-91</t>
  </si>
  <si>
    <t>2842-92</t>
  </si>
  <si>
    <t>Mandible with i2, p2 and p3 right</t>
  </si>
  <si>
    <t>2842-93</t>
  </si>
  <si>
    <t>2842-94</t>
  </si>
  <si>
    <t>2842-75</t>
  </si>
  <si>
    <t>2842-76</t>
  </si>
  <si>
    <t>2842-77</t>
  </si>
  <si>
    <t>2842-68</t>
  </si>
  <si>
    <t>2842-70</t>
  </si>
  <si>
    <t>2842-71</t>
  </si>
  <si>
    <t>2842-72</t>
  </si>
  <si>
    <t>2842-59</t>
  </si>
  <si>
    <t>2842-60</t>
  </si>
  <si>
    <t>2842-61</t>
  </si>
  <si>
    <t>2842-62</t>
  </si>
  <si>
    <t>2842-63</t>
  </si>
  <si>
    <t>2842-64</t>
  </si>
  <si>
    <t>2842-66</t>
  </si>
  <si>
    <t>2842-67</t>
  </si>
  <si>
    <t>2842-58</t>
  </si>
  <si>
    <t>P4 posterior fragment left</t>
  </si>
  <si>
    <t>2842-57</t>
  </si>
  <si>
    <t>2842-56</t>
  </si>
  <si>
    <t>2842-55</t>
  </si>
  <si>
    <t>2842-54</t>
  </si>
  <si>
    <t>2842-53</t>
  </si>
  <si>
    <t>2842-51</t>
  </si>
  <si>
    <t>2842-50</t>
  </si>
  <si>
    <t>2842-49</t>
  </si>
  <si>
    <t>2842-48</t>
  </si>
  <si>
    <t>2842-47</t>
  </si>
  <si>
    <t>2842-46</t>
  </si>
  <si>
    <t>2842-45</t>
  </si>
  <si>
    <t>2842-43</t>
  </si>
  <si>
    <t>2842-42</t>
  </si>
  <si>
    <t>2842-41</t>
  </si>
  <si>
    <t>2842-40</t>
  </si>
  <si>
    <t>2842-39</t>
  </si>
  <si>
    <t>2842-38</t>
  </si>
  <si>
    <t>2842-36</t>
  </si>
  <si>
    <t>2842-34</t>
  </si>
  <si>
    <t>2842-33</t>
  </si>
  <si>
    <t>2842-31</t>
  </si>
  <si>
    <t>2842-30</t>
  </si>
  <si>
    <t>2842-29</t>
  </si>
  <si>
    <t>2842-28</t>
  </si>
  <si>
    <t>2842-27</t>
  </si>
  <si>
    <t>P4 posterior fragment right</t>
  </si>
  <si>
    <t>2842-26</t>
  </si>
  <si>
    <t>2842-25</t>
  </si>
  <si>
    <t>2842-24</t>
  </si>
  <si>
    <t>2238-46</t>
  </si>
  <si>
    <t>3eme Caverne, 3eme niveau</t>
  </si>
  <si>
    <t>2238-48</t>
  </si>
  <si>
    <t>Mandible fragment with p2, p3 and p4 left</t>
  </si>
  <si>
    <t>2238-49</t>
  </si>
  <si>
    <t>Mandible with p3, p4 and m1 right</t>
  </si>
  <si>
    <t>2238-45</t>
  </si>
  <si>
    <t>2238-44</t>
  </si>
  <si>
    <t>Mandible with p2 and p3 right</t>
  </si>
  <si>
    <t>2238-35</t>
  </si>
  <si>
    <t>2238-36</t>
  </si>
  <si>
    <t>2238-37</t>
  </si>
  <si>
    <t>2238-38</t>
  </si>
  <si>
    <t>2238-39</t>
  </si>
  <si>
    <t>2238-27</t>
  </si>
  <si>
    <t>2238-28</t>
  </si>
  <si>
    <t>2238-29</t>
  </si>
  <si>
    <t>2238-30</t>
  </si>
  <si>
    <t>2238-32</t>
  </si>
  <si>
    <t>2238-33</t>
  </si>
  <si>
    <t>2238-20</t>
  </si>
  <si>
    <t>2238-21</t>
  </si>
  <si>
    <t>2238-22</t>
  </si>
  <si>
    <t>2238-23</t>
  </si>
  <si>
    <t>2238-25</t>
  </si>
  <si>
    <t>2238-26</t>
  </si>
  <si>
    <t>2238-13</t>
  </si>
  <si>
    <t>2238-14</t>
  </si>
  <si>
    <t>2238-17</t>
  </si>
  <si>
    <t>2238-5</t>
  </si>
  <si>
    <t>2238-6</t>
  </si>
  <si>
    <t>2238-7</t>
  </si>
  <si>
    <t>2238-8</t>
  </si>
  <si>
    <t>2238-2</t>
  </si>
  <si>
    <t>2238-3</t>
  </si>
  <si>
    <t>2238-4</t>
  </si>
  <si>
    <t>2239-4</t>
  </si>
  <si>
    <t>2239-3</t>
  </si>
  <si>
    <t>Maxillar fragment with P3 and fragment of P4 right</t>
  </si>
  <si>
    <t xml:space="preserve">M </t>
  </si>
  <si>
    <t>2239-2</t>
  </si>
  <si>
    <t>Maxillar fragment with P2 and P3 right</t>
  </si>
  <si>
    <t>2239-13</t>
  </si>
  <si>
    <t>2239-11</t>
  </si>
  <si>
    <t>2239-10</t>
  </si>
  <si>
    <t>2239-9</t>
  </si>
  <si>
    <t>2239-8</t>
  </si>
  <si>
    <t>2239-7</t>
  </si>
  <si>
    <t>2239-6</t>
  </si>
  <si>
    <t>2239-20</t>
  </si>
  <si>
    <t>2239-19</t>
  </si>
  <si>
    <t>2239-18</t>
  </si>
  <si>
    <t>2239-17</t>
  </si>
  <si>
    <t>2239-16</t>
  </si>
  <si>
    <t>2239-15</t>
  </si>
  <si>
    <t>2239-14</t>
  </si>
  <si>
    <t>2239-26</t>
  </si>
  <si>
    <t>2239-24</t>
  </si>
  <si>
    <t>2239-22</t>
  </si>
  <si>
    <t>2239-21</t>
  </si>
  <si>
    <t>2239-33</t>
  </si>
  <si>
    <t>2239-32</t>
  </si>
  <si>
    <t>2239-31</t>
  </si>
  <si>
    <t>2239-30</t>
  </si>
  <si>
    <t>2239-29</t>
  </si>
  <si>
    <t>2239-28</t>
  </si>
  <si>
    <t>2239-27</t>
  </si>
  <si>
    <t>2239-40</t>
  </si>
  <si>
    <t>2239-39</t>
  </si>
  <si>
    <t>2239-38</t>
  </si>
  <si>
    <t>2239-37</t>
  </si>
  <si>
    <t>2239-36</t>
  </si>
  <si>
    <t>2239-35</t>
  </si>
  <si>
    <t>2239-34</t>
  </si>
  <si>
    <t>2239-47</t>
  </si>
  <si>
    <t>2239-45</t>
  </si>
  <si>
    <t>2239-44</t>
  </si>
  <si>
    <t>2239-43</t>
  </si>
  <si>
    <t>2239-42</t>
  </si>
  <si>
    <t>2239-53</t>
  </si>
  <si>
    <t>2239-51</t>
  </si>
  <si>
    <t>2239-50</t>
  </si>
  <si>
    <t>2239-49</t>
  </si>
  <si>
    <t>2239-48</t>
  </si>
  <si>
    <t>2812-59</t>
  </si>
  <si>
    <t>2812-58</t>
  </si>
  <si>
    <t>2812-57</t>
  </si>
  <si>
    <t>Mandible fragment with p3 and p4 right</t>
  </si>
  <si>
    <t>2812-53</t>
  </si>
  <si>
    <t>Mandible fragment with p2 and p3 right</t>
  </si>
  <si>
    <t>2812-52</t>
  </si>
  <si>
    <t>2812-51</t>
  </si>
  <si>
    <t>2812-48</t>
  </si>
  <si>
    <t>2812-47</t>
  </si>
  <si>
    <t>2812-46</t>
  </si>
  <si>
    <t>2812-45</t>
  </si>
  <si>
    <t>2812-44</t>
  </si>
  <si>
    <t>2812-43</t>
  </si>
  <si>
    <t>2812-42</t>
  </si>
  <si>
    <t>2812-41</t>
  </si>
  <si>
    <t>2812-37</t>
  </si>
  <si>
    <t>2812-36</t>
  </si>
  <si>
    <t>2812-35</t>
  </si>
  <si>
    <t>2812-32</t>
  </si>
  <si>
    <t>2812-31</t>
  </si>
  <si>
    <t>2812-25</t>
  </si>
  <si>
    <t>2812-24</t>
  </si>
  <si>
    <t>2812-23</t>
  </si>
  <si>
    <t>Stratigraphy</t>
  </si>
  <si>
    <t>Goyet</t>
  </si>
  <si>
    <t>3eme Caverne, 1er Niveau</t>
  </si>
  <si>
    <t>I.G.14.138</t>
  </si>
  <si>
    <t>Mandible fragment with p2 and p3 left</t>
  </si>
  <si>
    <t>Mandible with i2, c, p2, p3 and p4 left</t>
  </si>
  <si>
    <t>Mandible fragment with broken p3, and p4 right</t>
  </si>
  <si>
    <t>Mandible with m1 right</t>
  </si>
  <si>
    <t>Mandible fragment with p3 right</t>
  </si>
  <si>
    <t>Mandible with i3, c, p2, p3, p4 and m1 right</t>
  </si>
  <si>
    <t>Mandible with p2 fragment, p3 and p4 left</t>
  </si>
  <si>
    <t>Maxillar with P3 and P3 right</t>
  </si>
  <si>
    <t>Maxillar with P3 left</t>
  </si>
  <si>
    <t>Maxillar with P2, P3 and P4 fragment right</t>
  </si>
  <si>
    <t>Premaxillar with I1, I2 and I3, and maxillar with P1, P2, P3 and fragment of P4 left</t>
  </si>
  <si>
    <t>I2</t>
  </si>
  <si>
    <t>Maxillar with P3 and P4 fragment left</t>
  </si>
  <si>
    <t>Maxillar with P1, P2, P3 and P4 right</t>
  </si>
  <si>
    <t>Maxillar with P1, P2, P3 and P4 fragment right</t>
  </si>
  <si>
    <t>C</t>
  </si>
  <si>
    <t>Maxillar with P2 left</t>
  </si>
  <si>
    <t>Premaxillar and maxillar with C right</t>
  </si>
  <si>
    <t>Premaxillar with I1, I2 and I3 left, and I1, I2 and I3 right</t>
  </si>
  <si>
    <t>S/M/H</t>
  </si>
  <si>
    <t>Caverne Marie Jeanne</t>
  </si>
  <si>
    <t>3eme Caverne, 4eme Niveau Ossifère, Galleries Voisines de l'Entrée</t>
  </si>
  <si>
    <t>3eme Niveau</t>
  </si>
  <si>
    <t>2419-9</t>
  </si>
  <si>
    <t>2419-6</t>
  </si>
  <si>
    <t>2419-5</t>
  </si>
  <si>
    <t>2419-1</t>
  </si>
  <si>
    <t>2419-2</t>
  </si>
  <si>
    <t>2419-13</t>
  </si>
  <si>
    <t>2419-12</t>
  </si>
  <si>
    <t>2419-18</t>
  </si>
  <si>
    <t>2419-16</t>
  </si>
  <si>
    <t>2424-82</t>
  </si>
  <si>
    <t>2419-27</t>
  </si>
  <si>
    <t>2419-26</t>
  </si>
  <si>
    <t>2419-25</t>
  </si>
  <si>
    <t>2419-24</t>
  </si>
  <si>
    <t>2419-35</t>
  </si>
  <si>
    <t>2424-34</t>
  </si>
  <si>
    <t>2419-33</t>
  </si>
  <si>
    <t>2419-31</t>
  </si>
  <si>
    <t>2419-42</t>
  </si>
  <si>
    <t>2419-39</t>
  </si>
  <si>
    <t>2419-47</t>
  </si>
  <si>
    <t>2419-46</t>
  </si>
  <si>
    <t>P4 right - anterior blade</t>
  </si>
  <si>
    <t>2419-44</t>
  </si>
  <si>
    <t>2419-56</t>
  </si>
  <si>
    <t>2419-51</t>
  </si>
  <si>
    <t>2419-50</t>
  </si>
  <si>
    <t>Trou Magrite</t>
  </si>
  <si>
    <t>Naturhistoriches Museum Wien</t>
  </si>
  <si>
    <t>NHMW 2008z0087/0002</t>
  </si>
  <si>
    <t>Cranium</t>
  </si>
  <si>
    <t>NHMW 2008z0087/0000 a</t>
  </si>
  <si>
    <t>NHMW 2008z0087/0006</t>
  </si>
  <si>
    <t>Mandible with i2, i3, c, p2, p3, p4 and m1 left</t>
  </si>
  <si>
    <t>NHMW 2008z0087/0003</t>
  </si>
  <si>
    <t>Maxillar with P2 and P3, and P4 root, left</t>
  </si>
  <si>
    <t>NHMW 2008z0087/0015</t>
  </si>
  <si>
    <t>Mandible with p3 right, and mandible with p4 right, refitting</t>
  </si>
  <si>
    <t>NHMW 2008z0087/0034</t>
  </si>
  <si>
    <t>NHMW 2008z0087/0038</t>
  </si>
  <si>
    <t>NHMW 2008z0087/0039</t>
  </si>
  <si>
    <t>NHMW 2008z0087/0012</t>
  </si>
  <si>
    <t>NHMW 2008z0087/0036</t>
  </si>
  <si>
    <t>NHMW 2008z0087/0035</t>
  </si>
  <si>
    <t>NHMW 2008z0087/0009</t>
  </si>
  <si>
    <r>
      <t>Slouper H</t>
    </r>
    <r>
      <rPr>
        <sz val="7"/>
        <color theme="1"/>
        <rFont val="Calibri"/>
        <family val="2"/>
      </rPr>
      <t>ö</t>
    </r>
    <r>
      <rPr>
        <sz val="7"/>
        <color theme="1"/>
        <rFont val="Arial"/>
        <family val="2"/>
      </rPr>
      <t>hle</t>
    </r>
  </si>
  <si>
    <t>NHMW 2008z0087/0000b</t>
  </si>
  <si>
    <t>Mandible with c, p2, p3, p4 and m1 left, and mandible with c, p2, p3, p4 and m1 right</t>
  </si>
  <si>
    <t>NHMW 2008z0087/0040</t>
  </si>
  <si>
    <t>NHMW 2008z0087/0025</t>
  </si>
  <si>
    <t>NHMW 2008z0087/0026</t>
  </si>
  <si>
    <t>NHMW 2008z0087/0014</t>
  </si>
  <si>
    <t>Mandible i3, p2, p3, p4 and m1 right</t>
  </si>
  <si>
    <t>NHMW 2008z0087/0008</t>
  </si>
  <si>
    <t>NHMW 2008z0087/0013</t>
  </si>
  <si>
    <t>NHMW 2008z0087/0007</t>
  </si>
  <si>
    <t>1878A/0052/0001 a</t>
  </si>
  <si>
    <t>1879/0005/0087</t>
  </si>
  <si>
    <t>Mandible with i2, c, p2, p3, p4 and m1 left, and mandible with i2, c, p2, p3 and p4 right</t>
  </si>
  <si>
    <t>V/VI</t>
  </si>
  <si>
    <t>2017/0088/0007</t>
  </si>
  <si>
    <t>Mandible with c, p2, p3, p4 and m1 left, and c, p2, p3 and p4 right</t>
  </si>
  <si>
    <t>2017/0088/0008</t>
  </si>
  <si>
    <t>Maxillar with P1, P2, P3 and P4 left</t>
  </si>
  <si>
    <t>2017/0088/0003</t>
  </si>
  <si>
    <t>Premaxillar fragment with I3 right</t>
  </si>
  <si>
    <t>2017/0088/0004</t>
  </si>
  <si>
    <t>2017/0088/0006</t>
  </si>
  <si>
    <t>2017/0088/0005</t>
  </si>
  <si>
    <t>2017/0088/0012</t>
  </si>
  <si>
    <t>2017/0088/0009</t>
  </si>
  <si>
    <t>2017/0088/0016</t>
  </si>
  <si>
    <t>2017/0088/0014</t>
  </si>
  <si>
    <t>2017/0088/0021</t>
  </si>
  <si>
    <t>2017/0088/0019</t>
  </si>
  <si>
    <t>2017/0088/0032</t>
  </si>
  <si>
    <t>2017/0088/0048</t>
  </si>
  <si>
    <t>2017/0088/0044</t>
  </si>
  <si>
    <t>2017/0088/0031</t>
  </si>
  <si>
    <t>2017/0088/0023</t>
  </si>
  <si>
    <t>2017/0088/0024</t>
  </si>
  <si>
    <t>2017/0088/0026</t>
  </si>
  <si>
    <t>Höhle Výpustek</t>
  </si>
  <si>
    <t>National Museum of Ireland, Natural History Museum, Dublin</t>
  </si>
  <si>
    <t>F21522</t>
  </si>
  <si>
    <t>Cranium with P2, P3 and P4 fragment right</t>
  </si>
  <si>
    <t>F16047</t>
  </si>
  <si>
    <t>F16046</t>
  </si>
  <si>
    <t>Mandible with broken i2, c, p2, p3, p4 and m1 right</t>
  </si>
  <si>
    <t>F21524/10</t>
  </si>
  <si>
    <t>F21525</t>
  </si>
  <si>
    <t>F21538/2</t>
  </si>
  <si>
    <t>Mandible with p2 left</t>
  </si>
  <si>
    <t>F21538/1</t>
  </si>
  <si>
    <t>F21536/2</t>
  </si>
  <si>
    <t>F21527</t>
  </si>
  <si>
    <t>F21526</t>
  </si>
  <si>
    <t>F21553</t>
  </si>
  <si>
    <t>F21541</t>
  </si>
  <si>
    <t>Premaxillar with I1, I2 and I3 left</t>
  </si>
  <si>
    <t>F21544</t>
  </si>
  <si>
    <t>F21547</t>
  </si>
  <si>
    <t>F21549</t>
  </si>
  <si>
    <t>F21542</t>
  </si>
  <si>
    <t>F21548</t>
  </si>
  <si>
    <t>F21550</t>
  </si>
  <si>
    <t>Premaxillar with I2 and I3 left</t>
  </si>
  <si>
    <t>F21555</t>
  </si>
  <si>
    <t>F21552</t>
  </si>
  <si>
    <t>F21554</t>
  </si>
  <si>
    <t>F21523</t>
  </si>
  <si>
    <t>F21537</t>
  </si>
  <si>
    <t>F21524/4</t>
  </si>
  <si>
    <t>Maxillar fragment with P3 and P4 roots left</t>
  </si>
  <si>
    <t>F21524/9</t>
  </si>
  <si>
    <t>F21524/8</t>
  </si>
  <si>
    <t>F21524/7</t>
  </si>
  <si>
    <t>F21524/2</t>
  </si>
  <si>
    <t>Maxillar with P1 and P2 left</t>
  </si>
  <si>
    <t>F21524/3</t>
  </si>
  <si>
    <t>Maxillar fragment with P3 and broken P4 right</t>
  </si>
  <si>
    <t>F21524/11</t>
  </si>
  <si>
    <t>F21524/5</t>
  </si>
  <si>
    <t>Maxillar fragment with broken P4 left</t>
  </si>
  <si>
    <t>F21524/1</t>
  </si>
  <si>
    <t>Maxillar with C, P1 and and P2 right</t>
  </si>
  <si>
    <t>Castlepook Cave</t>
  </si>
  <si>
    <t>Fauna Museum</t>
  </si>
  <si>
    <t>PL3470</t>
  </si>
  <si>
    <t>PL3965</t>
  </si>
  <si>
    <t>PL18</t>
  </si>
  <si>
    <t>PL487</t>
  </si>
  <si>
    <t>Mandible with i2, c, p2, p3, p4 and m1 right</t>
  </si>
  <si>
    <t>PL150</t>
  </si>
  <si>
    <t>PL3961</t>
  </si>
  <si>
    <t>PL4539</t>
  </si>
  <si>
    <t>PL486</t>
  </si>
  <si>
    <t>Maxillar fragment with P1, P2 and P3 left</t>
  </si>
  <si>
    <t>PL485</t>
  </si>
  <si>
    <t>PL3445</t>
  </si>
  <si>
    <t>PL2584</t>
  </si>
  <si>
    <t>PL19</t>
  </si>
  <si>
    <t>PL4576</t>
  </si>
  <si>
    <t>PL3054</t>
  </si>
  <si>
    <t>PL3039</t>
  </si>
  <si>
    <t>PL2303</t>
  </si>
  <si>
    <t>PL165</t>
  </si>
  <si>
    <t>PL4118</t>
  </si>
  <si>
    <t>PL4807</t>
  </si>
  <si>
    <t>PL4283</t>
  </si>
  <si>
    <t>PL6326</t>
  </si>
  <si>
    <t>PL296</t>
  </si>
  <si>
    <t xml:space="preserve">I1 </t>
  </si>
  <si>
    <t>PL15</t>
  </si>
  <si>
    <t>PL20</t>
  </si>
  <si>
    <t>PL3030</t>
  </si>
  <si>
    <t>PL4193</t>
  </si>
  <si>
    <t>PL2980</t>
  </si>
  <si>
    <t>PL4858</t>
  </si>
  <si>
    <t>PL2429</t>
  </si>
  <si>
    <t>Mandible with p3, p4 and m1 left</t>
  </si>
  <si>
    <t>PL4522</t>
  </si>
  <si>
    <t>PL2699</t>
  </si>
  <si>
    <t>Mandible fragment with p2 left</t>
  </si>
  <si>
    <t>PL66</t>
  </si>
  <si>
    <t>Mandible with i1, i2, c, p2, p3, p4 and m1 right</t>
  </si>
  <si>
    <t>PL4819</t>
  </si>
  <si>
    <t>PL2974</t>
  </si>
  <si>
    <t>PL17</t>
  </si>
  <si>
    <t>San Teodoro</t>
  </si>
  <si>
    <t>Laboratorija za bioarcheologiju, Univerzitet u Beogradu</t>
  </si>
  <si>
    <t>BAR II 97/11/33</t>
  </si>
  <si>
    <t>BAR II 97/3/15</t>
  </si>
  <si>
    <t>BAR II 97/3/8</t>
  </si>
  <si>
    <t>BAR II 97/7/12</t>
  </si>
  <si>
    <t>BAR II 97/15/4</t>
  </si>
  <si>
    <t>BAR II 97/16/12</t>
  </si>
  <si>
    <t>BAR II 97/21/12</t>
  </si>
  <si>
    <t>BAR II 97/9/7</t>
  </si>
  <si>
    <t>BAR II 97/31/2</t>
  </si>
  <si>
    <t>BAR II 97/3/12</t>
  </si>
  <si>
    <t>BAR II 97/8/7</t>
  </si>
  <si>
    <t>BAR II 97/16/11</t>
  </si>
  <si>
    <t>Mandible left with c and p2 roots</t>
  </si>
  <si>
    <t>BAR II 97/7/1</t>
  </si>
  <si>
    <t>BAR II 97/29/21</t>
  </si>
  <si>
    <t>BAR II 97/19/13</t>
  </si>
  <si>
    <t>BAR II 97/7/11</t>
  </si>
  <si>
    <t>BAR II 97/19/10</t>
  </si>
  <si>
    <t>BAR II 97/19/12</t>
  </si>
  <si>
    <t>i1/i2</t>
  </si>
  <si>
    <t>BAR II 97/4/4</t>
  </si>
  <si>
    <t>BAR II 97/9/2</t>
  </si>
  <si>
    <t>BAR II 97/3/17</t>
  </si>
  <si>
    <t>BAR II 97/3/18</t>
  </si>
  <si>
    <t>BAR II 97/12/11</t>
  </si>
  <si>
    <t>BAR II 97/12/10</t>
  </si>
  <si>
    <t>BAR II 97/17/4</t>
  </si>
  <si>
    <t>Mandible with p4 and m1 left</t>
  </si>
  <si>
    <t>BAR II 97/11/30</t>
  </si>
  <si>
    <t>BAR II 97/11/36</t>
  </si>
  <si>
    <t>BAR II 97/11/31</t>
  </si>
  <si>
    <t>BAR II 97/19/11</t>
  </si>
  <si>
    <t>BAR II 97/3/7</t>
  </si>
  <si>
    <t>BAR II 97/8/9</t>
  </si>
  <si>
    <t>BAR II 97/19/14</t>
  </si>
  <si>
    <t>BAR II 97/5/6</t>
  </si>
  <si>
    <t>BAR II 97/1/11</t>
  </si>
  <si>
    <t>BAR II 97/25/2</t>
  </si>
  <si>
    <t>BAR II 97/9/4</t>
  </si>
  <si>
    <t>BAR II 97/24/2</t>
  </si>
  <si>
    <t>BAR II 97/19/5</t>
  </si>
  <si>
    <t>BAR II 97/10/11</t>
  </si>
  <si>
    <t>BAR II 97/25/4</t>
  </si>
  <si>
    <t>BAR II 97/7/14</t>
  </si>
  <si>
    <t>BAR II 97/25/8</t>
  </si>
  <si>
    <t>BAR II 97/17/8</t>
  </si>
  <si>
    <t>BAR II 97/16/13</t>
  </si>
  <si>
    <t>BAR II 97/6/1</t>
  </si>
  <si>
    <t>BAR II 97/7/4</t>
  </si>
  <si>
    <t>BAR II 97/6/10</t>
  </si>
  <si>
    <t>BAR II 97/19/15</t>
  </si>
  <si>
    <t>BAR II 97/7/16</t>
  </si>
  <si>
    <t>BAR II 97/21/7</t>
  </si>
  <si>
    <t>BAR II 97/28/1</t>
  </si>
  <si>
    <t>BAR II 97/11/32</t>
  </si>
  <si>
    <t>BAR II 97/9/22</t>
  </si>
  <si>
    <t>BAR II 97/17/5</t>
  </si>
  <si>
    <t>Baranica II</t>
  </si>
  <si>
    <t>MGB V103</t>
  </si>
  <si>
    <t>MGB V123</t>
  </si>
  <si>
    <t>MGB V122</t>
  </si>
  <si>
    <t>MGB V127</t>
  </si>
  <si>
    <t>MGB V126</t>
  </si>
  <si>
    <t>MGB V125</t>
  </si>
  <si>
    <t>MGB V132</t>
  </si>
  <si>
    <t>MGB V130</t>
  </si>
  <si>
    <t>MGB V129</t>
  </si>
  <si>
    <t>MGB V149</t>
  </si>
  <si>
    <t>MGB V151</t>
  </si>
  <si>
    <t>MGB V133</t>
  </si>
  <si>
    <t>Museu de Geologia, Museu de Ciències Naturals de Barcelona</t>
  </si>
  <si>
    <t>Cova de les Toixoneres</t>
  </si>
  <si>
    <t>MGB V777</t>
  </si>
  <si>
    <t>MGB V775</t>
  </si>
  <si>
    <t>Maxillar and pallet with P2, P3 and P4 left, and P2, P3 and P4 right</t>
  </si>
  <si>
    <t>MGB V776</t>
  </si>
  <si>
    <t>MGB V783</t>
  </si>
  <si>
    <t>MGB V781</t>
  </si>
  <si>
    <t>MGB V778</t>
  </si>
  <si>
    <t>MGB V848</t>
  </si>
  <si>
    <t>MGB V853</t>
  </si>
  <si>
    <t>Mandible with p2, p3 root, p4 root and m1 left</t>
  </si>
  <si>
    <t>MGB V851</t>
  </si>
  <si>
    <t>Mandible with p2, p3, p4 fragment and m1 right</t>
  </si>
  <si>
    <t>MGB V850</t>
  </si>
  <si>
    <t>MGB V785</t>
  </si>
  <si>
    <t>MGB V782</t>
  </si>
  <si>
    <t>MGB V779</t>
  </si>
  <si>
    <t>Cova del Toll</t>
  </si>
  <si>
    <t>Museo Nacional de Ciencias Naturales, Madrid</t>
  </si>
  <si>
    <t>MNCN 63295</t>
  </si>
  <si>
    <t>MNCN 63252</t>
  </si>
  <si>
    <t>MNCN 63243</t>
  </si>
  <si>
    <t>MNCN 63244</t>
  </si>
  <si>
    <t xml:space="preserve">Museo Nacional de Ciencias Naturales, Madrid </t>
  </si>
  <si>
    <t>MNCN 63278</t>
  </si>
  <si>
    <t>MNCN 63270</t>
  </si>
  <si>
    <t>MNCN 63291</t>
  </si>
  <si>
    <t>MNCN 63294</t>
  </si>
  <si>
    <t>MNCN 63264</t>
  </si>
  <si>
    <t>MNCN 63184</t>
  </si>
  <si>
    <t>MNCN 63232</t>
  </si>
  <si>
    <t>MNCN 63226</t>
  </si>
  <si>
    <t>Cueva de las Hienas</t>
  </si>
  <si>
    <t>Wells and Mendip Museum</t>
  </si>
  <si>
    <t>1580/1990</t>
  </si>
  <si>
    <t>1579/1990</t>
  </si>
  <si>
    <t>1732/1990</t>
  </si>
  <si>
    <t>1637/1990</t>
  </si>
  <si>
    <t>1632/1990</t>
  </si>
  <si>
    <t>Canine</t>
  </si>
  <si>
    <t>Badger Hole</t>
  </si>
  <si>
    <t>British Geological Survey, Keyworth</t>
  </si>
  <si>
    <t>Sedgwick Museum of Earth Sciences, Cambridge</t>
  </si>
  <si>
    <t>Bn Hy18</t>
  </si>
  <si>
    <t>14a</t>
  </si>
  <si>
    <t>13a</t>
  </si>
  <si>
    <t>Bn Hy4/13</t>
  </si>
  <si>
    <t>Bn Hy15</t>
  </si>
  <si>
    <t>15a</t>
  </si>
  <si>
    <t>Maxillar fragment with p1 and p2 left</t>
  </si>
  <si>
    <t>13b</t>
  </si>
  <si>
    <t>Bn Hy5</t>
  </si>
  <si>
    <t>TN 4998</t>
  </si>
  <si>
    <t>Cranium with P2 and P4 left, and P1, P2, P3 and P4 right</t>
  </si>
  <si>
    <t>D33666</t>
  </si>
  <si>
    <t>D33665</t>
  </si>
  <si>
    <t>TN 11</t>
  </si>
  <si>
    <t>TN12</t>
  </si>
  <si>
    <t>TN14</t>
  </si>
  <si>
    <t>TN 957</t>
  </si>
  <si>
    <t>Mandible with missing p2(bone grown over alveoli, p3 roots, p4 and m1 right</t>
  </si>
  <si>
    <t>Natural History Museum, London</t>
  </si>
  <si>
    <t>803 (original M4009)</t>
  </si>
  <si>
    <t>804 (original M2516)</t>
  </si>
  <si>
    <t>805 (original M2516)</t>
  </si>
  <si>
    <t>806 (original M4009)</t>
  </si>
  <si>
    <t>807 (original M4009)</t>
  </si>
  <si>
    <t>808 (original M4009)</t>
  </si>
  <si>
    <t>809 (original M4009)</t>
  </si>
  <si>
    <t>University Museum of Zoology, Cambridge</t>
  </si>
  <si>
    <t>K.4085</t>
  </si>
  <si>
    <t>K.4083</t>
  </si>
  <si>
    <t>K.4067</t>
  </si>
  <si>
    <t>Barrington</t>
  </si>
  <si>
    <t>Wells Museum</t>
  </si>
  <si>
    <t>Torquay Museum</t>
  </si>
  <si>
    <t>P30450</t>
  </si>
  <si>
    <t>P30452</t>
  </si>
  <si>
    <t>P30438</t>
  </si>
  <si>
    <t>P30439</t>
  </si>
  <si>
    <t>Mandible with i2, c and p2 right</t>
  </si>
  <si>
    <t>P30499</t>
  </si>
  <si>
    <t>P30486</t>
  </si>
  <si>
    <t>P30500</t>
  </si>
  <si>
    <t>P30503</t>
  </si>
  <si>
    <t>P30504</t>
  </si>
  <si>
    <t>P30490</t>
  </si>
  <si>
    <t>P30477</t>
  </si>
  <si>
    <t>P30430</t>
  </si>
  <si>
    <t>P30479</t>
  </si>
  <si>
    <t>P30472</t>
  </si>
  <si>
    <t>P30494</t>
  </si>
  <si>
    <t>Bench Cavern</t>
  </si>
  <si>
    <t>GS 392</t>
  </si>
  <si>
    <t>Maxillar fragment with P4</t>
  </si>
  <si>
    <t>GS 375</t>
  </si>
  <si>
    <t>GS 376</t>
  </si>
  <si>
    <t>GS 378</t>
  </si>
  <si>
    <t>Oxford University Museum of Natural History</t>
  </si>
  <si>
    <t>Mandible with p2, p3 and m1 left</t>
  </si>
  <si>
    <t>Maxillar fragment with P3 and anterior half of P4 left</t>
  </si>
  <si>
    <t>Q.1592</t>
  </si>
  <si>
    <t>Mandible with i3, c, p2 and p3 right</t>
  </si>
  <si>
    <t>Boughton Mount</t>
  </si>
  <si>
    <t>OR48881</t>
  </si>
  <si>
    <t>428 (original OR48707)</t>
  </si>
  <si>
    <t>429 (original OR48707)</t>
  </si>
  <si>
    <t>430 (original OR48707)</t>
  </si>
  <si>
    <t>431 (original OR48701)</t>
  </si>
  <si>
    <t>432 (original OR48701)</t>
  </si>
  <si>
    <t>OR48721</t>
  </si>
  <si>
    <t>Mandible fragment with c, p2, p3 and p4 left</t>
  </si>
  <si>
    <t>433 (original OR48723)</t>
  </si>
  <si>
    <t>OR48708</t>
  </si>
  <si>
    <t>Mandible fragment with c, p2 and p3 right</t>
  </si>
  <si>
    <t>OR48700</t>
  </si>
  <si>
    <t>440 (original OR48692)</t>
  </si>
  <si>
    <t>OR48882</t>
  </si>
  <si>
    <t>OR48715</t>
  </si>
  <si>
    <t>OR48695</t>
  </si>
  <si>
    <t>OR48698</t>
  </si>
  <si>
    <t>435 (original OR48699)</t>
  </si>
  <si>
    <t>436 (original OR48699)</t>
  </si>
  <si>
    <t>437 (original OR48699)</t>
  </si>
  <si>
    <t>438 (original OR48699)</t>
  </si>
  <si>
    <t>439 (original OR48699)</t>
  </si>
  <si>
    <t>389 (original M4077)</t>
  </si>
  <si>
    <t>390 (original M4077)</t>
  </si>
  <si>
    <t>391 (original M4077)</t>
  </si>
  <si>
    <t>392 (original M4077)</t>
  </si>
  <si>
    <t>393 (original M4077)</t>
  </si>
  <si>
    <t>395 (original M4077)</t>
  </si>
  <si>
    <t>396 (original M4077)</t>
  </si>
  <si>
    <t>397 (original M4077)</t>
  </si>
  <si>
    <t>398 (original M4077)</t>
  </si>
  <si>
    <t>400 (original M4077)</t>
  </si>
  <si>
    <t>401 (original M4077)</t>
  </si>
  <si>
    <t>403 (original M4077)</t>
  </si>
  <si>
    <t>404 (original M4077)</t>
  </si>
  <si>
    <t>406 (original M4077)</t>
  </si>
  <si>
    <t>407 (original M4077)</t>
  </si>
  <si>
    <t>408 (original M4077)</t>
  </si>
  <si>
    <t>OR37162</t>
  </si>
  <si>
    <t>OR67163</t>
  </si>
  <si>
    <t>415 (original OR37180)</t>
  </si>
  <si>
    <t>416 (original OR37180)</t>
  </si>
  <si>
    <t>417 (original OR37180)</t>
  </si>
  <si>
    <t>418 (original OR37180)</t>
  </si>
  <si>
    <t>420 (original OR37180)</t>
  </si>
  <si>
    <t>421 (original OR37180)</t>
  </si>
  <si>
    <t>422 (original OR37180)</t>
  </si>
  <si>
    <t>423 (original OR37180)</t>
  </si>
  <si>
    <t>424 (original OR37180)</t>
  </si>
  <si>
    <t>425 (original OR37180)</t>
  </si>
  <si>
    <t>426 (original OR37180)</t>
  </si>
  <si>
    <t>427 (original OR37180)</t>
  </si>
  <si>
    <t>Leeds Discovery Centre</t>
  </si>
  <si>
    <t>1869.07.01</t>
  </si>
  <si>
    <t>Mand w/ p2, p3, p4 and m1 right</t>
  </si>
  <si>
    <t>LEEDM.B.TN 3095</t>
  </si>
  <si>
    <t>Q.6086</t>
  </si>
  <si>
    <t>Q.6066</t>
  </si>
  <si>
    <t>Q.6069</t>
  </si>
  <si>
    <t>Q.6068</t>
  </si>
  <si>
    <t>Q.6067</t>
  </si>
  <si>
    <t>Q.6088</t>
  </si>
  <si>
    <t>Q.6071</t>
  </si>
  <si>
    <t>Q.6079</t>
  </si>
  <si>
    <t>Q.6070</t>
  </si>
  <si>
    <t>Q.6080</t>
  </si>
  <si>
    <t>Q.6081</t>
  </si>
  <si>
    <t>Q.6082</t>
  </si>
  <si>
    <t>Q.6074</t>
  </si>
  <si>
    <t>Q.6083</t>
  </si>
  <si>
    <t>Q.6078</t>
  </si>
  <si>
    <t>Q.6084</t>
  </si>
  <si>
    <t>Q.6064</t>
  </si>
  <si>
    <t>Mandible with i3, c, p2, p3 and p4 right</t>
  </si>
  <si>
    <t>Q.6065</t>
  </si>
  <si>
    <t>Bristol Museum and Art Gallery</t>
  </si>
  <si>
    <t>Cg2178</t>
  </si>
  <si>
    <t>Cg2179</t>
  </si>
  <si>
    <t>Cg2177</t>
  </si>
  <si>
    <t>Caswell Bay</t>
  </si>
  <si>
    <t>Manchester Museum</t>
  </si>
  <si>
    <t>LL.15954.4709</t>
  </si>
  <si>
    <t>LL.15954.836</t>
  </si>
  <si>
    <t>P.2211 (87)</t>
  </si>
  <si>
    <t>P.2211 (86)</t>
  </si>
  <si>
    <t>P.3950</t>
  </si>
  <si>
    <t>P.3061</t>
  </si>
  <si>
    <t>P.2286</t>
  </si>
  <si>
    <t>P.2202</t>
  </si>
  <si>
    <t>P.3049</t>
  </si>
  <si>
    <t>P.2204</t>
  </si>
  <si>
    <t>P.2194</t>
  </si>
  <si>
    <t>P.3001</t>
  </si>
  <si>
    <t>P.2192</t>
  </si>
  <si>
    <t>P.2195 (104)</t>
  </si>
  <si>
    <t>LL.15954.4710</t>
  </si>
  <si>
    <t>P.3053 (164)</t>
  </si>
  <si>
    <t>P.2210</t>
  </si>
  <si>
    <t>P.3053 (185)</t>
  </si>
  <si>
    <t>P.3053 (163)</t>
  </si>
  <si>
    <t>P.2197 (34)</t>
  </si>
  <si>
    <t>P.3061 (233)</t>
  </si>
  <si>
    <t>P.2201 (108)</t>
  </si>
  <si>
    <t>P.3061 (230)</t>
  </si>
  <si>
    <t>P.2199 (105)</t>
  </si>
  <si>
    <t>Cranial fragment with I1, I2, I3 right, and I1 and I2 left</t>
  </si>
  <si>
    <t>P.3061 (107)</t>
  </si>
  <si>
    <t>P.2221 (82)</t>
  </si>
  <si>
    <t>P.1973 (103)</t>
  </si>
  <si>
    <t>Mandible with i1, i2, i3, c, p2, p3 and p4 left</t>
  </si>
  <si>
    <t>Creswell Crags Museum and Heritage Centre</t>
  </si>
  <si>
    <t>CHC-422</t>
  </si>
  <si>
    <t>Mandible with p2 roots, p3 and p4 right</t>
  </si>
  <si>
    <t>Mandible with p2, p3 and broken p4 right</t>
  </si>
  <si>
    <t>Premaxillar with I2 and I3 right</t>
  </si>
  <si>
    <t>P.2195</t>
  </si>
  <si>
    <t>P.2216</t>
  </si>
  <si>
    <t>P.3052</t>
  </si>
  <si>
    <t>P.2198</t>
  </si>
  <si>
    <t>P.2196</t>
  </si>
  <si>
    <t>346 (needs reference number)</t>
  </si>
  <si>
    <t>OR8020</t>
  </si>
  <si>
    <t>764 (original OR8019)</t>
  </si>
  <si>
    <t>765 (original OR8019)</t>
  </si>
  <si>
    <t>766 (original OR8019)</t>
  </si>
  <si>
    <t>767 (original OR8019)</t>
  </si>
  <si>
    <t>Church Hole</t>
  </si>
  <si>
    <t>81.84H/2.647</t>
  </si>
  <si>
    <t>81.84H/2.546</t>
  </si>
  <si>
    <t>81.84H/2.541</t>
  </si>
  <si>
    <t>81.84H/2.650</t>
  </si>
  <si>
    <t>81.84H/2.646</t>
  </si>
  <si>
    <t>81.84H/2.649</t>
  </si>
  <si>
    <t>81.84H/2.648</t>
  </si>
  <si>
    <t>81.84H/2.645</t>
  </si>
  <si>
    <t>81.84H/2.643</t>
  </si>
  <si>
    <t>81.84H/2.599</t>
  </si>
  <si>
    <t>81.84H/2.578</t>
  </si>
  <si>
    <t>81.84H/2.572</t>
  </si>
  <si>
    <t>81.84H/2.641</t>
  </si>
  <si>
    <t>81.84H/2.638</t>
  </si>
  <si>
    <t>81.84H/2.665</t>
  </si>
  <si>
    <t>81.84H/2.639</t>
  </si>
  <si>
    <t>81.84H/2.551</t>
  </si>
  <si>
    <t>81.84H/2.563</t>
  </si>
  <si>
    <t>81.84H/2.559</t>
  </si>
  <si>
    <t>81.84H/2.537</t>
  </si>
  <si>
    <t>81.84H/2.562</t>
  </si>
  <si>
    <t>81.84H/2.539</t>
  </si>
  <si>
    <t>81.84H/2.561</t>
  </si>
  <si>
    <t>81.84H/2.601</t>
  </si>
  <si>
    <t>81.84H/2.592</t>
  </si>
  <si>
    <t>81.85H/2.597</t>
  </si>
  <si>
    <t>81.84H/2.598</t>
  </si>
  <si>
    <t>81.84H/2.590</t>
  </si>
  <si>
    <t>81.84H/2.575</t>
  </si>
  <si>
    <t>81.84H/2.574</t>
  </si>
  <si>
    <t>81.84H/2.600</t>
  </si>
  <si>
    <t>81.84H/2.581</t>
  </si>
  <si>
    <t>81.84H/2.580</t>
  </si>
  <si>
    <t>81.84H/2.540</t>
  </si>
  <si>
    <t>81.84H/2.593</t>
  </si>
  <si>
    <t>81.84H/2.571</t>
  </si>
  <si>
    <t>81.84H/2.603</t>
  </si>
  <si>
    <t>81.84H/2.582</t>
  </si>
  <si>
    <t>81.84H/2.576</t>
  </si>
  <si>
    <t>81.84H/2.625</t>
  </si>
  <si>
    <t>81.84H/2.623</t>
  </si>
  <si>
    <t>81.84H/2.626</t>
  </si>
  <si>
    <t>81.84H/2.627</t>
  </si>
  <si>
    <t>81.84H/2.617</t>
  </si>
  <si>
    <t>81.84H/2.629</t>
  </si>
  <si>
    <t>81.84H/2.610</t>
  </si>
  <si>
    <t>81.84H/2.813</t>
  </si>
  <si>
    <t>81.84H/2.616</t>
  </si>
  <si>
    <t>81.84H/2.811</t>
  </si>
  <si>
    <t>81.84H/2.606</t>
  </si>
  <si>
    <t>81.84H/2.607</t>
  </si>
  <si>
    <t>81.84H/2.608</t>
  </si>
  <si>
    <t>81.84H/2.565</t>
  </si>
  <si>
    <t>81.84H/3.535</t>
  </si>
  <si>
    <t>81.84H/2.534</t>
  </si>
  <si>
    <t>81.84H/2.567</t>
  </si>
  <si>
    <t>81.84H/2.491</t>
  </si>
  <si>
    <t>81.84H/2.507</t>
  </si>
  <si>
    <t>81.84H/2.512</t>
  </si>
  <si>
    <t>81.84H/2.519</t>
  </si>
  <si>
    <t>81.84H/2.669</t>
  </si>
  <si>
    <t>81.84H/2.489</t>
  </si>
  <si>
    <t>81.84H/2.501</t>
  </si>
  <si>
    <t>81.84H/2.653</t>
  </si>
  <si>
    <t>81.84H/2.486</t>
  </si>
  <si>
    <t>81.84H/2.508</t>
  </si>
  <si>
    <t>81.84H/2.505</t>
  </si>
  <si>
    <t>81.84H/2.657</t>
  </si>
  <si>
    <t>81.84H/2.467</t>
  </si>
  <si>
    <t>81.84H/2.500</t>
  </si>
  <si>
    <t>81.84H/2.499</t>
  </si>
  <si>
    <t>81.84H/2.492</t>
  </si>
  <si>
    <t>81.84H/2.5485</t>
  </si>
  <si>
    <t>81.84H/2.618</t>
  </si>
  <si>
    <t>81.84H/2.621</t>
  </si>
  <si>
    <t>81.84H/2.619</t>
  </si>
  <si>
    <t>81.84H/2.632</t>
  </si>
  <si>
    <t>81.84H/2.635</t>
  </si>
  <si>
    <t>81.84H/2.644</t>
  </si>
  <si>
    <t>81.84H/2.637</t>
  </si>
  <si>
    <t>Upper canine</t>
  </si>
  <si>
    <t>81.84H/2.527</t>
  </si>
  <si>
    <t>81.84H/2.528</t>
  </si>
  <si>
    <t>81.84H/2.525</t>
  </si>
  <si>
    <t>81.84H/2.504</t>
  </si>
  <si>
    <t>81.84H/2.517</t>
  </si>
  <si>
    <t>81.84H/2.521</t>
  </si>
  <si>
    <t>81.84H/2.518</t>
  </si>
  <si>
    <t>81.84H/2.506</t>
  </si>
  <si>
    <t>81.84H/2.659</t>
  </si>
  <si>
    <t>81.84H/2.656</t>
  </si>
  <si>
    <t>81.84H/2.651</t>
  </si>
  <si>
    <t>81.84H/2.664</t>
  </si>
  <si>
    <t>81.84H/2.662</t>
  </si>
  <si>
    <t>81.84H/2.666</t>
  </si>
  <si>
    <t xml:space="preserve">I2 </t>
  </si>
  <si>
    <t>81.84H/2.667</t>
  </si>
  <si>
    <t>81.84H/2.663</t>
  </si>
  <si>
    <t>81.84H/2.477</t>
  </si>
  <si>
    <t>81.84H/2.473</t>
  </si>
  <si>
    <t>81.84H/2.468</t>
  </si>
  <si>
    <t>81.84H/2.474</t>
  </si>
  <si>
    <t>81.84H/2.509</t>
  </si>
  <si>
    <t>81.84H/2.510</t>
  </si>
  <si>
    <t>81.84H/2.502</t>
  </si>
  <si>
    <t>81.84H/2.482</t>
  </si>
  <si>
    <t>81.84H/2.472</t>
  </si>
  <si>
    <t>81.84H/2.479</t>
  </si>
  <si>
    <t>81.84H/2.478</t>
  </si>
  <si>
    <t>81.84H/2.475</t>
  </si>
  <si>
    <t>81.84H/2.483</t>
  </si>
  <si>
    <t>81.84H/2.470</t>
  </si>
  <si>
    <t>81.84H/2.480</t>
  </si>
  <si>
    <t>81.84H/2.471</t>
  </si>
  <si>
    <t>81.84H/2.654</t>
  </si>
  <si>
    <t>81.84H/2.652</t>
  </si>
  <si>
    <t>81.84H/2.655</t>
  </si>
  <si>
    <t>81.84H/2.591</t>
  </si>
  <si>
    <t>81.84H/2.515</t>
  </si>
  <si>
    <t>Maxilllar with P2 and P3 left</t>
  </si>
  <si>
    <t>81.84H/2.514</t>
  </si>
  <si>
    <t>Maxilllar with P2, P3 and P4 left</t>
  </si>
  <si>
    <t>81.84H/2.495</t>
  </si>
  <si>
    <t>Maxilllar with broken P1, P2, P3 and P4 right</t>
  </si>
  <si>
    <t>81.84H/2.496</t>
  </si>
  <si>
    <t>Maxilllar with P2, P3 and P4 right</t>
  </si>
  <si>
    <t>81.84H/2.513</t>
  </si>
  <si>
    <t>Maxilllar with P3 and P4 left</t>
  </si>
  <si>
    <t>81.84H/2.487</t>
  </si>
  <si>
    <t>Maxilllar with P3 and P4 right</t>
  </si>
  <si>
    <t>81.84H/2.490</t>
  </si>
  <si>
    <t>81.84H/2.516</t>
  </si>
  <si>
    <t>Maxilllar withP3 and P4 left</t>
  </si>
  <si>
    <t>81.84H/2.481</t>
  </si>
  <si>
    <t>Maxilllar with P2 and P3</t>
  </si>
  <si>
    <t>81.84H/2.530</t>
  </si>
  <si>
    <t>Mandible with i2, c, p3, p3, p4 and m1 left</t>
  </si>
  <si>
    <t>81.84H/2.556</t>
  </si>
  <si>
    <t>81.84H/2.533</t>
  </si>
  <si>
    <t>81.84H/2.584</t>
  </si>
  <si>
    <t>81.84H/2.555</t>
  </si>
  <si>
    <t>81.84H/2.532</t>
  </si>
  <si>
    <t>81.84H/2.583</t>
  </si>
  <si>
    <t>Mandible with i2 root, i3, c, p2, p3 and p4 right</t>
  </si>
  <si>
    <t>81.84H/2.568</t>
  </si>
  <si>
    <t>81.84H/2.782</t>
  </si>
  <si>
    <t>81.84H/2.586</t>
  </si>
  <si>
    <t>81.84H/2.587</t>
  </si>
  <si>
    <t>34.390/95</t>
  </si>
  <si>
    <t>34.390/84</t>
  </si>
  <si>
    <t>34.390/123</t>
  </si>
  <si>
    <t>34.390/74</t>
  </si>
  <si>
    <t>34.390/46</t>
  </si>
  <si>
    <t>34.390/63</t>
  </si>
  <si>
    <t>34.390/60</t>
  </si>
  <si>
    <t>34.390/59</t>
  </si>
  <si>
    <t>34.390/43</t>
  </si>
  <si>
    <t>34.390/62</t>
  </si>
  <si>
    <t>34.390/64</t>
  </si>
  <si>
    <t>34.390/120</t>
  </si>
  <si>
    <t>34.390/91</t>
  </si>
  <si>
    <t>34.390/105</t>
  </si>
  <si>
    <t>34.390/92</t>
  </si>
  <si>
    <t>34.390/76</t>
  </si>
  <si>
    <t>34.390/77</t>
  </si>
  <si>
    <t>34.390/88</t>
  </si>
  <si>
    <t>34.390/36</t>
  </si>
  <si>
    <t>34.390/24</t>
  </si>
  <si>
    <t>34.390/17</t>
  </si>
  <si>
    <t>34.390/85</t>
  </si>
  <si>
    <t>34.390/54</t>
  </si>
  <si>
    <t>34.390/42</t>
  </si>
  <si>
    <t>34.390/26</t>
  </si>
  <si>
    <t>34.390/122</t>
  </si>
  <si>
    <t>33.153/485</t>
  </si>
  <si>
    <t>33.153/505</t>
  </si>
  <si>
    <t>33.153/516</t>
  </si>
  <si>
    <t>33.153/523</t>
  </si>
  <si>
    <t>33.153/504</t>
  </si>
  <si>
    <t>33.153/509</t>
  </si>
  <si>
    <t>33.153/487</t>
  </si>
  <si>
    <t>33.153/489</t>
  </si>
  <si>
    <t>33.153/499</t>
  </si>
  <si>
    <t>33.153/531</t>
  </si>
  <si>
    <t>33.153/492</t>
  </si>
  <si>
    <t>33.153/483</t>
  </si>
  <si>
    <t>33.153/482</t>
  </si>
  <si>
    <t>33.153/573</t>
  </si>
  <si>
    <t>33.153/490</t>
  </si>
  <si>
    <t>33.153/480</t>
  </si>
  <si>
    <t>33.153/506</t>
  </si>
  <si>
    <t>33.153/496</t>
  </si>
  <si>
    <t>33.153/533</t>
  </si>
  <si>
    <t>33.153/497</t>
  </si>
  <si>
    <t>33.153/507</t>
  </si>
  <si>
    <t>33.153/530</t>
  </si>
  <si>
    <t>33.153/484</t>
  </si>
  <si>
    <t>33.153/500</t>
  </si>
  <si>
    <t>33.153/486</t>
  </si>
  <si>
    <t>33.153/529</t>
  </si>
  <si>
    <t>33.153/517</t>
  </si>
  <si>
    <t>33.153/528</t>
  </si>
  <si>
    <t>33.153/508</t>
  </si>
  <si>
    <t>33.153/527</t>
  </si>
  <si>
    <t>33.153/514</t>
  </si>
  <si>
    <t>33.153/495</t>
  </si>
  <si>
    <t>33.153/503</t>
  </si>
  <si>
    <t>33.153/494</t>
  </si>
  <si>
    <t>33.153/510</t>
  </si>
  <si>
    <t>33.153/481</t>
  </si>
  <si>
    <t>33.153/491</t>
  </si>
  <si>
    <t>33.153/502</t>
  </si>
  <si>
    <t>33.153/511</t>
  </si>
  <si>
    <t>33.153/224</t>
  </si>
  <si>
    <t>33.153/221</t>
  </si>
  <si>
    <t>33.153/153F</t>
  </si>
  <si>
    <t>Mandible with broken p2 and p3 right</t>
  </si>
  <si>
    <t>33.153/223</t>
  </si>
  <si>
    <t>33.153/218</t>
  </si>
  <si>
    <t>33.153/199</t>
  </si>
  <si>
    <t>33.153/211</t>
  </si>
  <si>
    <t>33.153/201</t>
  </si>
  <si>
    <t>33.153/212</t>
  </si>
  <si>
    <t>33.153/219</t>
  </si>
  <si>
    <t>33.153/206</t>
  </si>
  <si>
    <t>33.153/204</t>
  </si>
  <si>
    <t>33.153/213</t>
  </si>
  <si>
    <t>33.153/176</t>
  </si>
  <si>
    <t>33.153/217</t>
  </si>
  <si>
    <t>33.153/216</t>
  </si>
  <si>
    <t>33.153/210</t>
  </si>
  <si>
    <t>33.153/202</t>
  </si>
  <si>
    <t>33.153/200</t>
  </si>
  <si>
    <t>33.153/208</t>
  </si>
  <si>
    <t>33.153/222</t>
  </si>
  <si>
    <t>33.153/193</t>
  </si>
  <si>
    <t>33.153/214</t>
  </si>
  <si>
    <t>33.154/183</t>
  </si>
  <si>
    <t>33.153/188</t>
  </si>
  <si>
    <t>33.153/153A</t>
  </si>
  <si>
    <t>33.153/207</t>
  </si>
  <si>
    <t>33.153/225</t>
  </si>
  <si>
    <t>33.153/220</t>
  </si>
  <si>
    <t>33.153/227</t>
  </si>
  <si>
    <t>33.153/203</t>
  </si>
  <si>
    <t>33.153/142</t>
  </si>
  <si>
    <t>Mandible with p3 right</t>
  </si>
  <si>
    <t>33.153/180</t>
  </si>
  <si>
    <t>33.153/153G</t>
  </si>
  <si>
    <t>33.153/195</t>
  </si>
  <si>
    <t>33.153/187</t>
  </si>
  <si>
    <t>33.153/194</t>
  </si>
  <si>
    <t>33.153/226</t>
  </si>
  <si>
    <t>33.153/182</t>
  </si>
  <si>
    <t>33.153.135</t>
  </si>
  <si>
    <t>Mandible with p3 left</t>
  </si>
  <si>
    <t>33.153/205</t>
  </si>
  <si>
    <t>33.153/189</t>
  </si>
  <si>
    <t>33.153/153C</t>
  </si>
  <si>
    <t>Mandible with broken p3 and p4 right</t>
  </si>
  <si>
    <t>33.153/151</t>
  </si>
  <si>
    <t>Mandible with p2 right</t>
  </si>
  <si>
    <t>33.153/185</t>
  </si>
  <si>
    <t>33.153/192</t>
  </si>
  <si>
    <t>33.153/138</t>
  </si>
  <si>
    <t>33.531/278</t>
  </si>
  <si>
    <t>33.153/139</t>
  </si>
  <si>
    <t>33.153/152</t>
  </si>
  <si>
    <t>33.153/197</t>
  </si>
  <si>
    <t>33.150/174</t>
  </si>
  <si>
    <t>33.153/198</t>
  </si>
  <si>
    <t>33.153/149</t>
  </si>
  <si>
    <t>33.153/148</t>
  </si>
  <si>
    <t>33.153/146</t>
  </si>
  <si>
    <t>33.153/175</t>
  </si>
  <si>
    <t>33.153/177</t>
  </si>
  <si>
    <t>33.153/287</t>
  </si>
  <si>
    <t>33.153/196</t>
  </si>
  <si>
    <t>33.153/147</t>
  </si>
  <si>
    <t>Mandible with broken p2, p3 and p4</t>
  </si>
  <si>
    <t>33.153/150</t>
  </si>
  <si>
    <t>33.153/153</t>
  </si>
  <si>
    <t>33.153/153D</t>
  </si>
  <si>
    <t>Mandible with p4 left</t>
  </si>
  <si>
    <t>33.153/153E</t>
  </si>
  <si>
    <t>33.153/153B</t>
  </si>
  <si>
    <t>33.153/154</t>
  </si>
  <si>
    <t>Maxillar with C, P2, P3 and P4 left</t>
  </si>
  <si>
    <t>33.153/119</t>
  </si>
  <si>
    <t>Mandible with i2, c, p2, p3, p4 and m1 left</t>
  </si>
  <si>
    <t>33.153/1098</t>
  </si>
  <si>
    <t>33.153/1099</t>
  </si>
  <si>
    <t>33.153/1090</t>
  </si>
  <si>
    <t>33.153/1100</t>
  </si>
  <si>
    <t>33.153/1103</t>
  </si>
  <si>
    <t>33.153/1105</t>
  </si>
  <si>
    <t>p1 right</t>
  </si>
  <si>
    <t>33.153/1092</t>
  </si>
  <si>
    <t>33.153/1101</t>
  </si>
  <si>
    <t>33.153/1095</t>
  </si>
  <si>
    <t>33.153/1091</t>
  </si>
  <si>
    <t>33.153/1097</t>
  </si>
  <si>
    <t>33.153/1093</t>
  </si>
  <si>
    <t>33.153/1096</t>
  </si>
  <si>
    <t>33.153/1094</t>
  </si>
  <si>
    <t>33.153/131</t>
  </si>
  <si>
    <t>33.153/136</t>
  </si>
  <si>
    <t>33.153/145</t>
  </si>
  <si>
    <t>33.153/132</t>
  </si>
  <si>
    <t>33.153/143</t>
  </si>
  <si>
    <t>Mandible with p3 and p4 right</t>
  </si>
  <si>
    <t>33.153/134</t>
  </si>
  <si>
    <t>Mandibke with p2, p3, p4 and m1 right</t>
  </si>
  <si>
    <t>33.153/140</t>
  </si>
  <si>
    <t>33.153/137</t>
  </si>
  <si>
    <t>Mandible with p2, p3 anf p4 right</t>
  </si>
  <si>
    <t>33.153/144</t>
  </si>
  <si>
    <t>33.153/129</t>
  </si>
  <si>
    <t>33.153/133</t>
  </si>
  <si>
    <t>33.153/123</t>
  </si>
  <si>
    <t>33.153/122</t>
  </si>
  <si>
    <t>33.153/124</t>
  </si>
  <si>
    <t>Mandible with broken p2, broken p3, p4 and m1 left</t>
  </si>
  <si>
    <t>33.153/126</t>
  </si>
  <si>
    <t>Mandible with m1 left</t>
  </si>
  <si>
    <t>33.153/127</t>
  </si>
  <si>
    <t>33.153/327</t>
  </si>
  <si>
    <t>33.153/302</t>
  </si>
  <si>
    <t>33.153/322</t>
  </si>
  <si>
    <t>33.153/283</t>
  </si>
  <si>
    <t>33.153/285</t>
  </si>
  <si>
    <t>33.153/270</t>
  </si>
  <si>
    <t>33.153/324</t>
  </si>
  <si>
    <t>33.153/330</t>
  </si>
  <si>
    <t>33.153/301</t>
  </si>
  <si>
    <t>33.153/272</t>
  </si>
  <si>
    <t>33.153/318</t>
  </si>
  <si>
    <t>33.153/297</t>
  </si>
  <si>
    <t>33.153/315</t>
  </si>
  <si>
    <t>33.153/305</t>
  </si>
  <si>
    <t>33.153/344</t>
  </si>
  <si>
    <t>33.153/269</t>
  </si>
  <si>
    <t>33.153/306</t>
  </si>
  <si>
    <t>33.153/288</t>
  </si>
  <si>
    <t>33.153/286</t>
  </si>
  <si>
    <t>33.153/325</t>
  </si>
  <si>
    <t>33.153/282</t>
  </si>
  <si>
    <t>33.153/281</t>
  </si>
  <si>
    <t>33.153/309</t>
  </si>
  <si>
    <t>33.153/314</t>
  </si>
  <si>
    <t>33.153/340</t>
  </si>
  <si>
    <t>33.153/300</t>
  </si>
  <si>
    <t>33.153/280</t>
  </si>
  <si>
    <t>33.153.398</t>
  </si>
  <si>
    <t>33.153/303</t>
  </si>
  <si>
    <t>33.153/289</t>
  </si>
  <si>
    <t>33.153/271</t>
  </si>
  <si>
    <t>33.153/268</t>
  </si>
  <si>
    <t>33.153/319</t>
  </si>
  <si>
    <t>33.153/356</t>
  </si>
  <si>
    <t>33.153/308</t>
  </si>
  <si>
    <t>33.153/290</t>
  </si>
  <si>
    <t>33.153/342</t>
  </si>
  <si>
    <t>33.153/358</t>
  </si>
  <si>
    <t>33.153/341</t>
  </si>
  <si>
    <t>33.153/337</t>
  </si>
  <si>
    <t>33.153/332</t>
  </si>
  <si>
    <t>33.153/292</t>
  </si>
  <si>
    <t>33.153/335</t>
  </si>
  <si>
    <t>33.153/353</t>
  </si>
  <si>
    <t>33.153/357</t>
  </si>
  <si>
    <t>33.154/351</t>
  </si>
  <si>
    <t>33.153/343</t>
  </si>
  <si>
    <t>33.153/333</t>
  </si>
  <si>
    <t>33.153/276</t>
  </si>
  <si>
    <t>33.153/345</t>
  </si>
  <si>
    <t>33.153/274</t>
  </si>
  <si>
    <t>33.153/328</t>
  </si>
  <si>
    <t>33.153/311</t>
  </si>
  <si>
    <t>33.153/317</t>
  </si>
  <si>
    <t>33.153/312</t>
  </si>
  <si>
    <t>33.153/291</t>
  </si>
  <si>
    <t>33.153/295</t>
  </si>
  <si>
    <t>33.153/320</t>
  </si>
  <si>
    <t>33.153/307</t>
  </si>
  <si>
    <t>33.153/313</t>
  </si>
  <si>
    <t>33.153/321</t>
  </si>
  <si>
    <t>33.153/294</t>
  </si>
  <si>
    <t>33.153/310</t>
  </si>
  <si>
    <t>33.153/431</t>
  </si>
  <si>
    <t>33.153/434</t>
  </si>
  <si>
    <t>33.153/456</t>
  </si>
  <si>
    <t>33.153/453</t>
  </si>
  <si>
    <t>33.153/436</t>
  </si>
  <si>
    <t>33.153/437</t>
  </si>
  <si>
    <t>33.153/438</t>
  </si>
  <si>
    <t>33.153/439</t>
  </si>
  <si>
    <t>33.153/457</t>
  </si>
  <si>
    <t>33.153/445</t>
  </si>
  <si>
    <t>33.153/463</t>
  </si>
  <si>
    <t>33.153/462</t>
  </si>
  <si>
    <t>33.153/450</t>
  </si>
  <si>
    <t>33.153/455</t>
  </si>
  <si>
    <t>33.153/459</t>
  </si>
  <si>
    <t>33.153/447</t>
  </si>
  <si>
    <t>33.153/448</t>
  </si>
  <si>
    <t>33.153/435</t>
  </si>
  <si>
    <t>33.153/433</t>
  </si>
  <si>
    <t>33.153/451</t>
  </si>
  <si>
    <t>33.153/430</t>
  </si>
  <si>
    <t>33.153/468</t>
  </si>
  <si>
    <t>33.153/475</t>
  </si>
  <si>
    <t>33.153/465</t>
  </si>
  <si>
    <t>Mandible with p4 right</t>
  </si>
  <si>
    <t>33.153/458</t>
  </si>
  <si>
    <t>33.153/444</t>
  </si>
  <si>
    <t>33.153/446</t>
  </si>
  <si>
    <t>33.153/452</t>
  </si>
  <si>
    <t>33.153/470</t>
  </si>
  <si>
    <t>33.153/449</t>
  </si>
  <si>
    <t>33.153/443</t>
  </si>
  <si>
    <t>33.153/460</t>
  </si>
  <si>
    <t>33.153/471</t>
  </si>
  <si>
    <t>33.153/469</t>
  </si>
  <si>
    <t>33.153/461</t>
  </si>
  <si>
    <t>33.153/474</t>
  </si>
  <si>
    <t>33.153/466</t>
  </si>
  <si>
    <t>33.153/464</t>
  </si>
  <si>
    <t>33.153/441</t>
  </si>
  <si>
    <t>33.153/442</t>
  </si>
  <si>
    <t>33.153/472</t>
  </si>
  <si>
    <t>33.153/440</t>
  </si>
  <si>
    <t>33.153/403</t>
  </si>
  <si>
    <t>33.153/383</t>
  </si>
  <si>
    <t>33.153/389</t>
  </si>
  <si>
    <t>33.153/397</t>
  </si>
  <si>
    <t>33.153/398</t>
  </si>
  <si>
    <t>33.153/402</t>
  </si>
  <si>
    <t>33.153/429</t>
  </si>
  <si>
    <t>33.153/377</t>
  </si>
  <si>
    <t>33.153/409</t>
  </si>
  <si>
    <t>33.153/405</t>
  </si>
  <si>
    <t>33.153/404</t>
  </si>
  <si>
    <t>33.153/412</t>
  </si>
  <si>
    <t>33.153/428</t>
  </si>
  <si>
    <t>33.153/427</t>
  </si>
  <si>
    <t>33.153/411</t>
  </si>
  <si>
    <t>33.153/413</t>
  </si>
  <si>
    <t>33.153/416</t>
  </si>
  <si>
    <t>33.153/418</t>
  </si>
  <si>
    <t>33.153/410</t>
  </si>
  <si>
    <t>33.153/401</t>
  </si>
  <si>
    <t>33.153/408</t>
  </si>
  <si>
    <t>33.153/417</t>
  </si>
  <si>
    <t>33.153/400</t>
  </si>
  <si>
    <t>33.153/419</t>
  </si>
  <si>
    <t>33.153/414</t>
  </si>
  <si>
    <t>33.153/426</t>
  </si>
  <si>
    <t>33.153/425</t>
  </si>
  <si>
    <t>33.153/423</t>
  </si>
  <si>
    <t>33.153/422</t>
  </si>
  <si>
    <t>33.153/421</t>
  </si>
  <si>
    <t>33.153/420</t>
  </si>
  <si>
    <t>33.153/406</t>
  </si>
  <si>
    <t>33.153/399</t>
  </si>
  <si>
    <t>33.153/415</t>
  </si>
  <si>
    <t>33.153/476</t>
  </si>
  <si>
    <t>33.153/477</t>
  </si>
  <si>
    <t>33.153/284</t>
  </si>
  <si>
    <t>33.153/395</t>
  </si>
  <si>
    <t>33.153/391</t>
  </si>
  <si>
    <t>33.153/388</t>
  </si>
  <si>
    <t>33.153/370</t>
  </si>
  <si>
    <t>33.153/387</t>
  </si>
  <si>
    <t>33.153/394</t>
  </si>
  <si>
    <t>33.153/373</t>
  </si>
  <si>
    <t>33.153/379</t>
  </si>
  <si>
    <t>33.153/37t</t>
  </si>
  <si>
    <t>33.153/393</t>
  </si>
  <si>
    <t>33.153/381</t>
  </si>
  <si>
    <t>33.153/390</t>
  </si>
  <si>
    <t>33.153/380</t>
  </si>
  <si>
    <t>33.153/385</t>
  </si>
  <si>
    <t>33.153/384</t>
  </si>
  <si>
    <t>33.153/396</t>
  </si>
  <si>
    <t>33.153/369</t>
  </si>
  <si>
    <t>33.153/392</t>
  </si>
  <si>
    <t>33.153/371</t>
  </si>
  <si>
    <t>33.153/382</t>
  </si>
  <si>
    <t>33.153/368</t>
  </si>
  <si>
    <t>33.153/362</t>
  </si>
  <si>
    <t>33.153/366</t>
  </si>
  <si>
    <t>33.153/365</t>
  </si>
  <si>
    <t>33.153/372</t>
  </si>
  <si>
    <t>33.153/363</t>
  </si>
  <si>
    <t>33.153/367</t>
  </si>
  <si>
    <t>33.153/375</t>
  </si>
  <si>
    <t>33.153/257</t>
  </si>
  <si>
    <t>33.153/240</t>
  </si>
  <si>
    <t>33.153/261</t>
  </si>
  <si>
    <t>33.153/243</t>
  </si>
  <si>
    <t>33.153/248</t>
  </si>
  <si>
    <t>33.153/267A</t>
  </si>
  <si>
    <t>Maxillar with P4 right</t>
  </si>
  <si>
    <t>33.153/242</t>
  </si>
  <si>
    <t>33.153/250</t>
  </si>
  <si>
    <t>33.153/251</t>
  </si>
  <si>
    <t>33.153/256</t>
  </si>
  <si>
    <t>33.153/232</t>
  </si>
  <si>
    <t>33.153/237</t>
  </si>
  <si>
    <t>33.153/266</t>
  </si>
  <si>
    <t>33.153/260</t>
  </si>
  <si>
    <t>33.153/235</t>
  </si>
  <si>
    <t>33.153/238</t>
  </si>
  <si>
    <t>33.153/247</t>
  </si>
  <si>
    <t>33.153/254</t>
  </si>
  <si>
    <t>33.153/246</t>
  </si>
  <si>
    <t>33.153/249</t>
  </si>
  <si>
    <t>33.153/267</t>
  </si>
  <si>
    <t>33.153/244</t>
  </si>
  <si>
    <t>33.153/245</t>
  </si>
  <si>
    <t>33.153/258</t>
  </si>
  <si>
    <t>33.153/231</t>
  </si>
  <si>
    <t>33.153/236</t>
  </si>
  <si>
    <t>33.153/239</t>
  </si>
  <si>
    <t>33.153/234</t>
  </si>
  <si>
    <t>33.153/252</t>
  </si>
  <si>
    <t>33.153/267B</t>
  </si>
  <si>
    <t>Maxillar with P4 left</t>
  </si>
  <si>
    <t>33.153/255</t>
  </si>
  <si>
    <t>33.153/165</t>
  </si>
  <si>
    <t>33.153/155</t>
  </si>
  <si>
    <t>33.153/168f</t>
  </si>
  <si>
    <t>33.153/168d</t>
  </si>
  <si>
    <t>33.153/168</t>
  </si>
  <si>
    <t>33.153/160</t>
  </si>
  <si>
    <t>33.153/168a</t>
  </si>
  <si>
    <t>33.153/168e</t>
  </si>
  <si>
    <t>Maxillar with P3 and broken P4 right</t>
  </si>
  <si>
    <t>33.153/158</t>
  </si>
  <si>
    <t>Maxillar with P2, P3 and broken P4 left</t>
  </si>
  <si>
    <t>33.153/166</t>
  </si>
  <si>
    <t>33.153/168g</t>
  </si>
  <si>
    <t>33.153/164</t>
  </si>
  <si>
    <t>33.153/168c</t>
  </si>
  <si>
    <t>33.153/167</t>
  </si>
  <si>
    <t>Maxillar with P2, P3 and broken P4 right</t>
  </si>
  <si>
    <t>33.153/161</t>
  </si>
  <si>
    <t>33.153/163</t>
  </si>
  <si>
    <t>33.153/168b</t>
  </si>
  <si>
    <t>33.153/157</t>
  </si>
  <si>
    <t>33.153/162</t>
  </si>
  <si>
    <t>33.153/156</t>
  </si>
  <si>
    <t>33.153/569</t>
  </si>
  <si>
    <t>33.153/554</t>
  </si>
  <si>
    <t>33.153/542</t>
  </si>
  <si>
    <t>33.153/564</t>
  </si>
  <si>
    <t>33.153/579</t>
  </si>
  <si>
    <t>National Museum of Wales, Cardiff</t>
  </si>
  <si>
    <t>33.153/662</t>
  </si>
  <si>
    <t>33.153/563</t>
  </si>
  <si>
    <t>33.153/642</t>
  </si>
  <si>
    <t>33.153/647</t>
  </si>
  <si>
    <t>33.153/560</t>
  </si>
  <si>
    <t>33.153/634</t>
  </si>
  <si>
    <t>33.153/660</t>
  </si>
  <si>
    <t>33.153/637</t>
  </si>
  <si>
    <t>33.153/630</t>
  </si>
  <si>
    <t>33.153/639</t>
  </si>
  <si>
    <t>33.153/653</t>
  </si>
  <si>
    <t>33.153/622</t>
  </si>
  <si>
    <t>33.153/574</t>
  </si>
  <si>
    <t>33.153/549</t>
  </si>
  <si>
    <t>33.153/652</t>
  </si>
  <si>
    <t>33.153/538</t>
  </si>
  <si>
    <t>33.153/663</t>
  </si>
  <si>
    <t>33.153/664</t>
  </si>
  <si>
    <t>33.153/665</t>
  </si>
  <si>
    <t>33.153/670</t>
  </si>
  <si>
    <t>33.153/668</t>
  </si>
  <si>
    <t>33.153/633</t>
  </si>
  <si>
    <t>33.153/557</t>
  </si>
  <si>
    <t>33.153/540</t>
  </si>
  <si>
    <t>33.153/565</t>
  </si>
  <si>
    <t>33.153/658</t>
  </si>
  <si>
    <t>33.153/598</t>
  </si>
  <si>
    <t>33.153/571</t>
  </si>
  <si>
    <t>33.153/586</t>
  </si>
  <si>
    <t>33.153/588</t>
  </si>
  <si>
    <t>33.153/606</t>
  </si>
  <si>
    <t>33.153/583</t>
  </si>
  <si>
    <t>33.153/611</t>
  </si>
  <si>
    <t>33.153/607</t>
  </si>
  <si>
    <t>33.153/584</t>
  </si>
  <si>
    <t>33.153/548</t>
  </si>
  <si>
    <t>33.153/631</t>
  </si>
  <si>
    <t>33.153/547</t>
  </si>
  <si>
    <t>33.153/596</t>
  </si>
  <si>
    <t>33.153/537</t>
  </si>
  <si>
    <t>33.153/539</t>
  </si>
  <si>
    <t>33.153/595</t>
  </si>
  <si>
    <t>33.153/553</t>
  </si>
  <si>
    <t>33.153/572</t>
  </si>
  <si>
    <t>33.153/651</t>
  </si>
  <si>
    <t>33.153/585</t>
  </si>
  <si>
    <t>33.153/657</t>
  </si>
  <si>
    <t>33.153/566</t>
  </si>
  <si>
    <t>33.153/626</t>
  </si>
  <si>
    <t>33.153/558</t>
  </si>
  <si>
    <t>33.153/562</t>
  </si>
  <si>
    <t>33.153/610</t>
  </si>
  <si>
    <t>33.153/556</t>
  </si>
  <si>
    <t>33.153/568</t>
  </si>
  <si>
    <t>33.153/555</t>
  </si>
  <si>
    <t>33.153/570</t>
  </si>
  <si>
    <t>33.153/624</t>
  </si>
  <si>
    <t>33.153/616</t>
  </si>
  <si>
    <t>33.153/559</t>
  </si>
  <si>
    <t>33.153/617</t>
  </si>
  <si>
    <t>33.153/541</t>
  </si>
  <si>
    <t>33.153/546</t>
  </si>
  <si>
    <t>33.153/545</t>
  </si>
  <si>
    <t>33.153/536</t>
  </si>
  <si>
    <t>33.153/543</t>
  </si>
  <si>
    <t>33.153/641</t>
  </si>
  <si>
    <t>33.153/590</t>
  </si>
  <si>
    <t>33.153/587</t>
  </si>
  <si>
    <t>33.153/613</t>
  </si>
  <si>
    <t>33.153/561</t>
  </si>
  <si>
    <t>33.153/619</t>
  </si>
  <si>
    <t>33.153/623</t>
  </si>
  <si>
    <t>33.153/621</t>
  </si>
  <si>
    <t>33.153/654</t>
  </si>
  <si>
    <t>33.153/581</t>
  </si>
  <si>
    <t>33.153/589</t>
  </si>
  <si>
    <t>33.153/591</t>
  </si>
  <si>
    <t>33.153/605</t>
  </si>
  <si>
    <t>33.153/577</t>
  </si>
  <si>
    <t>33.153/578</t>
  </si>
  <si>
    <t>33.153/676</t>
  </si>
  <si>
    <t>33.153/597</t>
  </si>
  <si>
    <t>33.153/604</t>
  </si>
  <si>
    <t>33.153/603</t>
  </si>
  <si>
    <t>33.153/599</t>
  </si>
  <si>
    <t>33.153/580</t>
  </si>
  <si>
    <t>33.153/600</t>
  </si>
  <si>
    <t>33.153/601</t>
  </si>
  <si>
    <t>33.153/602</t>
  </si>
  <si>
    <t>33.153/638</t>
  </si>
  <si>
    <t>33.153/640</t>
  </si>
  <si>
    <t>33.153/609</t>
  </si>
  <si>
    <t>33.153/645</t>
  </si>
  <si>
    <t>33.153/594</t>
  </si>
  <si>
    <t>33.153/592</t>
  </si>
  <si>
    <t>33.153/648</t>
  </si>
  <si>
    <t>33.153/582</t>
  </si>
  <si>
    <t>33.153/612</t>
  </si>
  <si>
    <t>33.153/614</t>
  </si>
  <si>
    <t>33.153/646</t>
  </si>
  <si>
    <t>14.33/13</t>
  </si>
  <si>
    <t>14.33/10a</t>
  </si>
  <si>
    <t>14.33/12e</t>
  </si>
  <si>
    <t>14.33/12d</t>
  </si>
  <si>
    <t>14.33/10b</t>
  </si>
  <si>
    <t>14.33/11</t>
  </si>
  <si>
    <t>14.33/10d</t>
  </si>
  <si>
    <t>14.33/9</t>
  </si>
  <si>
    <t>14.33/12c</t>
  </si>
  <si>
    <t>14.33/12b</t>
  </si>
  <si>
    <t>14.33/4</t>
  </si>
  <si>
    <t>Max with P2, P3 and P4 left</t>
  </si>
  <si>
    <t>14.33/21</t>
  </si>
  <si>
    <t>LL.15954.3941</t>
  </si>
  <si>
    <t>LL.15954.3950</t>
  </si>
  <si>
    <t>Mandible with i2, c, p2, p3 and p4 right</t>
  </si>
  <si>
    <t>TN270</t>
  </si>
  <si>
    <t>TN269</t>
  </si>
  <si>
    <t>Uncatalogued specimen</t>
  </si>
  <si>
    <t>D2523</t>
  </si>
  <si>
    <t>D2522</t>
  </si>
  <si>
    <t>D2552</t>
  </si>
  <si>
    <t>D2573</t>
  </si>
  <si>
    <t>D2570</t>
  </si>
  <si>
    <t>D2527</t>
  </si>
  <si>
    <t>D2528</t>
  </si>
  <si>
    <t>D2531</t>
  </si>
  <si>
    <t>D2526</t>
  </si>
  <si>
    <t>Coygan Cave</t>
  </si>
  <si>
    <t>88.68H/8.33</t>
  </si>
  <si>
    <t>88.68H/8.28</t>
  </si>
  <si>
    <t>88.68H/8.36</t>
  </si>
  <si>
    <t>88.68H/8.29</t>
  </si>
  <si>
    <t>88.68H/8.40</t>
  </si>
  <si>
    <t>88.68H/8.37</t>
  </si>
  <si>
    <t>88.68H/8.41</t>
  </si>
  <si>
    <t>88.68H/8.39</t>
  </si>
  <si>
    <t>88.68H/8.43</t>
  </si>
  <si>
    <t>88.68H/8.27</t>
  </si>
  <si>
    <t>88.68H/8.26</t>
  </si>
  <si>
    <t>88.68H/8.25</t>
  </si>
  <si>
    <t>88.68H/8.38</t>
  </si>
  <si>
    <t>Daylight Rock Fissure</t>
  </si>
  <si>
    <t>47.97/66</t>
  </si>
  <si>
    <t>47.97/33</t>
  </si>
  <si>
    <t>47.97/70</t>
  </si>
  <si>
    <t>47.97/64</t>
  </si>
  <si>
    <t>47.97/68</t>
  </si>
  <si>
    <t>47.97/71</t>
  </si>
  <si>
    <t>47.97/67</t>
  </si>
  <si>
    <t>47.97/74</t>
  </si>
  <si>
    <t>47.97/65</t>
  </si>
  <si>
    <t>20.339 D/4</t>
  </si>
  <si>
    <t>2007.46H/42</t>
  </si>
  <si>
    <t>2007.46H/72</t>
  </si>
  <si>
    <t>2007.46H/71</t>
  </si>
  <si>
    <t>2007.46H/76</t>
  </si>
  <si>
    <t>2007.46H/60</t>
  </si>
  <si>
    <t>2007.46H/55</t>
  </si>
  <si>
    <t>2007.46H/41</t>
  </si>
  <si>
    <t>2007.46H/61</t>
  </si>
  <si>
    <t>Ffynnon Beuno</t>
  </si>
  <si>
    <t>GSM 117067</t>
  </si>
  <si>
    <t>Mandible with c, m2, p3, p4, m1 right</t>
  </si>
  <si>
    <t>Sheffield Museum</t>
  </si>
  <si>
    <t>H.1912.20</t>
  </si>
  <si>
    <t>M9512</t>
  </si>
  <si>
    <t>M9517</t>
  </si>
  <si>
    <t>772 (original M9617)</t>
  </si>
  <si>
    <t>773 (original M9617)</t>
  </si>
  <si>
    <t>M9516</t>
  </si>
  <si>
    <t>M9514</t>
  </si>
  <si>
    <t>774 (original M9515)</t>
  </si>
  <si>
    <t>775 (original M9515)</t>
  </si>
  <si>
    <t>I3</t>
  </si>
  <si>
    <t>Hoe Grange Cavern</t>
  </si>
  <si>
    <t>Mandible fragment with p4 and m1 right</t>
  </si>
  <si>
    <t>Maxillar fragment with P2, P3 and P4 left</t>
  </si>
  <si>
    <t>Cg2170</t>
  </si>
  <si>
    <t>Cg2173</t>
  </si>
  <si>
    <t>Cg2171</t>
  </si>
  <si>
    <t>Hyaena Den</t>
  </si>
  <si>
    <t>13 (needs reference no.)</t>
  </si>
  <si>
    <t>14 (needs reference no.)</t>
  </si>
  <si>
    <t>15 (needs reference no.)</t>
  </si>
  <si>
    <t>16 (needs reference no.)</t>
  </si>
  <si>
    <t>17 (needs reference no.)</t>
  </si>
  <si>
    <t>18 (needs reference no.)</t>
  </si>
  <si>
    <t>19 (needs reference no.)</t>
  </si>
  <si>
    <t>20 (needs reference no.)</t>
  </si>
  <si>
    <t>22 (needs reference no.)</t>
  </si>
  <si>
    <t>23 (needs reference no.)</t>
  </si>
  <si>
    <t>24 (needs reference no.)</t>
  </si>
  <si>
    <t>25 (needs reference no.)</t>
  </si>
  <si>
    <t>26 (needs reference no.)</t>
  </si>
  <si>
    <t>28 (needs reference no.)</t>
  </si>
  <si>
    <t>29 (needs reference no.)</t>
  </si>
  <si>
    <t>30 (needs reference no.)</t>
  </si>
  <si>
    <t>31 (needs reference no.)</t>
  </si>
  <si>
    <t>32 (needs reference no.)</t>
  </si>
  <si>
    <t>33 (needs reference no.)</t>
  </si>
  <si>
    <t>34 (needs reference no.)</t>
  </si>
  <si>
    <t>35 (needs reference no.)</t>
  </si>
  <si>
    <t>36 (needs reference no.)</t>
  </si>
  <si>
    <t>37 (needs reference no.)</t>
  </si>
  <si>
    <t>38 (needs reference no.)</t>
  </si>
  <si>
    <t>39 (needs reference no.)</t>
  </si>
  <si>
    <t>40 (needs reference no.)</t>
  </si>
  <si>
    <t>41 (needs reference no.)</t>
  </si>
  <si>
    <t>42 (needs reference no.)</t>
  </si>
  <si>
    <t>43 (needs reference no.)</t>
  </si>
  <si>
    <t>44 (needs reference no.)</t>
  </si>
  <si>
    <t>45 (needs reference no.)</t>
  </si>
  <si>
    <t>46 (needs reference no.)</t>
  </si>
  <si>
    <t>47 (needs reference no.)</t>
  </si>
  <si>
    <t>48 (needs reference no.)</t>
  </si>
  <si>
    <t>49 (needs reference no.)</t>
  </si>
  <si>
    <t>50 (needs reference no.)</t>
  </si>
  <si>
    <t>51 (needs reference no.)</t>
  </si>
  <si>
    <t>52 (needs reference no.)</t>
  </si>
  <si>
    <t>53 (needs reference no.)</t>
  </si>
  <si>
    <t>54 (needs reference no.)</t>
  </si>
  <si>
    <t>55 (needs reference no.)</t>
  </si>
  <si>
    <t>56 (needs reference no.)</t>
  </si>
  <si>
    <t>57 (needs reference no.)</t>
  </si>
  <si>
    <t>58 (needs reference no.)</t>
  </si>
  <si>
    <t>59 (needs reference no.)</t>
  </si>
  <si>
    <t>60 (needs reference no.)</t>
  </si>
  <si>
    <t>61 (needs reference no.)</t>
  </si>
  <si>
    <t>64 (needs reference no.)</t>
  </si>
  <si>
    <t>65 (needs reference no.)</t>
  </si>
  <si>
    <t>66 (needs reference no.)</t>
  </si>
  <si>
    <t>67 (needs reference no.)</t>
  </si>
  <si>
    <t>68 (needs reference no.)</t>
  </si>
  <si>
    <t>69 (needs reference no.)</t>
  </si>
  <si>
    <t>75 (needs reference no.)</t>
  </si>
  <si>
    <t>76 (needs reference no.)</t>
  </si>
  <si>
    <t>77 (needs reference no.)</t>
  </si>
  <si>
    <t>78 (needs reference no.)</t>
  </si>
  <si>
    <t>80 (needs reference no.)</t>
  </si>
  <si>
    <t>81 (needs reference no.)</t>
  </si>
  <si>
    <t>82 (needs reference no.)</t>
  </si>
  <si>
    <t>83 (needs reference no.)</t>
  </si>
  <si>
    <t>84 (needs reference no.)</t>
  </si>
  <si>
    <t>85 (needs reference no.)</t>
  </si>
  <si>
    <t>86 (needs reference no.)</t>
  </si>
  <si>
    <t>87 (needs reference no.)</t>
  </si>
  <si>
    <t>88 (needs reference no.)</t>
  </si>
  <si>
    <t>89 (needs reference no.)</t>
  </si>
  <si>
    <t>90 (needs reference no.)</t>
  </si>
  <si>
    <t>91 (needs reference no.)</t>
  </si>
  <si>
    <t>92 (needs reference no.)</t>
  </si>
  <si>
    <t>93 (needs reference no.)</t>
  </si>
  <si>
    <t>94 (needs reference no.)</t>
  </si>
  <si>
    <t>95 (needs reference no.)</t>
  </si>
  <si>
    <t>P2/p2</t>
  </si>
  <si>
    <t xml:space="preserve">97 (needs reference no.) </t>
  </si>
  <si>
    <t>98 (needs reference no.)</t>
  </si>
  <si>
    <t>99 (needs reference no.)</t>
  </si>
  <si>
    <t>100 (needs reference no.)</t>
  </si>
  <si>
    <t>101 (needs reference no.)</t>
  </si>
  <si>
    <t>102 (needs reference no.)</t>
  </si>
  <si>
    <t>103 (needs reference no.)</t>
  </si>
  <si>
    <t>104 (needs reference no.)</t>
  </si>
  <si>
    <t>P35965</t>
  </si>
  <si>
    <t>P35966</t>
  </si>
  <si>
    <t>P35967</t>
  </si>
  <si>
    <t>Mandible with i2, i3, c, p2, p3, p4 and m1 right</t>
  </si>
  <si>
    <t>i3</t>
  </si>
  <si>
    <t>P36018</t>
  </si>
  <si>
    <t>P36017.1-2</t>
  </si>
  <si>
    <t>Maxillar fragment with C, P1 and root of P2 left</t>
  </si>
  <si>
    <t>P36015</t>
  </si>
  <si>
    <t>P36006</t>
  </si>
  <si>
    <t>P36007</t>
  </si>
  <si>
    <t>P36008</t>
  </si>
  <si>
    <t>P36011</t>
  </si>
  <si>
    <t>P36009</t>
  </si>
  <si>
    <t>P36014</t>
  </si>
  <si>
    <t>P36000</t>
  </si>
  <si>
    <t>P35998</t>
  </si>
  <si>
    <t>P35999</t>
  </si>
  <si>
    <t>P35996</t>
  </si>
  <si>
    <t>P35997</t>
  </si>
  <si>
    <t>P35995</t>
  </si>
  <si>
    <t>P36003</t>
  </si>
  <si>
    <t>P36002</t>
  </si>
  <si>
    <t>P36004</t>
  </si>
  <si>
    <t>P36001</t>
  </si>
  <si>
    <t>P35972</t>
  </si>
  <si>
    <t>P35970</t>
  </si>
  <si>
    <t>P35969</t>
  </si>
  <si>
    <t>P35992</t>
  </si>
  <si>
    <t>P35989</t>
  </si>
  <si>
    <t>P35986</t>
  </si>
  <si>
    <t>P35991</t>
  </si>
  <si>
    <t>P35993</t>
  </si>
  <si>
    <t>P35987</t>
  </si>
  <si>
    <t>P35990</t>
  </si>
  <si>
    <t>P35976</t>
  </si>
  <si>
    <t>P35979</t>
  </si>
  <si>
    <t>P35975</t>
  </si>
  <si>
    <t>P35973</t>
  </si>
  <si>
    <t>P35981</t>
  </si>
  <si>
    <t>P35984</t>
  </si>
  <si>
    <t>P35982</t>
  </si>
  <si>
    <t>P35980</t>
  </si>
  <si>
    <t>P35983</t>
  </si>
  <si>
    <t>P36555</t>
  </si>
  <si>
    <t>P36554</t>
  </si>
  <si>
    <t>P36551</t>
  </si>
  <si>
    <t>P36550</t>
  </si>
  <si>
    <t>P36552</t>
  </si>
  <si>
    <t>P36553</t>
  </si>
  <si>
    <t>P36548</t>
  </si>
  <si>
    <t>P36547</t>
  </si>
  <si>
    <t>P36546</t>
  </si>
  <si>
    <t>P36545</t>
  </si>
  <si>
    <t>P36559</t>
  </si>
  <si>
    <t>P36566</t>
  </si>
  <si>
    <t>P36557</t>
  </si>
  <si>
    <t>P36563</t>
  </si>
  <si>
    <t>P36564</t>
  </si>
  <si>
    <t>P36568</t>
  </si>
  <si>
    <t>P36569</t>
  </si>
  <si>
    <t>P36571</t>
  </si>
  <si>
    <t>P36577.11</t>
  </si>
  <si>
    <t>P36577.9</t>
  </si>
  <si>
    <t>P36577.6</t>
  </si>
  <si>
    <t>P36577.3</t>
  </si>
  <si>
    <t>P36577.2</t>
  </si>
  <si>
    <t>P36575</t>
  </si>
  <si>
    <t>P36573</t>
  </si>
  <si>
    <t>P36572</t>
  </si>
  <si>
    <t>P36590.1</t>
  </si>
  <si>
    <t>P36590.2</t>
  </si>
  <si>
    <t>P36589</t>
  </si>
  <si>
    <t>P36588</t>
  </si>
  <si>
    <t>P36587</t>
  </si>
  <si>
    <t>P36586</t>
  </si>
  <si>
    <t>P36585</t>
  </si>
  <si>
    <t>P36584</t>
  </si>
  <si>
    <t>P36582</t>
  </si>
  <si>
    <t>P36583</t>
  </si>
  <si>
    <t>P36580</t>
  </si>
  <si>
    <t>P36581</t>
  </si>
  <si>
    <t>P36577.16</t>
  </si>
  <si>
    <t>P36577.17</t>
  </si>
  <si>
    <t>P36577.15</t>
  </si>
  <si>
    <t>P36577.14</t>
  </si>
  <si>
    <t>P36599</t>
  </si>
  <si>
    <t>P36598</t>
  </si>
  <si>
    <t>P36597</t>
  </si>
  <si>
    <t>P36596</t>
  </si>
  <si>
    <t>P36595</t>
  </si>
  <si>
    <t>P36594</t>
  </si>
  <si>
    <t>P36591.3</t>
  </si>
  <si>
    <t>P36593</t>
  </si>
  <si>
    <t>P36591.2</t>
  </si>
  <si>
    <t>P36591.1</t>
  </si>
  <si>
    <t>P36590.9</t>
  </si>
  <si>
    <t>P36590.7</t>
  </si>
  <si>
    <t>P36590.8</t>
  </si>
  <si>
    <t>P36590.6</t>
  </si>
  <si>
    <t>P36590.5</t>
  </si>
  <si>
    <t>P36590.4</t>
  </si>
  <si>
    <t>P36590.3</t>
  </si>
  <si>
    <t>P36604</t>
  </si>
  <si>
    <t>P36603.3</t>
  </si>
  <si>
    <t>P36603.4</t>
  </si>
  <si>
    <t>P36603.2</t>
  </si>
  <si>
    <t>P36603.1</t>
  </si>
  <si>
    <t>P36602.8</t>
  </si>
  <si>
    <t>P36602.6</t>
  </si>
  <si>
    <t>P36602.5</t>
  </si>
  <si>
    <t>P36602.4</t>
  </si>
  <si>
    <t>P36602.3</t>
  </si>
  <si>
    <t>P36602.2</t>
  </si>
  <si>
    <t>P36602.1</t>
  </si>
  <si>
    <t>P36600</t>
  </si>
  <si>
    <t>P36620</t>
  </si>
  <si>
    <t>P36621</t>
  </si>
  <si>
    <t>P3668</t>
  </si>
  <si>
    <t>P36617</t>
  </si>
  <si>
    <t>P36615</t>
  </si>
  <si>
    <t>P36614</t>
  </si>
  <si>
    <t>P36616</t>
  </si>
  <si>
    <t>P36612</t>
  </si>
  <si>
    <t>P36610</t>
  </si>
  <si>
    <t>P36611</t>
  </si>
  <si>
    <t>P36609</t>
  </si>
  <si>
    <t>P36608</t>
  </si>
  <si>
    <t>P36607</t>
  </si>
  <si>
    <t>P36605</t>
  </si>
  <si>
    <t>P36606</t>
  </si>
  <si>
    <t>P35900</t>
  </si>
  <si>
    <t>P35910</t>
  </si>
  <si>
    <t>P35908</t>
  </si>
  <si>
    <t>P35907</t>
  </si>
  <si>
    <t>P35904</t>
  </si>
  <si>
    <t>P35902</t>
  </si>
  <si>
    <t>P35903</t>
  </si>
  <si>
    <t>P35901</t>
  </si>
  <si>
    <t>P35905</t>
  </si>
  <si>
    <t>P35906</t>
  </si>
  <si>
    <t>P35911</t>
  </si>
  <si>
    <t>P35912</t>
  </si>
  <si>
    <t>P35913</t>
  </si>
  <si>
    <t>P35914</t>
  </si>
  <si>
    <t>P35915</t>
  </si>
  <si>
    <t>P35916</t>
  </si>
  <si>
    <t>P35917</t>
  </si>
  <si>
    <t>P35918</t>
  </si>
  <si>
    <t>P35921</t>
  </si>
  <si>
    <t>P35922</t>
  </si>
  <si>
    <t>P35923</t>
  </si>
  <si>
    <t>P35925</t>
  </si>
  <si>
    <t>P35924</t>
  </si>
  <si>
    <t>P35927</t>
  </si>
  <si>
    <t>P35926</t>
  </si>
  <si>
    <t>P35928</t>
  </si>
  <si>
    <t>P35929</t>
  </si>
  <si>
    <t>P35930</t>
  </si>
  <si>
    <t>P35932</t>
  </si>
  <si>
    <t>P35931</t>
  </si>
  <si>
    <t>P35935</t>
  </si>
  <si>
    <t>P35936</t>
  </si>
  <si>
    <t>P35937</t>
  </si>
  <si>
    <t>P35939</t>
  </si>
  <si>
    <t>P35938</t>
  </si>
  <si>
    <t>P35946</t>
  </si>
  <si>
    <t>P35948</t>
  </si>
  <si>
    <t>P35947</t>
  </si>
  <si>
    <t>P35950</t>
  </si>
  <si>
    <t>P35949</t>
  </si>
  <si>
    <t>P35952</t>
  </si>
  <si>
    <t>P35951</t>
  </si>
  <si>
    <t>P35954</t>
  </si>
  <si>
    <t>P35953</t>
  </si>
  <si>
    <t>P35955</t>
  </si>
  <si>
    <t>P35956</t>
  </si>
  <si>
    <t>P35958</t>
  </si>
  <si>
    <t>P35957</t>
  </si>
  <si>
    <t>P35959</t>
  </si>
  <si>
    <t>P35960</t>
  </si>
  <si>
    <t>P35961</t>
  </si>
  <si>
    <t>P35963</t>
  </si>
  <si>
    <t>P35962</t>
  </si>
  <si>
    <t>Joint Mitnor Cave</t>
  </si>
  <si>
    <t>LL.15954.4669 (5489)</t>
  </si>
  <si>
    <t>RGSC P 1428</t>
  </si>
  <si>
    <t>GS 70</t>
  </si>
  <si>
    <t>GS 71</t>
  </si>
  <si>
    <t>GS 172</t>
  </si>
  <si>
    <t>GS 76</t>
  </si>
  <si>
    <t>GS 83</t>
  </si>
  <si>
    <t>GS 78</t>
  </si>
  <si>
    <t>GS 81</t>
  </si>
  <si>
    <t>Maxilla fragment with P2, P3 and P4 left</t>
  </si>
  <si>
    <t>GS 74</t>
  </si>
  <si>
    <t>GS 77</t>
  </si>
  <si>
    <t>Mandible with i2, i3, p2 and p3 left</t>
  </si>
  <si>
    <t>GS 72</t>
  </si>
  <si>
    <t>GS 75</t>
  </si>
  <si>
    <t>GS 73</t>
  </si>
  <si>
    <t>GS 80</t>
  </si>
  <si>
    <t>GS 173</t>
  </si>
  <si>
    <t>Mandible with p2, p3 and roots of p4 left</t>
  </si>
  <si>
    <t>Q.6879</t>
  </si>
  <si>
    <t>Q.6892</t>
  </si>
  <si>
    <t>Mandible with c root, p2 and p3 left</t>
  </si>
  <si>
    <t>Q.6901</t>
  </si>
  <si>
    <t>Q.6906</t>
  </si>
  <si>
    <t>Q.6884</t>
  </si>
  <si>
    <t>Q.6894</t>
  </si>
  <si>
    <t>Q.6893</t>
  </si>
  <si>
    <t>Q.6923</t>
  </si>
  <si>
    <t>Q.6912</t>
  </si>
  <si>
    <t>Q.6924</t>
  </si>
  <si>
    <t>Q.6940</t>
  </si>
  <si>
    <t>Q.7333</t>
  </si>
  <si>
    <t>Q.6948</t>
  </si>
  <si>
    <t>Q.6960</t>
  </si>
  <si>
    <t>Q.6959</t>
  </si>
  <si>
    <t>Q.6999</t>
  </si>
  <si>
    <t>Q.7000</t>
  </si>
  <si>
    <t>Q.7001</t>
  </si>
  <si>
    <t>Q.7015</t>
  </si>
  <si>
    <t>Q.7016</t>
  </si>
  <si>
    <t>Q.7032</t>
  </si>
  <si>
    <t>Q.7033</t>
  </si>
  <si>
    <t>Q.7035</t>
  </si>
  <si>
    <t>Q.7036</t>
  </si>
  <si>
    <t>Q.7037</t>
  </si>
  <si>
    <t>Q.7043</t>
  </si>
  <si>
    <t>Q.7053</t>
  </si>
  <si>
    <t>Q.7066</t>
  </si>
  <si>
    <t>Mandible with broken c, p2 root, p3 and p4 right</t>
  </si>
  <si>
    <t>Q.7075</t>
  </si>
  <si>
    <t>Q.7074</t>
  </si>
  <si>
    <t>Q.7095</t>
  </si>
  <si>
    <t>Mandible with p2, p3, p4 right</t>
  </si>
  <si>
    <t>Q.7096</t>
  </si>
  <si>
    <t>Q.7079</t>
  </si>
  <si>
    <t>Q.7078</t>
  </si>
  <si>
    <t>Q.7084</t>
  </si>
  <si>
    <t>Q.7109</t>
  </si>
  <si>
    <t>Q.7197</t>
  </si>
  <si>
    <t>Q.7189</t>
  </si>
  <si>
    <t>Q.7172</t>
  </si>
  <si>
    <t>Q.7183</t>
  </si>
  <si>
    <t>Q.7171</t>
  </si>
  <si>
    <t>Q.7152</t>
  </si>
  <si>
    <t>Q.7161</t>
  </si>
  <si>
    <t>Q.7159</t>
  </si>
  <si>
    <t>Q.7163</t>
  </si>
  <si>
    <t>Q.7160</t>
  </si>
  <si>
    <t>Q.7157</t>
  </si>
  <si>
    <t>Q.7162</t>
  </si>
  <si>
    <t>Q.7146 &amp; Q.7147 (refit)</t>
  </si>
  <si>
    <t>Q.7141</t>
  </si>
  <si>
    <t>Q.7138</t>
  </si>
  <si>
    <t>Q.7206</t>
  </si>
  <si>
    <t>Q.7200</t>
  </si>
  <si>
    <t>Q.7216</t>
  </si>
  <si>
    <t>Q.7212</t>
  </si>
  <si>
    <t>Q.7224</t>
  </si>
  <si>
    <t>Q.7292</t>
  </si>
  <si>
    <t>Maxillar with P1, P2, P3 left</t>
  </si>
  <si>
    <t>Q.7321</t>
  </si>
  <si>
    <t>Q.7320</t>
  </si>
  <si>
    <t>Q.7269</t>
  </si>
  <si>
    <t>Q.7270</t>
  </si>
  <si>
    <t>Q.7272</t>
  </si>
  <si>
    <t>Q.7373</t>
  </si>
  <si>
    <t>Q.7268</t>
  </si>
  <si>
    <t>Q.7274</t>
  </si>
  <si>
    <t>Q.7359</t>
  </si>
  <si>
    <t>Q.7275</t>
  </si>
  <si>
    <t>Q.7358</t>
  </si>
  <si>
    <t>Q.7266</t>
  </si>
  <si>
    <t>Q.7244</t>
  </si>
  <si>
    <t>Q.7379</t>
  </si>
  <si>
    <t>Q.7031</t>
  </si>
  <si>
    <t>Q.7034</t>
  </si>
  <si>
    <t>Q.7343</t>
  </si>
  <si>
    <t>Q.7344</t>
  </si>
  <si>
    <t>Q.7357</t>
  </si>
  <si>
    <t>Q.7263</t>
  </si>
  <si>
    <t>Q.7233</t>
  </si>
  <si>
    <t>Q.7264</t>
  </si>
  <si>
    <t>Q.7265</t>
  </si>
  <si>
    <t>Q.7285</t>
  </si>
  <si>
    <t>Q.7389</t>
  </si>
  <si>
    <t>Q.7367</t>
  </si>
  <si>
    <t>Q.7378</t>
  </si>
  <si>
    <t>Q.7336</t>
  </si>
  <si>
    <t>Q.7283</t>
  </si>
  <si>
    <t>Q.7252</t>
  </si>
  <si>
    <t>Q.7243/1</t>
  </si>
  <si>
    <t>Q.7240</t>
  </si>
  <si>
    <t>Plymouth City Museum and Art Gallery</t>
  </si>
  <si>
    <t>Tooth E</t>
  </si>
  <si>
    <t>1988/18.6</t>
  </si>
  <si>
    <t>Tooth - c</t>
  </si>
  <si>
    <t>1988/18.8</t>
  </si>
  <si>
    <t>1988/18.7</t>
  </si>
  <si>
    <t>X8159</t>
  </si>
  <si>
    <t>X8158</t>
  </si>
  <si>
    <t>X8161</t>
  </si>
  <si>
    <t>X8192</t>
  </si>
  <si>
    <t>X8225</t>
  </si>
  <si>
    <t>X8211</t>
  </si>
  <si>
    <t>X8212</t>
  </si>
  <si>
    <t>X8270</t>
  </si>
  <si>
    <t>X8269</t>
  </si>
  <si>
    <t>X8271</t>
  </si>
  <si>
    <t>X8243</t>
  </si>
  <si>
    <t>X8244</t>
  </si>
  <si>
    <t>X8255</t>
  </si>
  <si>
    <t>X8254</t>
  </si>
  <si>
    <t>X8315</t>
  </si>
  <si>
    <t>X8316</t>
  </si>
  <si>
    <t>X8336</t>
  </si>
  <si>
    <t>X8337</t>
  </si>
  <si>
    <t>Mandible with p2, p3, p4 anf m1 roots left</t>
  </si>
  <si>
    <t>X8342</t>
  </si>
  <si>
    <t>X8383</t>
  </si>
  <si>
    <t>X8438</t>
  </si>
  <si>
    <t>X8440</t>
  </si>
  <si>
    <t>X8439</t>
  </si>
  <si>
    <t>X8444</t>
  </si>
  <si>
    <t>X8445</t>
  </si>
  <si>
    <t>X8421</t>
  </si>
  <si>
    <t>X8478</t>
  </si>
  <si>
    <t>X8479</t>
  </si>
  <si>
    <t>X8477</t>
  </si>
  <si>
    <t>X8480</t>
  </si>
  <si>
    <t>X8481</t>
  </si>
  <si>
    <t>X8482</t>
  </si>
  <si>
    <t>X8510</t>
  </si>
  <si>
    <t>X8511</t>
  </si>
  <si>
    <t>X8568</t>
  </si>
  <si>
    <t>X8583</t>
  </si>
  <si>
    <t>Maxillar fragment with P1 and P2 right</t>
  </si>
  <si>
    <t>X8587</t>
  </si>
  <si>
    <t>X8584</t>
  </si>
  <si>
    <t>X8585</t>
  </si>
  <si>
    <t>Premaxillar fragment with I1 and I2 right</t>
  </si>
  <si>
    <t>X8586</t>
  </si>
  <si>
    <t>X8588</t>
  </si>
  <si>
    <t>X8617</t>
  </si>
  <si>
    <t>X8655</t>
  </si>
  <si>
    <t>X8656</t>
  </si>
  <si>
    <t>X8657</t>
  </si>
  <si>
    <t>X8682</t>
  </si>
  <si>
    <t>X8700</t>
  </si>
  <si>
    <t>X8696</t>
  </si>
  <si>
    <t>X8739</t>
  </si>
  <si>
    <t>X8740</t>
  </si>
  <si>
    <t>X8746</t>
  </si>
  <si>
    <t>X8810</t>
  </si>
  <si>
    <t>OR17984</t>
  </si>
  <si>
    <t>Premaxillar with I1, I2 and I3 right</t>
  </si>
  <si>
    <t>M581</t>
  </si>
  <si>
    <t>Premaxillar fragment with I1 and I2 left</t>
  </si>
  <si>
    <t>Natural History Museum</t>
  </si>
  <si>
    <t>OR18274</t>
  </si>
  <si>
    <t>130 (needs reference no.)</t>
  </si>
  <si>
    <t>442 (original M177)</t>
  </si>
  <si>
    <t>443 (original M177)</t>
  </si>
  <si>
    <t>444 (original M177)</t>
  </si>
  <si>
    <t>M34348</t>
  </si>
  <si>
    <t>OR50020</t>
  </si>
  <si>
    <t>M599</t>
  </si>
  <si>
    <t>OR18273</t>
  </si>
  <si>
    <t>445 (original M5594)</t>
  </si>
  <si>
    <t>446 (original M5594)</t>
  </si>
  <si>
    <t>M1081</t>
  </si>
  <si>
    <t>474 (original OR18982)</t>
  </si>
  <si>
    <t>475 (original OR18982c)</t>
  </si>
  <si>
    <t>M34347</t>
  </si>
  <si>
    <t>131 (needs reference no.)</t>
  </si>
  <si>
    <t>454 (original OR18982d)</t>
  </si>
  <si>
    <t>Premaxillar with I1, I2, I3 and C left</t>
  </si>
  <si>
    <t>455 (needs reference number)</t>
  </si>
  <si>
    <t>456 (needs reference number)</t>
  </si>
  <si>
    <t>457 (needs reference number)</t>
  </si>
  <si>
    <t>458 (needs reference number)</t>
  </si>
  <si>
    <t>459 (needs reference number)</t>
  </si>
  <si>
    <t>460 (needs reference number)</t>
  </si>
  <si>
    <t>461 (needs reference number)</t>
  </si>
  <si>
    <t>462 (needs reference number)</t>
  </si>
  <si>
    <t>465 (needs reference number)</t>
  </si>
  <si>
    <t>466 (needs reference number)</t>
  </si>
  <si>
    <t>467 (needs reference number)</t>
  </si>
  <si>
    <t>OR16730</t>
  </si>
  <si>
    <t>OR16699</t>
  </si>
  <si>
    <t>468 (original OR16703)</t>
  </si>
  <si>
    <t>469 (original OR16703)</t>
  </si>
  <si>
    <t>470 (original OR16703)</t>
  </si>
  <si>
    <t>471 (original OR16751)</t>
  </si>
  <si>
    <t>472 (original OR16751)</t>
  </si>
  <si>
    <t>OR17940</t>
  </si>
  <si>
    <t>447 (original OR18982)</t>
  </si>
  <si>
    <t>448 (original OR18982)</t>
  </si>
  <si>
    <t>449 (original OR18982)</t>
  </si>
  <si>
    <t>450 (original OR18982)</t>
  </si>
  <si>
    <t>451 (original OR18982)</t>
  </si>
  <si>
    <t>452 (original OR18982)</t>
  </si>
  <si>
    <t>453 (needs reference number)</t>
  </si>
  <si>
    <t>M959</t>
  </si>
  <si>
    <t>OR16695</t>
  </si>
  <si>
    <t>Maxillar with C, P1, P2, P3 and P4 right</t>
  </si>
  <si>
    <t>OR14274</t>
  </si>
  <si>
    <t>OR16693</t>
  </si>
  <si>
    <t>M600</t>
  </si>
  <si>
    <t>Maxillar with I3, P1, P2 and P3 right</t>
  </si>
  <si>
    <t>M854</t>
  </si>
  <si>
    <t>Maxillar with P2, P3, P4 and M1 right</t>
  </si>
  <si>
    <t>M601</t>
  </si>
  <si>
    <t>476 (original OR18982)</t>
  </si>
  <si>
    <t>OR16762</t>
  </si>
  <si>
    <t>132 (needs reference no.)</t>
  </si>
  <si>
    <t>477 (original OR18982)</t>
  </si>
  <si>
    <t>478 (original OR18982a)</t>
  </si>
  <si>
    <t>Mandible with canine root, p2, p3, p4 and m1 right</t>
  </si>
  <si>
    <t>479 (original OR18982)</t>
  </si>
  <si>
    <t>OR17964</t>
  </si>
  <si>
    <t>Mandible with i2, i3, c and p2</t>
  </si>
  <si>
    <t>M1080</t>
  </si>
  <si>
    <t>M597</t>
  </si>
  <si>
    <t>M695</t>
  </si>
  <si>
    <t>OR16706</t>
  </si>
  <si>
    <t>OR16694</t>
  </si>
  <si>
    <t xml:space="preserve">Mandible with i2, i3, c, p2, p3 and m1 left (also one p4 root, the other p4 alveoli is healed) </t>
  </si>
  <si>
    <t>OR17932</t>
  </si>
  <si>
    <t>Mandible with c root, p2, p3, p4 and m1 right</t>
  </si>
  <si>
    <t>M697</t>
  </si>
  <si>
    <t>OR16702</t>
  </si>
  <si>
    <t>M750</t>
  </si>
  <si>
    <t>OR16696</t>
  </si>
  <si>
    <t>Mandible with i2 root, p2, p3, p4 and m1 left</t>
  </si>
  <si>
    <t>OR15434</t>
  </si>
  <si>
    <t>Mandible with c, p2, p3, p4 and extra tooth right</t>
  </si>
  <si>
    <t>480 (original OR18982b)</t>
  </si>
  <si>
    <t>Mandible with i1, i2, c, p2 and p3 left</t>
  </si>
  <si>
    <t>133 (needs reference no.)</t>
  </si>
  <si>
    <t>M441</t>
  </si>
  <si>
    <t>M596</t>
  </si>
  <si>
    <t>OR17987</t>
  </si>
  <si>
    <t>M856</t>
  </si>
  <si>
    <t>M595</t>
  </si>
  <si>
    <t>OR16700</t>
  </si>
  <si>
    <t>Mandible with i1, i2, i3 (see note &amp; further info.), c, p2, p3, p4 right</t>
  </si>
  <si>
    <t>M598</t>
  </si>
  <si>
    <t>M34350</t>
  </si>
  <si>
    <t>M812</t>
  </si>
  <si>
    <t>OR14173</t>
  </si>
  <si>
    <t>Mandible with c (see notes), p2, p3, p4 and m1</t>
  </si>
  <si>
    <t>OR44716</t>
  </si>
  <si>
    <t>OR17988</t>
  </si>
  <si>
    <t>M733</t>
  </si>
  <si>
    <t>481 (original OR16698)</t>
  </si>
  <si>
    <t>482 (original OR17995)</t>
  </si>
  <si>
    <t>134 (needs reference no.)</t>
  </si>
  <si>
    <t>135 (needs reference no.)</t>
  </si>
  <si>
    <t>136 (needs reference no.)</t>
  </si>
  <si>
    <t>137 (needs reference no.)</t>
  </si>
  <si>
    <t>138 (needs reference no.)</t>
  </si>
  <si>
    <t>139 (needs reference no.)</t>
  </si>
  <si>
    <t>140 (needs reference no.)</t>
  </si>
  <si>
    <t>141 (needs reference no.)</t>
  </si>
  <si>
    <t>142 (needs reference no.)</t>
  </si>
  <si>
    <t>143 (needs reference no.)</t>
  </si>
  <si>
    <t>144 (needs reference no.)</t>
  </si>
  <si>
    <t>146 (needs reference no.)</t>
  </si>
  <si>
    <t>483 (original OR16705)</t>
  </si>
  <si>
    <t>484 (original OR16705)</t>
  </si>
  <si>
    <t>485 (original OR16705)</t>
  </si>
  <si>
    <t>OR16731</t>
  </si>
  <si>
    <t>487 (original OR16732)</t>
  </si>
  <si>
    <t>488 (original OR16732)</t>
  </si>
  <si>
    <t>489 (original OR16732)</t>
  </si>
  <si>
    <t>490 (original OR16752)</t>
  </si>
  <si>
    <t>491 (original OR16752)</t>
  </si>
  <si>
    <t>492 (original OR16752)</t>
  </si>
  <si>
    <t>494 (original OR17940)</t>
  </si>
  <si>
    <t>495 (original OR16682)</t>
  </si>
  <si>
    <t>496 (original OR16682)</t>
  </si>
  <si>
    <t>497 (needs reference number)</t>
  </si>
  <si>
    <t>498 (needs reference number)</t>
  </si>
  <si>
    <t>499 (needs reference number)</t>
  </si>
  <si>
    <t>500 (needs reference number)</t>
  </si>
  <si>
    <t>501 (needs reference number)</t>
  </si>
  <si>
    <t>502 (needs reference number)</t>
  </si>
  <si>
    <t>OR14174</t>
  </si>
  <si>
    <t>503 (original OR16704)</t>
  </si>
  <si>
    <t>504 (original OR16704)</t>
  </si>
  <si>
    <t>505 (original OR16704)</t>
  </si>
  <si>
    <t>506 (original OR16704)</t>
  </si>
  <si>
    <t>507 (original OR16704)</t>
  </si>
  <si>
    <t>508 (original OR16704)</t>
  </si>
  <si>
    <t>509 (original OR16704)</t>
  </si>
  <si>
    <t>510 (original OR16698)</t>
  </si>
  <si>
    <t>511 (original OR16732)</t>
  </si>
  <si>
    <t>513 (needs reference number)</t>
  </si>
  <si>
    <t>514 (needs reference number)</t>
  </si>
  <si>
    <t>515 (needs reference number)</t>
  </si>
  <si>
    <t>M855</t>
  </si>
  <si>
    <t>Premaxillar with I1 and I2 left</t>
  </si>
  <si>
    <t>M34349</t>
  </si>
  <si>
    <t>M5593</t>
  </si>
  <si>
    <t>516 (original OR18982)</t>
  </si>
  <si>
    <t>517 (original OR18982)</t>
  </si>
  <si>
    <t>518 (original OR16705)</t>
  </si>
  <si>
    <t>519 (original OR16705)</t>
  </si>
  <si>
    <t>520 (original OR16732)</t>
  </si>
  <si>
    <t>521 (original OR17941)</t>
  </si>
  <si>
    <t>522 (original OR17941)</t>
  </si>
  <si>
    <t>OR18299</t>
  </si>
  <si>
    <t>523 (original OR16752)</t>
  </si>
  <si>
    <t>524 (original OR16752)</t>
  </si>
  <si>
    <t>527 (original OR16682)</t>
  </si>
  <si>
    <t>528 (original OR16705)</t>
  </si>
  <si>
    <t>529 (original OR16705)</t>
  </si>
  <si>
    <t>530 (original OR16705)</t>
  </si>
  <si>
    <t>531 (original OR16752)</t>
  </si>
  <si>
    <t>532 (original OR17995)</t>
  </si>
  <si>
    <t>533 (needs reference number)</t>
  </si>
  <si>
    <t>534 (original OR16705)</t>
  </si>
  <si>
    <t>535 (original OR16752)</t>
  </si>
  <si>
    <t>M34351</t>
  </si>
  <si>
    <t>536 (original OR18982)</t>
  </si>
  <si>
    <t>537 (original OR18982)</t>
  </si>
  <si>
    <t>538 (original M5593)</t>
  </si>
  <si>
    <t>539 (original OR16752)</t>
  </si>
  <si>
    <t>541 (needs reference number)</t>
  </si>
  <si>
    <t>543 (original M5593)</t>
  </si>
  <si>
    <t>544 (original M5593)</t>
  </si>
  <si>
    <t>545 (original OR18982ax)</t>
  </si>
  <si>
    <t>546 (original OR18982b)</t>
  </si>
  <si>
    <t>547 (original OR16732)</t>
  </si>
  <si>
    <t>548 (original OR16732)</t>
  </si>
  <si>
    <t>549 (needs reference number)</t>
  </si>
  <si>
    <t>550 (needs reference number)</t>
  </si>
  <si>
    <t>OR17938</t>
  </si>
  <si>
    <t>M960</t>
  </si>
  <si>
    <t>OR16797</t>
  </si>
  <si>
    <t>551 (original OR17995)</t>
  </si>
  <si>
    <t>552 (original OR50020)</t>
  </si>
  <si>
    <t>148 (needs reference no.)</t>
  </si>
  <si>
    <t>M1120</t>
  </si>
  <si>
    <t>M5597</t>
  </si>
  <si>
    <t>553 (original OR17953)</t>
  </si>
  <si>
    <t>554 (original OR17953)</t>
  </si>
  <si>
    <t>555 (original OR14172a)</t>
  </si>
  <si>
    <t>556 (original OR14172b)</t>
  </si>
  <si>
    <t>OR16701</t>
  </si>
  <si>
    <t>Mandible with p2, p4 and m1 left</t>
  </si>
  <si>
    <t>557 (original OR18982)</t>
  </si>
  <si>
    <t>Maxillar with I1, I2, I3, P2, P3 and P4 left (no alveoli where P1 should be)</t>
  </si>
  <si>
    <t>OR16732/A</t>
  </si>
  <si>
    <t>OR16732/B</t>
  </si>
  <si>
    <t>OR16732/C</t>
  </si>
  <si>
    <t>OR16732/D</t>
  </si>
  <si>
    <t>OR16732/E</t>
  </si>
  <si>
    <t>OR16732/F</t>
  </si>
  <si>
    <t>OR16750/A</t>
  </si>
  <si>
    <t>OR16750/B</t>
  </si>
  <si>
    <t>OR16750/C</t>
  </si>
  <si>
    <t>OR16750/E</t>
  </si>
  <si>
    <t>OR16750/F</t>
  </si>
  <si>
    <t>OR16750/G</t>
  </si>
  <si>
    <t>OR16750/H</t>
  </si>
  <si>
    <t>OR16750/I</t>
  </si>
  <si>
    <t>OR16750/J</t>
  </si>
  <si>
    <t>OR16750/K</t>
  </si>
  <si>
    <t>OR17058/A</t>
  </si>
  <si>
    <t>OR16729/A</t>
  </si>
  <si>
    <t>OR16729/B</t>
  </si>
  <si>
    <t>OR16729/C</t>
  </si>
  <si>
    <t>OR16729/D</t>
  </si>
  <si>
    <t>OR16729/E</t>
  </si>
  <si>
    <t>OR16729/F</t>
  </si>
  <si>
    <t>OR16729/G</t>
  </si>
  <si>
    <t>OR16729/H</t>
  </si>
  <si>
    <t>OR16729/I</t>
  </si>
  <si>
    <t>OR16729/K</t>
  </si>
  <si>
    <t>OR16729/L</t>
  </si>
  <si>
    <t>OR17953/A</t>
  </si>
  <si>
    <t>OR17942/A</t>
  </si>
  <si>
    <t>OR17942/B</t>
  </si>
  <si>
    <t>OR17942/C</t>
  </si>
  <si>
    <t>OR17942/D</t>
  </si>
  <si>
    <t>OR17994/B</t>
  </si>
  <si>
    <t>OR17994/C</t>
  </si>
  <si>
    <t>OR18246/A</t>
  </si>
  <si>
    <t>OR18276/B</t>
  </si>
  <si>
    <t>149 (needs reference no.)</t>
  </si>
  <si>
    <t>M798</t>
  </si>
  <si>
    <t>M1053/A</t>
  </si>
  <si>
    <t>M1053/B</t>
  </si>
  <si>
    <t>558 (original OR50020A)</t>
  </si>
  <si>
    <t>M857</t>
  </si>
  <si>
    <t>M858</t>
  </si>
  <si>
    <t>559 (original OR16750)</t>
  </si>
  <si>
    <t>560 (original OR16750)</t>
  </si>
  <si>
    <t>561 (original OR16750)</t>
  </si>
  <si>
    <t>562 (original OR16750)</t>
  </si>
  <si>
    <t>563 (original OR16750)</t>
  </si>
  <si>
    <t>564 (original OR16750)</t>
  </si>
  <si>
    <t>OR17943</t>
  </si>
  <si>
    <t>565 (original OR18982)</t>
  </si>
  <si>
    <t>Somerset Heritage Centre</t>
  </si>
  <si>
    <t>P.2174a</t>
  </si>
  <si>
    <t>Maxillar with P2 and P3 root right</t>
  </si>
  <si>
    <t>P.2174b</t>
  </si>
  <si>
    <t>P.2172</t>
  </si>
  <si>
    <t>P.3070a</t>
  </si>
  <si>
    <t>P.2177</t>
  </si>
  <si>
    <t>P.2173</t>
  </si>
  <si>
    <t>P.3071</t>
  </si>
  <si>
    <t>LL.15954.4488</t>
  </si>
  <si>
    <t>P.2176b</t>
  </si>
  <si>
    <t>P.2176a</t>
  </si>
  <si>
    <t>LL.15954.4487</t>
  </si>
  <si>
    <t>P.2179b</t>
  </si>
  <si>
    <t>P8841</t>
  </si>
  <si>
    <t>P8844</t>
  </si>
  <si>
    <t>P8842</t>
  </si>
  <si>
    <t>P8843</t>
  </si>
  <si>
    <t>P8913</t>
  </si>
  <si>
    <t>P8912</t>
  </si>
  <si>
    <t>P8915</t>
  </si>
  <si>
    <t>P8914</t>
  </si>
  <si>
    <t>P8820</t>
  </si>
  <si>
    <t>P8819</t>
  </si>
  <si>
    <t>Mandible fragment with i2 and c right</t>
  </si>
  <si>
    <t>P8818</t>
  </si>
  <si>
    <t>P8823</t>
  </si>
  <si>
    <t>P8814</t>
  </si>
  <si>
    <t>P8817</t>
  </si>
  <si>
    <t>P8822</t>
  </si>
  <si>
    <t>P8821</t>
  </si>
  <si>
    <t>Yorkshire Museum, York</t>
  </si>
  <si>
    <t>YORYM:2004.463.1.3</t>
  </si>
  <si>
    <t>YORYM:2004.463.1.5</t>
  </si>
  <si>
    <t>YORYM:2004.463.1.7</t>
  </si>
  <si>
    <t>Maxillar with P3 and P4 fragment right</t>
  </si>
  <si>
    <t>YORYM:2004.463.1.2</t>
  </si>
  <si>
    <t>YORYM:2004.463.1.4</t>
  </si>
  <si>
    <t>YORYM:2004.463.1.6</t>
  </si>
  <si>
    <t>YORYM:2004.473.2</t>
  </si>
  <si>
    <t>YORYM:2015.A</t>
  </si>
  <si>
    <t>YORYM:2015.B</t>
  </si>
  <si>
    <t>Ce13701</t>
  </si>
  <si>
    <t>Ce13697</t>
  </si>
  <si>
    <t>Ce12437</t>
  </si>
  <si>
    <t>Ce1e436</t>
  </si>
  <si>
    <t>Ce13702</t>
  </si>
  <si>
    <t>Ce13703</t>
  </si>
  <si>
    <t>Ce13696</t>
  </si>
  <si>
    <t>Ce13705</t>
  </si>
  <si>
    <t>Ce13694</t>
  </si>
  <si>
    <t>Ce12434</t>
  </si>
  <si>
    <t>Ce12435</t>
  </si>
  <si>
    <t>Ce13704</t>
  </si>
  <si>
    <t>G.1882.6.CL</t>
  </si>
  <si>
    <t>G1882.6.EQ</t>
  </si>
  <si>
    <t>leedm.b.1882.06.CL.01</t>
  </si>
  <si>
    <t>leedm.b.1882.06.CL.02</t>
  </si>
  <si>
    <t>G.1882.6.BO</t>
  </si>
  <si>
    <t>G.1882.6.AR</t>
  </si>
  <si>
    <t>G.1882.6.BB</t>
  </si>
  <si>
    <t>G.1882.6.AN</t>
  </si>
  <si>
    <t>G.1882.6.AZ</t>
  </si>
  <si>
    <t>G.1882.6.AX</t>
  </si>
  <si>
    <t>G.1882.6.CG</t>
  </si>
  <si>
    <t>Mandible with p2, p3, p4 left</t>
  </si>
  <si>
    <t>G.1882.6.L</t>
  </si>
  <si>
    <t>G1882.6.DR</t>
  </si>
  <si>
    <t>P8792</t>
  </si>
  <si>
    <t>P8791</t>
  </si>
  <si>
    <t>P8771</t>
  </si>
  <si>
    <t>P8767</t>
  </si>
  <si>
    <t>P8786</t>
  </si>
  <si>
    <t>P8780</t>
  </si>
  <si>
    <t>P8785</t>
  </si>
  <si>
    <t>P8781</t>
  </si>
  <si>
    <t>P8782</t>
  </si>
  <si>
    <t>P8783</t>
  </si>
  <si>
    <t>P8769</t>
  </si>
  <si>
    <t>P8789</t>
  </si>
  <si>
    <t>P8787</t>
  </si>
  <si>
    <t>P8790</t>
  </si>
  <si>
    <t>Mandible fragment with c right</t>
  </si>
  <si>
    <t>P8765</t>
  </si>
  <si>
    <t>P8770</t>
  </si>
  <si>
    <t>P8800</t>
  </si>
  <si>
    <t>P8804</t>
  </si>
  <si>
    <t>P8807</t>
  </si>
  <si>
    <t>P8805</t>
  </si>
  <si>
    <t>P8799</t>
  </si>
  <si>
    <t>P8801</t>
  </si>
  <si>
    <t>P8808</t>
  </si>
  <si>
    <t>P8803</t>
  </si>
  <si>
    <t>P8797</t>
  </si>
  <si>
    <t>P8802</t>
  </si>
  <si>
    <t>P8810</t>
  </si>
  <si>
    <t>m1 right (anterior cusp)</t>
  </si>
  <si>
    <t>P8811</t>
  </si>
  <si>
    <t>P8806</t>
  </si>
  <si>
    <t>P8839</t>
  </si>
  <si>
    <t>P8837</t>
  </si>
  <si>
    <t>P8838</t>
  </si>
  <si>
    <t>P8828</t>
  </si>
  <si>
    <t>P8827</t>
  </si>
  <si>
    <t>P8840</t>
  </si>
  <si>
    <t>P8836</t>
  </si>
  <si>
    <t>P8835</t>
  </si>
  <si>
    <t>P8834</t>
  </si>
  <si>
    <t>Mandible fragment with p3 left</t>
  </si>
  <si>
    <t>P8825</t>
  </si>
  <si>
    <t>Mandible fragment with c left</t>
  </si>
  <si>
    <t>P8824</t>
  </si>
  <si>
    <t>P8826</t>
  </si>
  <si>
    <t>P8543</t>
  </si>
  <si>
    <t>P8551</t>
  </si>
  <si>
    <t>P8546</t>
  </si>
  <si>
    <t>P8550</t>
  </si>
  <si>
    <t>P8522</t>
  </si>
  <si>
    <t>P8531</t>
  </si>
  <si>
    <t>P8528</t>
  </si>
  <si>
    <t>P8534</t>
  </si>
  <si>
    <t>P8516</t>
  </si>
  <si>
    <t>P8533</t>
  </si>
  <si>
    <t>P8521</t>
  </si>
  <si>
    <t>P8514</t>
  </si>
  <si>
    <t>P8523</t>
  </si>
  <si>
    <t>P8520</t>
  </si>
  <si>
    <t>P8515</t>
  </si>
  <si>
    <t>P8524</t>
  </si>
  <si>
    <t>P8525</t>
  </si>
  <si>
    <t>P8535</t>
  </si>
  <si>
    <t>P4 left (anterior portion)</t>
  </si>
  <si>
    <t>P8536</t>
  </si>
  <si>
    <t>P8517</t>
  </si>
  <si>
    <t>P8532</t>
  </si>
  <si>
    <t>P8537</t>
  </si>
  <si>
    <t>P4 right (anterior portion)</t>
  </si>
  <si>
    <t>P8526</t>
  </si>
  <si>
    <t>P8527</t>
  </si>
  <si>
    <t>P8518</t>
  </si>
  <si>
    <t>P8542</t>
  </si>
  <si>
    <t>P8540</t>
  </si>
  <si>
    <t>P8549</t>
  </si>
  <si>
    <t>P8548</t>
  </si>
  <si>
    <t>P8552</t>
  </si>
  <si>
    <t>P4 left (posterior blade)</t>
  </si>
  <si>
    <t>P8538</t>
  </si>
  <si>
    <t>P4 left (anterior cusps)</t>
  </si>
  <si>
    <t>P8539</t>
  </si>
  <si>
    <t>P4 right (anterior cusps and 1st blade)</t>
  </si>
  <si>
    <t>P8545</t>
  </si>
  <si>
    <t>P8547</t>
  </si>
  <si>
    <t>P4 left (anterior cusps and 1st blade)</t>
  </si>
  <si>
    <t>P8541</t>
  </si>
  <si>
    <t>P9134</t>
  </si>
  <si>
    <t>P9139</t>
  </si>
  <si>
    <t>P9135</t>
  </si>
  <si>
    <t>P9132</t>
  </si>
  <si>
    <t>P9140</t>
  </si>
  <si>
    <t>P9143</t>
  </si>
  <si>
    <t>P9141</t>
  </si>
  <si>
    <t>P9137</t>
  </si>
  <si>
    <t>P9142</t>
  </si>
  <si>
    <t>P9144</t>
  </si>
  <si>
    <t>P9130</t>
  </si>
  <si>
    <t>P9136</t>
  </si>
  <si>
    <t>P9129</t>
  </si>
  <si>
    <t>P9133</t>
  </si>
  <si>
    <t>P9138</t>
  </si>
  <si>
    <t>P9131</t>
  </si>
  <si>
    <t>P9151</t>
  </si>
  <si>
    <t>P9145</t>
  </si>
  <si>
    <t>P9153</t>
  </si>
  <si>
    <t>P9159</t>
  </si>
  <si>
    <t>P9147</t>
  </si>
  <si>
    <t>P9146</t>
  </si>
  <si>
    <t>P9150</t>
  </si>
  <si>
    <t>P9148</t>
  </si>
  <si>
    <t>P9149</t>
  </si>
  <si>
    <t>P9156</t>
  </si>
  <si>
    <t>P9157</t>
  </si>
  <si>
    <t>P9158</t>
  </si>
  <si>
    <t>P9155</t>
  </si>
  <si>
    <t>P9103</t>
  </si>
  <si>
    <t>P9111</t>
  </si>
  <si>
    <t>P9107</t>
  </si>
  <si>
    <t>P9110</t>
  </si>
  <si>
    <t>P9126</t>
  </si>
  <si>
    <t>P9128</t>
  </si>
  <si>
    <t>P9125</t>
  </si>
  <si>
    <t>P9124</t>
  </si>
  <si>
    <t>P9123</t>
  </si>
  <si>
    <t>P9104</t>
  </si>
  <si>
    <t>P9106</t>
  </si>
  <si>
    <t>P9108</t>
  </si>
  <si>
    <t>m1 right (anterior blade)</t>
  </si>
  <si>
    <t>P9112</t>
  </si>
  <si>
    <t>P9102</t>
  </si>
  <si>
    <t>P9114</t>
  </si>
  <si>
    <t>P9115</t>
  </si>
  <si>
    <t>P9120</t>
  </si>
  <si>
    <t>P9105</t>
  </si>
  <si>
    <t>P9116</t>
  </si>
  <si>
    <t>P9118</t>
  </si>
  <si>
    <t>P9113</t>
  </si>
  <si>
    <t>P9109</t>
  </si>
  <si>
    <t>P9122</t>
  </si>
  <si>
    <t>P9119</t>
  </si>
  <si>
    <t>P9807</t>
  </si>
  <si>
    <t>P9808</t>
  </si>
  <si>
    <t>P9809</t>
  </si>
  <si>
    <t>P9891</t>
  </si>
  <si>
    <t>P9892</t>
  </si>
  <si>
    <t>P9890</t>
  </si>
  <si>
    <t>P9849</t>
  </si>
  <si>
    <t>P9843</t>
  </si>
  <si>
    <t>m1 left (anterior blade)</t>
  </si>
  <si>
    <t>P9845</t>
  </si>
  <si>
    <t>P9842 &amp; P9848 (refitted)</t>
  </si>
  <si>
    <t>P9844</t>
  </si>
  <si>
    <t>P9840</t>
  </si>
  <si>
    <t>P9853</t>
  </si>
  <si>
    <t>P9859</t>
  </si>
  <si>
    <t>P9858</t>
  </si>
  <si>
    <t>P9851</t>
  </si>
  <si>
    <t>P9857</t>
  </si>
  <si>
    <t>P9852</t>
  </si>
  <si>
    <t>P9854</t>
  </si>
  <si>
    <t>P9855</t>
  </si>
  <si>
    <t>P9850</t>
  </si>
  <si>
    <t>P9856</t>
  </si>
  <si>
    <t>P9883</t>
  </si>
  <si>
    <t>P9886</t>
  </si>
  <si>
    <t>P9884</t>
  </si>
  <si>
    <t>P9887</t>
  </si>
  <si>
    <t>P9881</t>
  </si>
  <si>
    <t>P9882</t>
  </si>
  <si>
    <t>P9888</t>
  </si>
  <si>
    <t>P9880</t>
  </si>
  <si>
    <t>P9885</t>
  </si>
  <si>
    <t>P9889</t>
  </si>
  <si>
    <t xml:space="preserve">m1 right </t>
  </si>
  <si>
    <t>P9835</t>
  </si>
  <si>
    <t>p4 left (posterior portion)</t>
  </si>
  <si>
    <t>P9831</t>
  </si>
  <si>
    <t>m1 left (posterior blade)</t>
  </si>
  <si>
    <t>P9833</t>
  </si>
  <si>
    <t>P9836</t>
  </si>
  <si>
    <t>P9838</t>
  </si>
  <si>
    <t>P9830</t>
  </si>
  <si>
    <t>P9837</t>
  </si>
  <si>
    <t>P9839</t>
  </si>
  <si>
    <t>P9874</t>
  </si>
  <si>
    <t>P9875</t>
  </si>
  <si>
    <t>P9870</t>
  </si>
  <si>
    <t>P9872</t>
  </si>
  <si>
    <t>P9876</t>
  </si>
  <si>
    <t>P9879</t>
  </si>
  <si>
    <t>P9878</t>
  </si>
  <si>
    <t>P9873</t>
  </si>
  <si>
    <t>P9871</t>
  </si>
  <si>
    <t>P9868</t>
  </si>
  <si>
    <t>P9860</t>
  </si>
  <si>
    <t>P9869</t>
  </si>
  <si>
    <t>P9815</t>
  </si>
  <si>
    <t>P9813</t>
  </si>
  <si>
    <t>P9816</t>
  </si>
  <si>
    <t>P9814</t>
  </si>
  <si>
    <t>P9818</t>
  </si>
  <si>
    <t>P9819 and P9811 (refitted)</t>
  </si>
  <si>
    <t>P9824</t>
  </si>
  <si>
    <t>P9822</t>
  </si>
  <si>
    <t>P9826</t>
  </si>
  <si>
    <t>P9820</t>
  </si>
  <si>
    <t>P9821</t>
  </si>
  <si>
    <t>P9823</t>
  </si>
  <si>
    <t>P9827</t>
  </si>
  <si>
    <t>P9745</t>
  </si>
  <si>
    <t>P9740</t>
  </si>
  <si>
    <t>P9746</t>
  </si>
  <si>
    <t>P9744</t>
  </si>
  <si>
    <t>P9777</t>
  </si>
  <si>
    <t>P9772</t>
  </si>
  <si>
    <t>P9775</t>
  </si>
  <si>
    <t>P9779</t>
  </si>
  <si>
    <t>P9758</t>
  </si>
  <si>
    <t>P9752</t>
  </si>
  <si>
    <t>P9754</t>
  </si>
  <si>
    <t>P9753</t>
  </si>
  <si>
    <t>P9755</t>
  </si>
  <si>
    <t>P9757</t>
  </si>
  <si>
    <t>P9750</t>
  </si>
  <si>
    <t>P9792</t>
  </si>
  <si>
    <t>P9791</t>
  </si>
  <si>
    <t>P9790</t>
  </si>
  <si>
    <t>P9799</t>
  </si>
  <si>
    <t>P9795</t>
  </si>
  <si>
    <t>P9794</t>
  </si>
  <si>
    <t>P9763</t>
  </si>
  <si>
    <t>P9761</t>
  </si>
  <si>
    <t>P9768</t>
  </si>
  <si>
    <t>P9767</t>
  </si>
  <si>
    <t>P9769</t>
  </si>
  <si>
    <t>P9764</t>
  </si>
  <si>
    <t>P9760</t>
  </si>
  <si>
    <t>P9762</t>
  </si>
  <si>
    <t>P9766</t>
  </si>
  <si>
    <t>P9803</t>
  </si>
  <si>
    <t>P9800</t>
  </si>
  <si>
    <t>P9801</t>
  </si>
  <si>
    <t>P9789</t>
  </si>
  <si>
    <t>P9780</t>
  </si>
  <si>
    <t>P9786</t>
  </si>
  <si>
    <t>P9784</t>
  </si>
  <si>
    <t>P9783</t>
  </si>
  <si>
    <t>P9787</t>
  </si>
  <si>
    <t>P9739</t>
  </si>
  <si>
    <t>P9736</t>
  </si>
  <si>
    <t>P9738</t>
  </si>
  <si>
    <t>P9735</t>
  </si>
  <si>
    <t>P9734</t>
  </si>
  <si>
    <t>P9737</t>
  </si>
  <si>
    <t>P25485</t>
  </si>
  <si>
    <t>Mandible with i2, i3, p2, p3 and p4 left, and c and p2 right</t>
  </si>
  <si>
    <t>P10124</t>
  </si>
  <si>
    <t>P10122</t>
  </si>
  <si>
    <t>P10118</t>
  </si>
  <si>
    <t>P10123</t>
  </si>
  <si>
    <t>P10126</t>
  </si>
  <si>
    <t>P10128</t>
  </si>
  <si>
    <t>P10125</t>
  </si>
  <si>
    <t>P10119</t>
  </si>
  <si>
    <t>Mandible fragment with p4 and m1 left</t>
  </si>
  <si>
    <t>P10120</t>
  </si>
  <si>
    <t>P10121</t>
  </si>
  <si>
    <t>Mandible with p3, p4 and m1 (anterior blade) left</t>
  </si>
  <si>
    <t>P10129</t>
  </si>
  <si>
    <t>P10133</t>
  </si>
  <si>
    <t>P10132</t>
  </si>
  <si>
    <t>P10131</t>
  </si>
  <si>
    <t>P10130</t>
  </si>
  <si>
    <t>P10011</t>
  </si>
  <si>
    <t>P10010</t>
  </si>
  <si>
    <t>P10009</t>
  </si>
  <si>
    <t>P10012</t>
  </si>
  <si>
    <t>P10008</t>
  </si>
  <si>
    <t>P31706</t>
  </si>
  <si>
    <t>Mandible with i2, i3, c, p2, p3 and p4 left</t>
  </si>
  <si>
    <t>P10088</t>
  </si>
  <si>
    <t>P10095</t>
  </si>
  <si>
    <t>P10099</t>
  </si>
  <si>
    <t>P10094</t>
  </si>
  <si>
    <t>P10089</t>
  </si>
  <si>
    <t>P10101</t>
  </si>
  <si>
    <t>P10100</t>
  </si>
  <si>
    <t>P10091</t>
  </si>
  <si>
    <t>P10102</t>
  </si>
  <si>
    <t>P10093</t>
  </si>
  <si>
    <t>P10092</t>
  </si>
  <si>
    <t>P10090</t>
  </si>
  <si>
    <t>P10098</t>
  </si>
  <si>
    <t>P10084</t>
  </si>
  <si>
    <t>P10085</t>
  </si>
  <si>
    <t>P10079</t>
  </si>
  <si>
    <t>P10077</t>
  </si>
  <si>
    <t>P10080</t>
  </si>
  <si>
    <t>P10078</t>
  </si>
  <si>
    <t>P10083</t>
  </si>
  <si>
    <t>P10087</t>
  </si>
  <si>
    <t>P10081</t>
  </si>
  <si>
    <t>P10086</t>
  </si>
  <si>
    <t>P10075</t>
  </si>
  <si>
    <t>P10082</t>
  </si>
  <si>
    <t>P10076</t>
  </si>
  <si>
    <t>P10069</t>
  </si>
  <si>
    <t>P10071</t>
  </si>
  <si>
    <t>P10064</t>
  </si>
  <si>
    <t>P10058</t>
  </si>
  <si>
    <t>P10060</t>
  </si>
  <si>
    <t>P10065</t>
  </si>
  <si>
    <t>P10062</t>
  </si>
  <si>
    <t>P10070</t>
  </si>
  <si>
    <t>P10063</t>
  </si>
  <si>
    <t>P10072</t>
  </si>
  <si>
    <t>P10261</t>
  </si>
  <si>
    <t>P10263</t>
  </si>
  <si>
    <t>P10260</t>
  </si>
  <si>
    <t>P10262</t>
  </si>
  <si>
    <t>P10257</t>
  </si>
  <si>
    <t>P10259</t>
  </si>
  <si>
    <t>Mandible with p2 left, and mandible with p2 and p3 right</t>
  </si>
  <si>
    <t>P10258</t>
  </si>
  <si>
    <t>P10254</t>
  </si>
  <si>
    <t>P10253</t>
  </si>
  <si>
    <t>P10250</t>
  </si>
  <si>
    <t>P10251</t>
  </si>
  <si>
    <t>Mandible with p3 and m1 left</t>
  </si>
  <si>
    <t>P12901</t>
  </si>
  <si>
    <t>P13049</t>
  </si>
  <si>
    <t>P13046</t>
  </si>
  <si>
    <t>P13051</t>
  </si>
  <si>
    <t>P13042</t>
  </si>
  <si>
    <t>P13043</t>
  </si>
  <si>
    <t>P13040</t>
  </si>
  <si>
    <t>P13045</t>
  </si>
  <si>
    <t>P13044</t>
  </si>
  <si>
    <t>P13035</t>
  </si>
  <si>
    <t>P13037</t>
  </si>
  <si>
    <t>P13039</t>
  </si>
  <si>
    <t>P13038</t>
  </si>
  <si>
    <t>P13036</t>
  </si>
  <si>
    <t>P13027</t>
  </si>
  <si>
    <t>P13026</t>
  </si>
  <si>
    <t>P13029</t>
  </si>
  <si>
    <t>P13030</t>
  </si>
  <si>
    <t>P13028</t>
  </si>
  <si>
    <t>P13024</t>
  </si>
  <si>
    <t xml:space="preserve">Torquay Museum </t>
  </si>
  <si>
    <t>P13023</t>
  </si>
  <si>
    <t>P13021</t>
  </si>
  <si>
    <t>P13025</t>
  </si>
  <si>
    <t>P13022</t>
  </si>
  <si>
    <t>P8813</t>
  </si>
  <si>
    <t>P8812</t>
  </si>
  <si>
    <t>P8816</t>
  </si>
  <si>
    <t>P8815</t>
  </si>
  <si>
    <t>P30691</t>
  </si>
  <si>
    <t>Cranium with I3, C, P2, P3 and P4 fragment left, and I1, I2, C, P1, P2 and P3 right</t>
  </si>
  <si>
    <t>M.132</t>
  </si>
  <si>
    <t>K.4081.9</t>
  </si>
  <si>
    <t>K.4081.10</t>
  </si>
  <si>
    <t>K.4081.5</t>
  </si>
  <si>
    <t>K.4081.3</t>
  </si>
  <si>
    <t>K.4081.22</t>
  </si>
  <si>
    <t>K.4081.4</t>
  </si>
  <si>
    <t>K.4081.7</t>
  </si>
  <si>
    <t>K.4081.19</t>
  </si>
  <si>
    <t>K.4081.18</t>
  </si>
  <si>
    <t>K.4081.6</t>
  </si>
  <si>
    <t>K.4081.8</t>
  </si>
  <si>
    <t>K.4081.20</t>
  </si>
  <si>
    <t>K.4081.11</t>
  </si>
  <si>
    <t>K.4081.12</t>
  </si>
  <si>
    <t>K.4081.14</t>
  </si>
  <si>
    <t>K.4081.21</t>
  </si>
  <si>
    <t>K.4081.13</t>
  </si>
  <si>
    <t>K.4081.2</t>
  </si>
  <si>
    <t>K.4081.17</t>
  </si>
  <si>
    <t>K.4081</t>
  </si>
  <si>
    <t>S/H</t>
  </si>
  <si>
    <t>Kents Cavern</t>
  </si>
  <si>
    <t>University of Bristol Spelaeological Society</t>
  </si>
  <si>
    <t>W.2.21/34</t>
  </si>
  <si>
    <t>W.2.21/31</t>
  </si>
  <si>
    <t>W.2.21/21</t>
  </si>
  <si>
    <t>W.2.21/35</t>
  </si>
  <si>
    <t>W.2.21/91</t>
  </si>
  <si>
    <t>W.2.21/1075</t>
  </si>
  <si>
    <t>W.2.21/43</t>
  </si>
  <si>
    <t>W.2.21/44</t>
  </si>
  <si>
    <t>W.2.21/40</t>
  </si>
  <si>
    <t>W.2.21/39</t>
  </si>
  <si>
    <t>W.2.21/38</t>
  </si>
  <si>
    <t>W.2.21/770</t>
  </si>
  <si>
    <t>W.2.21/94</t>
  </si>
  <si>
    <t>W.2.21/53</t>
  </si>
  <si>
    <t>W.2.21/42</t>
  </si>
  <si>
    <t>W.2.21/41</t>
  </si>
  <si>
    <t>W.2.21/753</t>
  </si>
  <si>
    <t>W.2.21/51</t>
  </si>
  <si>
    <t>W.2.21/86</t>
  </si>
  <si>
    <t>W.2.21/52</t>
  </si>
  <si>
    <t>King Arthur's Cave</t>
  </si>
  <si>
    <t>GS 330</t>
  </si>
  <si>
    <t>GS 336</t>
  </si>
  <si>
    <t>GS 333</t>
  </si>
  <si>
    <t>GS 331</t>
  </si>
  <si>
    <t>GS 334</t>
  </si>
  <si>
    <t>GS 338</t>
  </si>
  <si>
    <t>GS 332</t>
  </si>
  <si>
    <t>GS 337</t>
  </si>
  <si>
    <t>GS 335</t>
  </si>
  <si>
    <t>Q2142</t>
  </si>
  <si>
    <t>Q2143</t>
  </si>
  <si>
    <t>Q.2152</t>
  </si>
  <si>
    <t>Fragment of maxillar with P2 left</t>
  </si>
  <si>
    <t>Q.2148</t>
  </si>
  <si>
    <t>Q.2150</t>
  </si>
  <si>
    <t>Q.2149</t>
  </si>
  <si>
    <t>Q.2153</t>
  </si>
  <si>
    <t>Q.2147</t>
  </si>
  <si>
    <t>Q.2146</t>
  </si>
  <si>
    <t>Q.2151</t>
  </si>
  <si>
    <t>Q.2145</t>
  </si>
  <si>
    <t>Q.2112</t>
  </si>
  <si>
    <t>Q.2109</t>
  </si>
  <si>
    <t>Q.2113</t>
  </si>
  <si>
    <t>Q.2114</t>
  </si>
  <si>
    <t>Q.2111</t>
  </si>
  <si>
    <t>Q.2110</t>
  </si>
  <si>
    <t>Q.2104</t>
  </si>
  <si>
    <t>Q.2103</t>
  </si>
  <si>
    <t>Q.2105</t>
  </si>
  <si>
    <t>Q.2106</t>
  </si>
  <si>
    <t>Q.2107</t>
  </si>
  <si>
    <t>Q.2166</t>
  </si>
  <si>
    <t>Maxillar fragment with P3 and roots of P4 left</t>
  </si>
  <si>
    <t>Q.2131</t>
  </si>
  <si>
    <t>Q.2132</t>
  </si>
  <si>
    <t>Q.2127</t>
  </si>
  <si>
    <t>Q.2126</t>
  </si>
  <si>
    <t>Q.2128</t>
  </si>
  <si>
    <t>Q.2129</t>
  </si>
  <si>
    <t>Q.2130</t>
  </si>
  <si>
    <t>Q.2124</t>
  </si>
  <si>
    <t>Q.2123</t>
  </si>
  <si>
    <t>Q.2125</t>
  </si>
  <si>
    <t>Q.2122</t>
  </si>
  <si>
    <t>Q.2120</t>
  </si>
  <si>
    <t>Q.2119</t>
  </si>
  <si>
    <t>Q.2116</t>
  </si>
  <si>
    <t>Q.2115</t>
  </si>
  <si>
    <t>Q.2184</t>
  </si>
  <si>
    <t>Q.2185</t>
  </si>
  <si>
    <t>Q.2186</t>
  </si>
  <si>
    <t>Q.2187</t>
  </si>
  <si>
    <t>Q.2188</t>
  </si>
  <si>
    <t>Q. 2176</t>
  </si>
  <si>
    <t>Q.2177</t>
  </si>
  <si>
    <t>Q.2178</t>
  </si>
  <si>
    <t>Q.2179</t>
  </si>
  <si>
    <t>Q.2180</t>
  </si>
  <si>
    <t>Q.2181</t>
  </si>
  <si>
    <t>Q.2183</t>
  </si>
  <si>
    <t>Q.2133</t>
  </si>
  <si>
    <t>Q.2134</t>
  </si>
  <si>
    <t>Q.2135</t>
  </si>
  <si>
    <t>Q.2158</t>
  </si>
  <si>
    <t>Q.2154</t>
  </si>
  <si>
    <t>Q.2157</t>
  </si>
  <si>
    <t>Q.2159</t>
  </si>
  <si>
    <t>Q.2139</t>
  </si>
  <si>
    <t>Q.2138</t>
  </si>
  <si>
    <t>Q.2136</t>
  </si>
  <si>
    <t>Q.2137</t>
  </si>
  <si>
    <t>Q.2167</t>
  </si>
  <si>
    <t>Q.2168</t>
  </si>
  <si>
    <t>Q.2161</t>
  </si>
  <si>
    <t>Q.2164</t>
  </si>
  <si>
    <t>Q.2162</t>
  </si>
  <si>
    <t>Q.2163</t>
  </si>
  <si>
    <t>Q.2165</t>
  </si>
  <si>
    <t>Q.2189</t>
  </si>
  <si>
    <t>Q.2190</t>
  </si>
  <si>
    <t>Q.2191</t>
  </si>
  <si>
    <t>Q.2192</t>
  </si>
  <si>
    <t>Q.2193</t>
  </si>
  <si>
    <t>Q.2194</t>
  </si>
  <si>
    <t>Q.2195</t>
  </si>
  <si>
    <t>Q.2196</t>
  </si>
  <si>
    <t>Q.2197</t>
  </si>
  <si>
    <t>Q.2198</t>
  </si>
  <si>
    <t>Q.2252</t>
  </si>
  <si>
    <t>Q.2255</t>
  </si>
  <si>
    <t>Q.2170</t>
  </si>
  <si>
    <t>Q.2260</t>
  </si>
  <si>
    <t>Q.2264</t>
  </si>
  <si>
    <t>Q.2261</t>
  </si>
  <si>
    <t>Q.2263</t>
  </si>
  <si>
    <t>Q.2262</t>
  </si>
  <si>
    <t>Q.2206</t>
  </si>
  <si>
    <t>Q.2207</t>
  </si>
  <si>
    <t>Q.2208</t>
  </si>
  <si>
    <t>Q.2209</t>
  </si>
  <si>
    <t>Q.2210</t>
  </si>
  <si>
    <t>Q.2211</t>
  </si>
  <si>
    <t>Q.2212</t>
  </si>
  <si>
    <t>Q.2214</t>
  </si>
  <si>
    <t>Q.2221</t>
  </si>
  <si>
    <t>Maxillar fragment with I2 and I3 right</t>
  </si>
  <si>
    <t>Q.2223</t>
  </si>
  <si>
    <t>Q.2224</t>
  </si>
  <si>
    <t>Q.2225</t>
  </si>
  <si>
    <t>Q.2231</t>
  </si>
  <si>
    <t>Q.2232</t>
  </si>
  <si>
    <t>Q.2233</t>
  </si>
  <si>
    <t>Q.2234</t>
  </si>
  <si>
    <t>P1</t>
  </si>
  <si>
    <t>Q.2235</t>
  </si>
  <si>
    <t>Q.2236</t>
  </si>
  <si>
    <t>Q.2237</t>
  </si>
  <si>
    <t>Q.2238</t>
  </si>
  <si>
    <t>Q.2239</t>
  </si>
  <si>
    <t>Q.2240</t>
  </si>
  <si>
    <t>Q.2241</t>
  </si>
  <si>
    <t>Q.2242</t>
  </si>
  <si>
    <t>Q.2259</t>
  </si>
  <si>
    <t>Q.2258</t>
  </si>
  <si>
    <t>Q.2267</t>
  </si>
  <si>
    <t>Q.2268</t>
  </si>
  <si>
    <t>Q.2266</t>
  </si>
  <si>
    <t>Q.2269</t>
  </si>
  <si>
    <t>Q.2265</t>
  </si>
  <si>
    <t>Q.2274</t>
  </si>
  <si>
    <t>Q.2273</t>
  </si>
  <si>
    <t>Q.2272</t>
  </si>
  <si>
    <t>Q.2270</t>
  </si>
  <si>
    <t>Q.2271</t>
  </si>
  <si>
    <t>Q.2276</t>
  </si>
  <si>
    <t>Q.2279</t>
  </si>
  <si>
    <t>Q.2277</t>
  </si>
  <si>
    <t>Q.2278</t>
  </si>
  <si>
    <t>Q.2298</t>
  </si>
  <si>
    <t>Q.2283</t>
  </si>
  <si>
    <t>Q.2286</t>
  </si>
  <si>
    <t>Q.2282</t>
  </si>
  <si>
    <t>Q.2305</t>
  </si>
  <si>
    <t>Q.6105</t>
  </si>
  <si>
    <t>Q.6106</t>
  </si>
  <si>
    <t>Q.2294</t>
  </si>
  <si>
    <t>Q.2290</t>
  </si>
  <si>
    <t>Q.6110</t>
  </si>
  <si>
    <t>Q.2300</t>
  </si>
  <si>
    <t>Q.2310</t>
  </si>
  <si>
    <t>Q.2303</t>
  </si>
  <si>
    <t>Q.2304</t>
  </si>
  <si>
    <t>Q.2299</t>
  </si>
  <si>
    <t>Q.6118</t>
  </si>
  <si>
    <t>Premaxillar with I1, I2 and I3 left, and I1 and I2 right</t>
  </si>
  <si>
    <t>Q.6145</t>
  </si>
  <si>
    <t>Q.6548</t>
  </si>
  <si>
    <t>Q.6556</t>
  </si>
  <si>
    <t>Q.6558</t>
  </si>
  <si>
    <t>Q.6564</t>
  </si>
  <si>
    <t>Q.6551</t>
  </si>
  <si>
    <t>Q.6547</t>
  </si>
  <si>
    <t>Q.6549</t>
  </si>
  <si>
    <t>Q.6260</t>
  </si>
  <si>
    <t>Q.6259</t>
  </si>
  <si>
    <t>Q.6262</t>
  </si>
  <si>
    <t>Q.6261</t>
  </si>
  <si>
    <t>Q.6268</t>
  </si>
  <si>
    <t>Q.6264</t>
  </si>
  <si>
    <t>Q.6265</t>
  </si>
  <si>
    <t>Q.6807</t>
  </si>
  <si>
    <t>D20824</t>
  </si>
  <si>
    <t>D20823</t>
  </si>
  <si>
    <t>D20825</t>
  </si>
  <si>
    <t>D20845</t>
  </si>
  <si>
    <t>D20846</t>
  </si>
  <si>
    <t>D20826</t>
  </si>
  <si>
    <t>D20829</t>
  </si>
  <si>
    <t>D20831</t>
  </si>
  <si>
    <t>D20847</t>
  </si>
  <si>
    <t>D20830</t>
  </si>
  <si>
    <t>D20835</t>
  </si>
  <si>
    <t>D20849</t>
  </si>
  <si>
    <t>D20836</t>
  </si>
  <si>
    <t>D20833</t>
  </si>
  <si>
    <t>D20834</t>
  </si>
  <si>
    <t>D20852</t>
  </si>
  <si>
    <t>D20838</t>
  </si>
  <si>
    <t>D20854</t>
  </si>
  <si>
    <t>D20855</t>
  </si>
  <si>
    <t>D20813</t>
  </si>
  <si>
    <t>D20814</t>
  </si>
  <si>
    <t>D20840</t>
  </si>
  <si>
    <t>D20819</t>
  </si>
  <si>
    <t>D20920</t>
  </si>
  <si>
    <t>D20843</t>
  </si>
  <si>
    <t>D20842</t>
  </si>
  <si>
    <t>D20844</t>
  </si>
  <si>
    <t>YORYM G1176</t>
  </si>
  <si>
    <t>YORYM G1177</t>
  </si>
  <si>
    <t>YORYM G1187</t>
  </si>
  <si>
    <t>YORYM G1174</t>
  </si>
  <si>
    <t>YORYM G1157</t>
  </si>
  <si>
    <t>YORYM G1179</t>
  </si>
  <si>
    <t>YORYM G1158</t>
  </si>
  <si>
    <t>YORYM G1175</t>
  </si>
  <si>
    <t>YORYM G1190</t>
  </si>
  <si>
    <t>YORYM G1173</t>
  </si>
  <si>
    <t>YORYM G1192</t>
  </si>
  <si>
    <t>YORYM G1160</t>
  </si>
  <si>
    <t>YORYM G1169</t>
  </si>
  <si>
    <t>YORYM G1180</t>
  </si>
  <si>
    <t>YORYM G1182</t>
  </si>
  <si>
    <t>YORYM G1159</t>
  </si>
  <si>
    <t>YORYM G1164</t>
  </si>
  <si>
    <t>YORYM G1181</t>
  </si>
  <si>
    <t>YORYM G1154</t>
  </si>
  <si>
    <t>YORYM G1172</t>
  </si>
  <si>
    <t>YORYM G1178</t>
  </si>
  <si>
    <t>YORYM G1167</t>
  </si>
  <si>
    <t>YORYM G1183</t>
  </si>
  <si>
    <t>YORYM G1202</t>
  </si>
  <si>
    <t>YORYM:6015.636</t>
  </si>
  <si>
    <t>YORYM:6015.637</t>
  </si>
  <si>
    <t>YORYM:6015.638</t>
  </si>
  <si>
    <t>YORYM:2015.702</t>
  </si>
  <si>
    <t>YORYM:2015.704</t>
  </si>
  <si>
    <t>YORM:2015.706</t>
  </si>
  <si>
    <t>YORYM.2015.707</t>
  </si>
  <si>
    <t>YORYM.2015.11</t>
  </si>
  <si>
    <t>Mandible with p3 roots, p4 and m1 right</t>
  </si>
  <si>
    <t>YORYM:2015.712</t>
  </si>
  <si>
    <t>YORYM:2015.713</t>
  </si>
  <si>
    <t>YORYM:2015.715</t>
  </si>
  <si>
    <t>YORYM:YM697</t>
  </si>
  <si>
    <t>Mandible with i2 root, p3, c, p2, p3, p4 and m1 roots right</t>
  </si>
  <si>
    <t>677 (original OR17055)</t>
  </si>
  <si>
    <t>OR30</t>
  </si>
  <si>
    <t>Maxillar with P3 an P4 right</t>
  </si>
  <si>
    <t>678 (original OR17055)</t>
  </si>
  <si>
    <t>679 (original OR17055)</t>
  </si>
  <si>
    <t>OR42312</t>
  </si>
  <si>
    <t>693 (original OR44021)</t>
  </si>
  <si>
    <t>699 (original OR44757)</t>
  </si>
  <si>
    <t>705 (original M411)</t>
  </si>
  <si>
    <t>706 (original M411)</t>
  </si>
  <si>
    <t>715 (original M4020)</t>
  </si>
  <si>
    <t>688 (original OR40363)</t>
  </si>
  <si>
    <t>689 (original OR40363)</t>
  </si>
  <si>
    <t>694 (original OR44021)</t>
  </si>
  <si>
    <t>709 (original M411)</t>
  </si>
  <si>
    <t>690 (original OR40363)</t>
  </si>
  <si>
    <t>710 (original M411)</t>
  </si>
  <si>
    <t>711 (original M411)</t>
  </si>
  <si>
    <t>681 (original OR17055)</t>
  </si>
  <si>
    <t>695 (original OR44021)</t>
  </si>
  <si>
    <t>696 (original OR44021)</t>
  </si>
  <si>
    <t>OR17059</t>
  </si>
  <si>
    <t>701 (original OR44757)</t>
  </si>
  <si>
    <t>723 (original M432)</t>
  </si>
  <si>
    <t>702 (original OR44757)</t>
  </si>
  <si>
    <t>724 (original M432)</t>
  </si>
  <si>
    <t>725 (original M432)</t>
  </si>
  <si>
    <t>717 (original M4020)</t>
  </si>
  <si>
    <t>692 (original OR40363)</t>
  </si>
  <si>
    <t>703 (original OR44757)</t>
  </si>
  <si>
    <t>OR17053</t>
  </si>
  <si>
    <t>704 (original OR44757)</t>
  </si>
  <si>
    <t>712 (original M411)</t>
  </si>
  <si>
    <t>713 (original M411)</t>
  </si>
  <si>
    <t>697 (original OR44021)</t>
  </si>
  <si>
    <t>726 (original M432)</t>
  </si>
  <si>
    <t>698 (original OR44021)</t>
  </si>
  <si>
    <t>OR35</t>
  </si>
  <si>
    <t>728 (original OR42316)</t>
  </si>
  <si>
    <t>729 (original M411)</t>
  </si>
  <si>
    <t>730 (original M411)</t>
  </si>
  <si>
    <t>M82731</t>
  </si>
  <si>
    <t>740 (original OR17058)</t>
  </si>
  <si>
    <t>741 (original OR17058)</t>
  </si>
  <si>
    <t>743 (original OR40363)</t>
  </si>
  <si>
    <t>744 (original OR40363)</t>
  </si>
  <si>
    <t>745 (original OR40363)</t>
  </si>
  <si>
    <t>731 (original M411)</t>
  </si>
  <si>
    <t>734 (original M411)</t>
  </si>
  <si>
    <t>755 (original M4020)</t>
  </si>
  <si>
    <t>756 (original OR44757)</t>
  </si>
  <si>
    <t>OR31</t>
  </si>
  <si>
    <t>760 (original OR17055)</t>
  </si>
  <si>
    <t>761 (original OR17055)</t>
  </si>
  <si>
    <t>757 (original OR44757)</t>
  </si>
  <si>
    <t>759 (original OR44757)</t>
  </si>
  <si>
    <t>746 (original OR40363)</t>
  </si>
  <si>
    <t>747 (original OR40363)</t>
  </si>
  <si>
    <t>748 (original OR40363)</t>
  </si>
  <si>
    <t>749 (original OR40363)</t>
  </si>
  <si>
    <t>750 (original OR40363)</t>
  </si>
  <si>
    <t>752 (original OR40363)</t>
  </si>
  <si>
    <t>753 (original OR40363)</t>
  </si>
  <si>
    <t>754 (original OR40363)</t>
  </si>
  <si>
    <t>OR16750</t>
  </si>
  <si>
    <t>763 (original OR44021)</t>
  </si>
  <si>
    <t>1822.08.C</t>
  </si>
  <si>
    <t>1822.08.06</t>
  </si>
  <si>
    <t>1822.08.08</t>
  </si>
  <si>
    <t>1822.08.A</t>
  </si>
  <si>
    <t>1822.08.06.1</t>
  </si>
  <si>
    <t>1822.08.E</t>
  </si>
  <si>
    <t>1822.08.02</t>
  </si>
  <si>
    <t>1822.08.07</t>
  </si>
  <si>
    <t>1822.08.05</t>
  </si>
  <si>
    <t>1822.08.01</t>
  </si>
  <si>
    <t>Cg2346</t>
  </si>
  <si>
    <t>Cg2349</t>
  </si>
  <si>
    <t>Cg2348</t>
  </si>
  <si>
    <t>Cg2347</t>
  </si>
  <si>
    <t>Cg2342</t>
  </si>
  <si>
    <t>Cg2343</t>
  </si>
  <si>
    <t>Cg2344</t>
  </si>
  <si>
    <t>Cg2201</t>
  </si>
  <si>
    <t>Cg2187</t>
  </si>
  <si>
    <t>Cg2181</t>
  </si>
  <si>
    <t>Cg2198</t>
  </si>
  <si>
    <t>Cg2194</t>
  </si>
  <si>
    <t>Cg2193</t>
  </si>
  <si>
    <t>Cg2205</t>
  </si>
  <si>
    <t>Cg2192</t>
  </si>
  <si>
    <t>Cg2196</t>
  </si>
  <si>
    <t>Cg2188</t>
  </si>
  <si>
    <t>Cg2200</t>
  </si>
  <si>
    <t>Cg2203</t>
  </si>
  <si>
    <t>Kirkdale Cave</t>
  </si>
  <si>
    <t>Nottingham Natural History Museum, Wollaton Hall</t>
  </si>
  <si>
    <t>NOTNH-FS04322</t>
  </si>
  <si>
    <t>NOTNH-FS12089</t>
  </si>
  <si>
    <t>Mandible with c root, p2, p3 and p4 left</t>
  </si>
  <si>
    <t>GSM 119242</t>
  </si>
  <si>
    <t>OR46980</t>
  </si>
  <si>
    <t>Cd2999</t>
  </si>
  <si>
    <t>Cd3008</t>
  </si>
  <si>
    <t>Cd3000</t>
  </si>
  <si>
    <t>Cd3001</t>
  </si>
  <si>
    <t>Cd3005</t>
  </si>
  <si>
    <t>Cd3010</t>
  </si>
  <si>
    <t>Oreston  Cave</t>
  </si>
  <si>
    <t>M30.2/624</t>
  </si>
  <si>
    <t>Mandible with c, p2, p3, p4 and m1 right ( note, c might not belong in mandible as labelled with separate number on root - M30.22/613 - and can be removed)</t>
  </si>
  <si>
    <t>Unmarked specimen</t>
  </si>
  <si>
    <t>M30.21/45</t>
  </si>
  <si>
    <t>Mandible with p2, p3 and m1 left (note, c attached but it is a right c)</t>
  </si>
  <si>
    <t>M30.21/52</t>
  </si>
  <si>
    <t>Maxillar with P1, P2, P3 and P4 left (not P1 may not belong as own ref. no. on root - 30.22/525-)</t>
  </si>
  <si>
    <t>M30.22/634</t>
  </si>
  <si>
    <t>M.30.22/629</t>
  </si>
  <si>
    <t>M.30.22/964d</t>
  </si>
  <si>
    <t>M.30.2/659</t>
  </si>
  <si>
    <t>Mandible frag w/ p4 and m1 left</t>
  </si>
  <si>
    <t>M30.21/8.1</t>
  </si>
  <si>
    <t>Mandible w/ p2, p3 and p4 right</t>
  </si>
  <si>
    <t>M30.2/609</t>
  </si>
  <si>
    <t>M30.2/b25</t>
  </si>
  <si>
    <t>Mandible w/ p2 and p3 left</t>
  </si>
  <si>
    <t>M30.2/605</t>
  </si>
  <si>
    <t>Mandible w/ p3 left</t>
  </si>
  <si>
    <t>M30.22/555</t>
  </si>
  <si>
    <t>M30.22/463</t>
  </si>
  <si>
    <t>M30.22/468</t>
  </si>
  <si>
    <t>M30.22/299</t>
  </si>
  <si>
    <t>M30.22/459</t>
  </si>
  <si>
    <t>M30.22/726</t>
  </si>
  <si>
    <t>M30.22/749</t>
  </si>
  <si>
    <t>M30.22/962</t>
  </si>
  <si>
    <t>M30.22/98</t>
  </si>
  <si>
    <t>M30.22/920</t>
  </si>
  <si>
    <t>M30.22/773</t>
  </si>
  <si>
    <t>M30.22/131</t>
  </si>
  <si>
    <t>M30.22/907</t>
  </si>
  <si>
    <t>M30.22/1015</t>
  </si>
  <si>
    <t>M30.22/284</t>
  </si>
  <si>
    <t>M30.22/973a</t>
  </si>
  <si>
    <t>M30.22/287</t>
  </si>
  <si>
    <t>M30.22/188</t>
  </si>
  <si>
    <t>M30.22/980</t>
  </si>
  <si>
    <t>M30.22/922D</t>
  </si>
  <si>
    <t>M30.22/770</t>
  </si>
  <si>
    <t>M30.22/992c</t>
  </si>
  <si>
    <t>M30.22/904</t>
  </si>
  <si>
    <t>M30.22/166</t>
  </si>
  <si>
    <t>M30.22/992</t>
  </si>
  <si>
    <t>M30.22/537</t>
  </si>
  <si>
    <t>M30.22/993</t>
  </si>
  <si>
    <t>M30.22/992a</t>
  </si>
  <si>
    <t>Mandible frag w/ m1 left</t>
  </si>
  <si>
    <t>M30.22/963</t>
  </si>
  <si>
    <t>M30.22/274a</t>
  </si>
  <si>
    <t>M30.22/9</t>
  </si>
  <si>
    <t>M30.22/96</t>
  </si>
  <si>
    <t>M30.22/11</t>
  </si>
  <si>
    <t>M30.22/65</t>
  </si>
  <si>
    <t>M30.22/61</t>
  </si>
  <si>
    <t>M30.22/91</t>
  </si>
  <si>
    <t>M30.22/192</t>
  </si>
  <si>
    <t>M30.22/136</t>
  </si>
  <si>
    <t>M30.22/133</t>
  </si>
  <si>
    <t>M30.22/111</t>
  </si>
  <si>
    <t>M30.22/62</t>
  </si>
  <si>
    <t>M30.22/124</t>
  </si>
  <si>
    <t>M30.22/8</t>
  </si>
  <si>
    <t>M30.22/7</t>
  </si>
  <si>
    <t>M30.22/97</t>
  </si>
  <si>
    <t>M30.22/64</t>
  </si>
  <si>
    <t>M30.22/297</t>
  </si>
  <si>
    <t>M30.22/446</t>
  </si>
  <si>
    <t>M30.22/16</t>
  </si>
  <si>
    <t>M30.22/210</t>
  </si>
  <si>
    <t>M30.22/85A</t>
  </si>
  <si>
    <t>M30.22/280</t>
  </si>
  <si>
    <t>M30.22/549</t>
  </si>
  <si>
    <t>M30.22/441</t>
  </si>
  <si>
    <t>M30.22/274</t>
  </si>
  <si>
    <t>M30.22/233</t>
  </si>
  <si>
    <t>M30.22/279a</t>
  </si>
  <si>
    <t>M30.22/238</t>
  </si>
  <si>
    <t>M30.22/466</t>
  </si>
  <si>
    <t>M30.22/235</t>
  </si>
  <si>
    <t>M30.22/435</t>
  </si>
  <si>
    <t>M30.22/390</t>
  </si>
  <si>
    <t>M30.22/506</t>
  </si>
  <si>
    <t>M30.22/646</t>
  </si>
  <si>
    <t>M30.22/234</t>
  </si>
  <si>
    <t>M30.22/442</t>
  </si>
  <si>
    <t>M30.22/393</t>
  </si>
  <si>
    <t>M30.22/813d</t>
  </si>
  <si>
    <t>M30.22/523</t>
  </si>
  <si>
    <t>M30.22/439</t>
  </si>
  <si>
    <t>M30.22/396</t>
  </si>
  <si>
    <t>M30.22/394</t>
  </si>
  <si>
    <t>M30.22/436</t>
  </si>
  <si>
    <t>M30.22/556</t>
  </si>
  <si>
    <t>M30.22/813b</t>
  </si>
  <si>
    <t>M30.22/617</t>
  </si>
  <si>
    <t>M30.22/771</t>
  </si>
  <si>
    <t>M30.22/589</t>
  </si>
  <si>
    <t>M30.22/813c</t>
  </si>
  <si>
    <t>M30.22/572</t>
  </si>
  <si>
    <t>M30.22/410</t>
  </si>
  <si>
    <t>M30.22/213</t>
  </si>
  <si>
    <t>M30.22/611</t>
  </si>
  <si>
    <t>M30.22/437</t>
  </si>
  <si>
    <t>M30.22/397</t>
  </si>
  <si>
    <t>M30.22/610</t>
  </si>
  <si>
    <t>M30.22/584</t>
  </si>
  <si>
    <t>M30.22/411</t>
  </si>
  <si>
    <t>M30.22/923</t>
  </si>
  <si>
    <t>M30.22/587</t>
  </si>
  <si>
    <t>M30.22/243</t>
  </si>
  <si>
    <t>M30.22/395</t>
  </si>
  <si>
    <t>M30.22/392</t>
  </si>
  <si>
    <t>M30.21/47</t>
  </si>
  <si>
    <t>M30.22/713</t>
  </si>
  <si>
    <t>M30.22/738</t>
  </si>
  <si>
    <t>M30.22/969</t>
  </si>
  <si>
    <t>M30.22/968</t>
  </si>
  <si>
    <t>M30.22/758</t>
  </si>
  <si>
    <t>M30.22/965</t>
  </si>
  <si>
    <t>C  left</t>
  </si>
  <si>
    <t>M30.22/724a</t>
  </si>
  <si>
    <t>M30.22/964a</t>
  </si>
  <si>
    <t>M30.22/724B</t>
  </si>
  <si>
    <t>M30.22/464B</t>
  </si>
  <si>
    <t>M30.22/724c</t>
  </si>
  <si>
    <t>M30.22/964c</t>
  </si>
  <si>
    <t>M30.22/724d</t>
  </si>
  <si>
    <t>Picken's Hole</t>
  </si>
  <si>
    <t>Layer 3</t>
  </si>
  <si>
    <t>The Passage, Upper Cave Earth</t>
  </si>
  <si>
    <t>STR0234</t>
  </si>
  <si>
    <t>Mandible right with p2, p3, p4 and m1</t>
  </si>
  <si>
    <t>LL.15954.167</t>
  </si>
  <si>
    <t>LL.15954.173</t>
  </si>
  <si>
    <t>LL.15954.675</t>
  </si>
  <si>
    <t>Mandible left and right</t>
  </si>
  <si>
    <t>PH-905</t>
  </si>
  <si>
    <t>PH-906</t>
  </si>
  <si>
    <t>PH-908</t>
  </si>
  <si>
    <t>PH-909</t>
  </si>
  <si>
    <t>PH-910</t>
  </si>
  <si>
    <t>PH-15924</t>
  </si>
  <si>
    <t>Mandible fragment with p3, p4 and part of m1 - left</t>
  </si>
  <si>
    <t>PH-11776</t>
  </si>
  <si>
    <t>PH-15903</t>
  </si>
  <si>
    <t>PH-15909</t>
  </si>
  <si>
    <t>PH-15897</t>
  </si>
  <si>
    <t>GSd 6398</t>
  </si>
  <si>
    <t>GSd 2932</t>
  </si>
  <si>
    <t>LL.1589</t>
  </si>
  <si>
    <t>LL.2056</t>
  </si>
  <si>
    <t>Maxillar with C, P1 root, P2, P3 and P4 right</t>
  </si>
  <si>
    <t>LL.3081</t>
  </si>
  <si>
    <t>Mandible with i1, i2, i3, c, p2, p3, p4 and m1 right</t>
  </si>
  <si>
    <t>LL.2069</t>
  </si>
  <si>
    <t>LL.2058</t>
  </si>
  <si>
    <t>LL.2061</t>
  </si>
  <si>
    <t>LL.2066</t>
  </si>
  <si>
    <t>LL.2087</t>
  </si>
  <si>
    <t>Maxillar with I2, I3, P1, P2 and P3 left</t>
  </si>
  <si>
    <t>LL.2141/20</t>
  </si>
  <si>
    <t>LL.15954.2351</t>
  </si>
  <si>
    <t>LL.2141/46</t>
  </si>
  <si>
    <t>LL.2141/37</t>
  </si>
  <si>
    <t>LL.2141/32</t>
  </si>
  <si>
    <t>LL.2141/38</t>
  </si>
  <si>
    <t>LL.2136/5</t>
  </si>
  <si>
    <t>LL.2134/2</t>
  </si>
  <si>
    <t>LL.2135/15</t>
  </si>
  <si>
    <t>LL.2133/16</t>
  </si>
  <si>
    <t>LL.2141/17</t>
  </si>
  <si>
    <t>LL.2135/4</t>
  </si>
  <si>
    <t>LL.2136/1</t>
  </si>
  <si>
    <t>LL.2133/2</t>
  </si>
  <si>
    <t>LL.2135/8</t>
  </si>
  <si>
    <t>LL.2135/24</t>
  </si>
  <si>
    <t>LL.2135/23</t>
  </si>
  <si>
    <t>LL.2135/16</t>
  </si>
  <si>
    <t>LL.2135/6</t>
  </si>
  <si>
    <t>LL.2154/3</t>
  </si>
  <si>
    <t>LL.2135/13</t>
  </si>
  <si>
    <t>LL.2134/1</t>
  </si>
  <si>
    <t>LL.2136/7</t>
  </si>
  <si>
    <t>LL.2134/4</t>
  </si>
  <si>
    <t>LL.2133/8</t>
  </si>
  <si>
    <t>LL.2133/1</t>
  </si>
  <si>
    <t>LL.2141/4</t>
  </si>
  <si>
    <t>LL.2077</t>
  </si>
  <si>
    <t>Maxilla with P3 and P4 left</t>
  </si>
  <si>
    <t>Maxilla with P2, P3 and P4 left</t>
  </si>
  <si>
    <t>LL.2071</t>
  </si>
  <si>
    <t>Maxilla with P3 left</t>
  </si>
  <si>
    <t>LL.2141/25</t>
  </si>
  <si>
    <t>LL.2074</t>
  </si>
  <si>
    <t>Maxilla with P4 left</t>
  </si>
  <si>
    <t>LL.2141/23</t>
  </si>
  <si>
    <t>LL.2134/8</t>
  </si>
  <si>
    <t>LL.2134/5</t>
  </si>
  <si>
    <t>LL.2135/1</t>
  </si>
  <si>
    <t>LL.2133/3</t>
  </si>
  <si>
    <t>LL.2133/5</t>
  </si>
  <si>
    <t>LL.2133/7</t>
  </si>
  <si>
    <t>LL.2135/10</t>
  </si>
  <si>
    <t>LL.2133/10</t>
  </si>
  <si>
    <t>LL.2135/19</t>
  </si>
  <si>
    <t>LL.2134/6</t>
  </si>
  <si>
    <t>LL.2133/11</t>
  </si>
  <si>
    <t>LL.2312</t>
  </si>
  <si>
    <t>Mandible with i1, i2, c, p2, p3, p4 and m1 left</t>
  </si>
  <si>
    <t>LL.1591</t>
  </si>
  <si>
    <t>LL.2322</t>
  </si>
  <si>
    <t>Mandible with i3, c, p2, p3, p4 and m1 left</t>
  </si>
  <si>
    <t>LL.2059</t>
  </si>
  <si>
    <t>LL.2311</t>
  </si>
  <si>
    <t>LL.2313</t>
  </si>
  <si>
    <t>LL.1325</t>
  </si>
  <si>
    <t>LL.21412/14</t>
  </si>
  <si>
    <t>LL.2141/241</t>
  </si>
  <si>
    <t>LL.2141/72</t>
  </si>
  <si>
    <t>LL.2141/1</t>
  </si>
  <si>
    <t>LL.2141/235</t>
  </si>
  <si>
    <t>LL.2141/15</t>
  </si>
  <si>
    <t>LL.2141/84</t>
  </si>
  <si>
    <t>LL.2141/228</t>
  </si>
  <si>
    <t>LL.2141/328</t>
  </si>
  <si>
    <t>LL.2141/253</t>
  </si>
  <si>
    <t>LL.2141/10</t>
  </si>
  <si>
    <t>LL.2141/9</t>
  </si>
  <si>
    <t>LL.2141/34</t>
  </si>
  <si>
    <t>LL.2141/161</t>
  </si>
  <si>
    <t>LL.2141/8</t>
  </si>
  <si>
    <t>LL.1590</t>
  </si>
  <si>
    <t>LL.2067</t>
  </si>
  <si>
    <t>LL.2328</t>
  </si>
  <si>
    <t>LL.2076</t>
  </si>
  <si>
    <t>LL.2064</t>
  </si>
  <si>
    <t>LL.2329</t>
  </si>
  <si>
    <t>LL.2335</t>
  </si>
  <si>
    <t>LL.15954.956</t>
  </si>
  <si>
    <t>LL.2141/40</t>
  </si>
  <si>
    <t>LL.2141/234</t>
  </si>
  <si>
    <t>LL.2141/71</t>
  </si>
  <si>
    <t>LL.2141/236</t>
  </si>
  <si>
    <t>LL.2141/26</t>
  </si>
  <si>
    <t>LL.2141/232</t>
  </si>
  <si>
    <t>LL.2141/215</t>
  </si>
  <si>
    <t>LL.2141/31</t>
  </si>
  <si>
    <t>LL.2141/39</t>
  </si>
  <si>
    <t>LL.2141/29</t>
  </si>
  <si>
    <t>P4 left fragment</t>
  </si>
  <si>
    <t>LL.2141/65</t>
  </si>
  <si>
    <t>LL.2141/74</t>
  </si>
  <si>
    <t>LL.2141/119</t>
  </si>
  <si>
    <t>LL.2141/43</t>
  </si>
  <si>
    <t>LL.2141/56</t>
  </si>
  <si>
    <t>Premolar</t>
  </si>
  <si>
    <t>LL.2141/233</t>
  </si>
  <si>
    <t>LL.2141/94</t>
  </si>
  <si>
    <t>LL.2141/111</t>
  </si>
  <si>
    <t>LL.2141/6</t>
  </si>
  <si>
    <t>LL.15954.949</t>
  </si>
  <si>
    <t>LL.2141/3</t>
  </si>
  <si>
    <t>LL.2141/98</t>
  </si>
  <si>
    <t>LL.2141/90</t>
  </si>
  <si>
    <t>LL.2141/18</t>
  </si>
  <si>
    <t>LL.2141/22</t>
  </si>
  <si>
    <t>LL.2141/67</t>
  </si>
  <si>
    <t>LL.2141/85</t>
  </si>
  <si>
    <t>LL.2141/5</t>
  </si>
  <si>
    <t>LL.2141/229</t>
  </si>
  <si>
    <t>LL.2141/82</t>
  </si>
  <si>
    <t>LL.2141/60</t>
  </si>
  <si>
    <t>LL.2141/81</t>
  </si>
  <si>
    <t>LL.2141/13</t>
  </si>
  <si>
    <t>LL.2141/274</t>
  </si>
  <si>
    <t>LL.2141/106</t>
  </si>
  <si>
    <t>LL.2141/36</t>
  </si>
  <si>
    <t>LL.2141/260</t>
  </si>
  <si>
    <t>LL.2141/180</t>
  </si>
  <si>
    <t>LL.2141/2</t>
  </si>
  <si>
    <t>LL.2141/230</t>
  </si>
  <si>
    <t>LL.2141/47</t>
  </si>
  <si>
    <t>LL.2141/24</t>
  </si>
  <si>
    <t>LL.2141/130</t>
  </si>
  <si>
    <t>LL.2141/33</t>
  </si>
  <si>
    <t>LL.2141/63</t>
  </si>
  <si>
    <t>LL.2141/100</t>
  </si>
  <si>
    <t>LL.2141/42</t>
  </si>
  <si>
    <t>LL.2141/115</t>
  </si>
  <si>
    <t>LL.2141/171</t>
  </si>
  <si>
    <t>LL.2141/75</t>
  </si>
  <si>
    <t>LL.2141/76</t>
  </si>
  <si>
    <t>LL.2141/107</t>
  </si>
  <si>
    <t>LL.2141/238</t>
  </si>
  <si>
    <t>LL.2141/58</t>
  </si>
  <si>
    <t>LL.2141/162</t>
  </si>
  <si>
    <t>LL.2141/88 and LL.2141/108</t>
  </si>
  <si>
    <t>LL.2141/261</t>
  </si>
  <si>
    <t>LL.2141/55</t>
  </si>
  <si>
    <t>LL.2141/89 and LL.2141/103</t>
  </si>
  <si>
    <t>LL.2141/45</t>
  </si>
  <si>
    <t>LL.2141/44</t>
  </si>
  <si>
    <t>LL.2141/7</t>
  </si>
  <si>
    <t>LL.2141/221</t>
  </si>
  <si>
    <t>LL.2141/70</t>
  </si>
  <si>
    <t>LL.2141/73</t>
  </si>
  <si>
    <t>LL.2141/30</t>
  </si>
  <si>
    <t>LL.2141/223</t>
  </si>
  <si>
    <t>LL.15954.946</t>
  </si>
  <si>
    <t>LL.2340/68</t>
  </si>
  <si>
    <t>LL.2340/46</t>
  </si>
  <si>
    <t>LL.2340/101</t>
  </si>
  <si>
    <t>LL.2340/18</t>
  </si>
  <si>
    <t>LL.2340/41</t>
  </si>
  <si>
    <t>LL.2340/33</t>
  </si>
  <si>
    <t>LL.2135/14</t>
  </si>
  <si>
    <t>LL.2191/63</t>
  </si>
  <si>
    <t>LL.2317</t>
  </si>
  <si>
    <t>Mandile with p2, p3, p4 and m1 right</t>
  </si>
  <si>
    <t>LL.2330</t>
  </si>
  <si>
    <t>LL.2319</t>
  </si>
  <si>
    <t>LL.2337</t>
  </si>
  <si>
    <t>Mandible with c and p3 right</t>
  </si>
  <si>
    <t>LL.2340/13</t>
  </si>
  <si>
    <t>LL.2340/118</t>
  </si>
  <si>
    <t>LL.2340/108</t>
  </si>
  <si>
    <t>LL.2340/142</t>
  </si>
  <si>
    <t>LL.2340/110</t>
  </si>
  <si>
    <t>LL.2340/112</t>
  </si>
  <si>
    <t>LL.2340/10</t>
  </si>
  <si>
    <t>LL.2340/105</t>
  </si>
  <si>
    <t>LL.2340/97</t>
  </si>
  <si>
    <t>LL.2340/3</t>
  </si>
  <si>
    <t>LL.2340/103</t>
  </si>
  <si>
    <t>LL.2340/51</t>
  </si>
  <si>
    <t>LL.2340/89</t>
  </si>
  <si>
    <t>LL.2340/75</t>
  </si>
  <si>
    <t>LL.2340/36</t>
  </si>
  <si>
    <t>LL.2340/121</t>
  </si>
  <si>
    <t>LL.2340/119</t>
  </si>
  <si>
    <t>LL.2340/79</t>
  </si>
  <si>
    <t>LL.2340/62</t>
  </si>
  <si>
    <t>LL.2340/120</t>
  </si>
  <si>
    <t>LL.2340/143</t>
  </si>
  <si>
    <t>LL.2340/122</t>
  </si>
  <si>
    <t>LL.2340/86</t>
  </si>
  <si>
    <t>LL.2340/57</t>
  </si>
  <si>
    <t>LL.2340/100</t>
  </si>
  <si>
    <t>LL.2340/127</t>
  </si>
  <si>
    <t>LL.1592</t>
  </si>
  <si>
    <t>LL.2141/183</t>
  </si>
  <si>
    <t>LL.15954.3043</t>
  </si>
  <si>
    <t>LL.2141/255</t>
  </si>
  <si>
    <t>LL.2141/244</t>
  </si>
  <si>
    <t>LL.2141/226</t>
  </si>
  <si>
    <t>LL.2141/247</t>
  </si>
  <si>
    <t>LL.2141/28</t>
  </si>
  <si>
    <t>LL.2141/99</t>
  </si>
  <si>
    <t>LL.2141/49</t>
  </si>
  <si>
    <t>LL.2141/251</t>
  </si>
  <si>
    <t>LL.2340/32</t>
  </si>
  <si>
    <t>LL.2137/13</t>
  </si>
  <si>
    <t>LL.2340/102</t>
  </si>
  <si>
    <t>LL.2135/3</t>
  </si>
  <si>
    <t>LL.2135/7</t>
  </si>
  <si>
    <t>LL.2340/39</t>
  </si>
  <si>
    <t>LL.2340/30</t>
  </si>
  <si>
    <t>LL.2133/9</t>
  </si>
  <si>
    <t>LL.2135/5</t>
  </si>
  <si>
    <t>LL.2340/35</t>
  </si>
  <si>
    <t>LL.2340/74</t>
  </si>
  <si>
    <t>LL.2132/4</t>
  </si>
  <si>
    <t>LL.2340/94</t>
  </si>
  <si>
    <t>LL.2340/23</t>
  </si>
  <si>
    <t>LL.2133/14</t>
  </si>
  <si>
    <t>LL.11896</t>
  </si>
  <si>
    <t>LL.2340/4</t>
  </si>
  <si>
    <t>LL.2340/116</t>
  </si>
  <si>
    <t>Pin Hole</t>
  </si>
  <si>
    <t>44/1995/1421</t>
  </si>
  <si>
    <t>Mandible with p3, p4 and m2 right</t>
  </si>
  <si>
    <t>44/1995/1423</t>
  </si>
  <si>
    <t>44/1995/1424</t>
  </si>
  <si>
    <t>44/1995/1425</t>
  </si>
  <si>
    <t>P4 or m1 fragment</t>
  </si>
  <si>
    <t>44/1995/1419</t>
  </si>
  <si>
    <t>44/1995/1420</t>
  </si>
  <si>
    <t>44/1995/194</t>
  </si>
  <si>
    <t>44/1995/151</t>
  </si>
  <si>
    <t>44/1995/146</t>
  </si>
  <si>
    <t>44/1995/192</t>
  </si>
  <si>
    <t>44/1995/148</t>
  </si>
  <si>
    <t>44/1995/149</t>
  </si>
  <si>
    <t>Maxillar with P1 and P2 right</t>
  </si>
  <si>
    <t>44/1995/155</t>
  </si>
  <si>
    <t>44/1995/156</t>
  </si>
  <si>
    <t>44/1995/154</t>
  </si>
  <si>
    <t>44/1995/153</t>
  </si>
  <si>
    <t>44/1995/157</t>
  </si>
  <si>
    <t>44/1995/163</t>
  </si>
  <si>
    <t>44/1995/152</t>
  </si>
  <si>
    <t>44/1995/164</t>
  </si>
  <si>
    <t>44/1995/160</t>
  </si>
  <si>
    <t>44/1995/159</t>
  </si>
  <si>
    <t>44/1995/161</t>
  </si>
  <si>
    <t>44/1995/172</t>
  </si>
  <si>
    <t>44/1995/173</t>
  </si>
  <si>
    <t>44/1995/178</t>
  </si>
  <si>
    <t>44/1995/170</t>
  </si>
  <si>
    <t>44/1995/179</t>
  </si>
  <si>
    <t>44/1995/182</t>
  </si>
  <si>
    <t>44/1995/169</t>
  </si>
  <si>
    <t>44/1995/183</t>
  </si>
  <si>
    <t>44/1995/168</t>
  </si>
  <si>
    <t>44/1995/167</t>
  </si>
  <si>
    <t>44/1995/180</t>
  </si>
  <si>
    <t>44/1995/165</t>
  </si>
  <si>
    <t>44/1995/171</t>
  </si>
  <si>
    <t>44/1995/166</t>
  </si>
  <si>
    <t>44/1995/187</t>
  </si>
  <si>
    <t>44/1995/189</t>
  </si>
  <si>
    <t>Mandible with i1, i2, c, p2 and p3 right</t>
  </si>
  <si>
    <t>44/1995/191</t>
  </si>
  <si>
    <t>44/1995/190</t>
  </si>
  <si>
    <t>44/1995/184</t>
  </si>
  <si>
    <t>Mandible with c, p2, p3, p4 and m1 right (the canine looks like it may actually with an upper canine - enamel ridges are at a more obtuse angle and no curvature to the root))</t>
  </si>
  <si>
    <t>44/1995/196</t>
  </si>
  <si>
    <t>Mandible with p2 and m1 right</t>
  </si>
  <si>
    <t>44/1995/199</t>
  </si>
  <si>
    <t>44/1995/188</t>
  </si>
  <si>
    <t>Mandible with p2, p4 and m1 right</t>
  </si>
  <si>
    <t>44/1995/185</t>
  </si>
  <si>
    <t>Mandible with c, p3, p4 and m1 right</t>
  </si>
  <si>
    <t>44/1995/204</t>
  </si>
  <si>
    <t>44/1995/203</t>
  </si>
  <si>
    <t>44/1995/193</t>
  </si>
  <si>
    <t>44/1995/197</t>
  </si>
  <si>
    <t>44/1995/195</t>
  </si>
  <si>
    <t>44/1995/198</t>
  </si>
  <si>
    <t>44/1995/211</t>
  </si>
  <si>
    <t>44/1995/210</t>
  </si>
  <si>
    <t>44/1995/212</t>
  </si>
  <si>
    <t>44/1995/345</t>
  </si>
  <si>
    <t>44/1995/346</t>
  </si>
  <si>
    <t>Maxillar fragment with P1 and P2 left</t>
  </si>
  <si>
    <t>44/1995/348</t>
  </si>
  <si>
    <t>44/1995/344</t>
  </si>
  <si>
    <t>44/1995/347</t>
  </si>
  <si>
    <t>44/1995/349</t>
  </si>
  <si>
    <t>44/1995/350</t>
  </si>
  <si>
    <t>44/1995/209</t>
  </si>
  <si>
    <t>Mandible with i1, i2, i3, c, p2 and p3 left, and c, p2, p3, p4 and m1 right</t>
  </si>
  <si>
    <t>TTNCM: 44/1995/695</t>
  </si>
  <si>
    <t>Cranium with P3 left and P2 right</t>
  </si>
  <si>
    <t>45/1995/818</t>
  </si>
  <si>
    <t>Maxillar with P1, P2, P4 and P4 right</t>
  </si>
  <si>
    <t>45/1995/823</t>
  </si>
  <si>
    <t>44/1995/696</t>
  </si>
  <si>
    <t>Cranium with I1, C, P1, P2, P3 and P4 left, and I1, I2, I3 and P2 right, with healed alveoli of P1 right</t>
  </si>
  <si>
    <t>44/1995/186</t>
  </si>
  <si>
    <t>Sandford Hill</t>
  </si>
  <si>
    <t>152 (needs reference no.)</t>
  </si>
  <si>
    <t>154 (needs reference no.)</t>
  </si>
  <si>
    <t>155 (needs reference no.)</t>
  </si>
  <si>
    <t>157 (needs reference no.)</t>
  </si>
  <si>
    <t>158 (needs reference no.)</t>
  </si>
  <si>
    <t>159 (needs reference no.)</t>
  </si>
  <si>
    <t>160 (needs reference no.)</t>
  </si>
  <si>
    <t>163 (needs reference no.)</t>
  </si>
  <si>
    <t>164 (needs reference no.)</t>
  </si>
  <si>
    <t>165 (needs reference no.)</t>
  </si>
  <si>
    <t>166 (needs reference no.)</t>
  </si>
  <si>
    <t>167 (needs reference no.)</t>
  </si>
  <si>
    <t>Elk Stratum</t>
  </si>
  <si>
    <t>203 (needs reference no.)</t>
  </si>
  <si>
    <t>205 (needs reference no.)</t>
  </si>
  <si>
    <t>Upper Hyaena Stratum</t>
  </si>
  <si>
    <t>206 (needs reference no.)</t>
  </si>
  <si>
    <t>M38961</t>
  </si>
  <si>
    <t>M38959</t>
  </si>
  <si>
    <t>M38960</t>
  </si>
  <si>
    <t>M38962</t>
  </si>
  <si>
    <t>M38916</t>
  </si>
  <si>
    <t>M38917</t>
  </si>
  <si>
    <t>M38919</t>
  </si>
  <si>
    <t>M38908</t>
  </si>
  <si>
    <t>M38905</t>
  </si>
  <si>
    <t>M38911</t>
  </si>
  <si>
    <t>M38915</t>
  </si>
  <si>
    <t>M38910</t>
  </si>
  <si>
    <t>M38906</t>
  </si>
  <si>
    <t>M38907</t>
  </si>
  <si>
    <t>M38909</t>
  </si>
  <si>
    <t>M38914</t>
  </si>
  <si>
    <t>M38913</t>
  </si>
  <si>
    <t>M38912</t>
  </si>
  <si>
    <t>207 (needs reference no.)</t>
  </si>
  <si>
    <t>208 (needs reference no.)</t>
  </si>
  <si>
    <t>209 (needs reference no.)</t>
  </si>
  <si>
    <t>M38279</t>
  </si>
  <si>
    <t>M39221</t>
  </si>
  <si>
    <t>M39028</t>
  </si>
  <si>
    <t>M38995</t>
  </si>
  <si>
    <t>M38991</t>
  </si>
  <si>
    <t>M38301</t>
  </si>
  <si>
    <t>M39220</t>
  </si>
  <si>
    <t>M39059</t>
  </si>
  <si>
    <t>M39076</t>
  </si>
  <si>
    <t>M39075</t>
  </si>
  <si>
    <t>210 (needs reference no.)</t>
  </si>
  <si>
    <t>M40247</t>
  </si>
  <si>
    <t>M38979</t>
  </si>
  <si>
    <t>M38976</t>
  </si>
  <si>
    <t>M38977</t>
  </si>
  <si>
    <t>M38838</t>
  </si>
  <si>
    <t>M39203</t>
  </si>
  <si>
    <t>M39130</t>
  </si>
  <si>
    <t>M39119</t>
  </si>
  <si>
    <t>M39128</t>
  </si>
  <si>
    <t>M39121</t>
  </si>
  <si>
    <t>M39122</t>
  </si>
  <si>
    <t>M39131</t>
  </si>
  <si>
    <t>M39124</t>
  </si>
  <si>
    <t>M39123</t>
  </si>
  <si>
    <t>M38308</t>
  </si>
  <si>
    <t>M38299</t>
  </si>
  <si>
    <t>M38310</t>
  </si>
  <si>
    <t>M38314</t>
  </si>
  <si>
    <t>M38315</t>
  </si>
  <si>
    <t>M38316</t>
  </si>
  <si>
    <t>M38287</t>
  </si>
  <si>
    <t>M38288</t>
  </si>
  <si>
    <t>M38302</t>
  </si>
  <si>
    <t>M39013</t>
  </si>
  <si>
    <t>M39016</t>
  </si>
  <si>
    <t>M39005</t>
  </si>
  <si>
    <t>M39015</t>
  </si>
  <si>
    <t>M39012</t>
  </si>
  <si>
    <t>M39014</t>
  </si>
  <si>
    <t>M39011</t>
  </si>
  <si>
    <t>M39007</t>
  </si>
  <si>
    <t>M39006</t>
  </si>
  <si>
    <t>M39008</t>
  </si>
  <si>
    <t>M38934</t>
  </si>
  <si>
    <t>M38928</t>
  </si>
  <si>
    <t>M38922</t>
  </si>
  <si>
    <t>M38945</t>
  </si>
  <si>
    <t>M38933</t>
  </si>
  <si>
    <t>M38947</t>
  </si>
  <si>
    <t>M38941</t>
  </si>
  <si>
    <t>M38927</t>
  </si>
  <si>
    <t>M38930</t>
  </si>
  <si>
    <t>M38938</t>
  </si>
  <si>
    <t>M38939</t>
  </si>
  <si>
    <t>M38923</t>
  </si>
  <si>
    <t>M38940</t>
  </si>
  <si>
    <t>M38935</t>
  </si>
  <si>
    <t>M38944</t>
  </si>
  <si>
    <t>M38931</t>
  </si>
  <si>
    <t>M38929</t>
  </si>
  <si>
    <t>M38946</t>
  </si>
  <si>
    <t>M38932</t>
  </si>
  <si>
    <t>M38924</t>
  </si>
  <si>
    <t>M38926</t>
  </si>
  <si>
    <t>M38943</t>
  </si>
  <si>
    <t>217 (needs reference no.)</t>
  </si>
  <si>
    <t>218 (needs reference no.)</t>
  </si>
  <si>
    <t>219 (needs reference no.)</t>
  </si>
  <si>
    <t>220 (needs reference no.)</t>
  </si>
  <si>
    <t>221 (needs reference no.)</t>
  </si>
  <si>
    <t>222 (needs reference no.)</t>
  </si>
  <si>
    <t>223 (needs reference no.)</t>
  </si>
  <si>
    <t>224 (needs reference no.)</t>
  </si>
  <si>
    <t>225 (needs reference no.)</t>
  </si>
  <si>
    <t>227 (needs reference no.)</t>
  </si>
  <si>
    <t>228 (needs reference no.)</t>
  </si>
  <si>
    <t>230 (needs reference no.)</t>
  </si>
  <si>
    <t>233 (needs reference no.)</t>
  </si>
  <si>
    <t>234 (needs reference no.)</t>
  </si>
  <si>
    <t>M39225</t>
  </si>
  <si>
    <t>M39227</t>
  </si>
  <si>
    <t>M39224</t>
  </si>
  <si>
    <t>M38300</t>
  </si>
  <si>
    <t>M38969</t>
  </si>
  <si>
    <t>M38972</t>
  </si>
  <si>
    <t>M38966</t>
  </si>
  <si>
    <t>M38968</t>
  </si>
  <si>
    <t>M38965</t>
  </si>
  <si>
    <t>M38971</t>
  </si>
  <si>
    <t>M38970</t>
  </si>
  <si>
    <t>M39000</t>
  </si>
  <si>
    <t>M38997</t>
  </si>
  <si>
    <t>M38999</t>
  </si>
  <si>
    <t>M39003</t>
  </si>
  <si>
    <t>M38982</t>
  </si>
  <si>
    <t>M38985</t>
  </si>
  <si>
    <t>M38987</t>
  </si>
  <si>
    <t>M38980</t>
  </si>
  <si>
    <t>M38983</t>
  </si>
  <si>
    <t>M38984</t>
  </si>
  <si>
    <t>M38986</t>
  </si>
  <si>
    <t>M38953</t>
  </si>
  <si>
    <t>M38949</t>
  </si>
  <si>
    <t>M38958</t>
  </si>
  <si>
    <t>M38954</t>
  </si>
  <si>
    <t>M38957</t>
  </si>
  <si>
    <t>M38955</t>
  </si>
  <si>
    <t>M38952</t>
  </si>
  <si>
    <t>M38951</t>
  </si>
  <si>
    <t>M38956</t>
  </si>
  <si>
    <t>M39068</t>
  </si>
  <si>
    <t>M39073</t>
  </si>
  <si>
    <t>M39071</t>
  </si>
  <si>
    <t>M39061</t>
  </si>
  <si>
    <t>M39067</t>
  </si>
  <si>
    <t>M39069</t>
  </si>
  <si>
    <t>M39066</t>
  </si>
  <si>
    <t>M39064</t>
  </si>
  <si>
    <t>M39065</t>
  </si>
  <si>
    <t>M39253</t>
  </si>
  <si>
    <t>M39228</t>
  </si>
  <si>
    <t>M39256</t>
  </si>
  <si>
    <t>M39233</t>
  </si>
  <si>
    <t>M39248</t>
  </si>
  <si>
    <t>M39250</t>
  </si>
  <si>
    <t>M39255</t>
  </si>
  <si>
    <t>M39237</t>
  </si>
  <si>
    <t>M39242</t>
  </si>
  <si>
    <t>M39240</t>
  </si>
  <si>
    <t>M39244</t>
  </si>
  <si>
    <t>M39241</t>
  </si>
  <si>
    <t>M39239</t>
  </si>
  <si>
    <t>M39246</t>
  </si>
  <si>
    <t>M39238</t>
  </si>
  <si>
    <t>M39236</t>
  </si>
  <si>
    <t>M39251</t>
  </si>
  <si>
    <t>M39245</t>
  </si>
  <si>
    <t>M39230</t>
  </si>
  <si>
    <t>M39229</t>
  </si>
  <si>
    <t>M39232</t>
  </si>
  <si>
    <t>M39231</t>
  </si>
  <si>
    <t>Maxillar fragment with P1 right</t>
  </si>
  <si>
    <t>M39188</t>
  </si>
  <si>
    <t>M39184</t>
  </si>
  <si>
    <t>M39179</t>
  </si>
  <si>
    <t>M39164</t>
  </si>
  <si>
    <t>M39176</t>
  </si>
  <si>
    <t>M39182</t>
  </si>
  <si>
    <t>M39169</t>
  </si>
  <si>
    <t>M39171</t>
  </si>
  <si>
    <t>M39168</t>
  </si>
  <si>
    <t>M39160</t>
  </si>
  <si>
    <t>M39173</t>
  </si>
  <si>
    <t>M39170</t>
  </si>
  <si>
    <t>M39162</t>
  </si>
  <si>
    <t>M39187</t>
  </si>
  <si>
    <t>M39177</t>
  </si>
  <si>
    <t>M39178</t>
  </si>
  <si>
    <t>M39158</t>
  </si>
  <si>
    <t>M39152</t>
  </si>
  <si>
    <t>M39153</t>
  </si>
  <si>
    <t>M39161</t>
  </si>
  <si>
    <t>M39143</t>
  </si>
  <si>
    <t>M39149</t>
  </si>
  <si>
    <t>M39146</t>
  </si>
  <si>
    <t>M39154</t>
  </si>
  <si>
    <t>M39155</t>
  </si>
  <si>
    <t>M39150</t>
  </si>
  <si>
    <t>M39151</t>
  </si>
  <si>
    <t>M39142</t>
  </si>
  <si>
    <t>M39141</t>
  </si>
  <si>
    <t>M39144</t>
  </si>
  <si>
    <t>M39148</t>
  </si>
  <si>
    <t>M39129</t>
  </si>
  <si>
    <t>M39136</t>
  </si>
  <si>
    <t>M39134</t>
  </si>
  <si>
    <t>M39133</t>
  </si>
  <si>
    <t>M39132</t>
  </si>
  <si>
    <t>M39137</t>
  </si>
  <si>
    <t>M39109</t>
  </si>
  <si>
    <t>M39107</t>
  </si>
  <si>
    <t>M39112</t>
  </si>
  <si>
    <t>M39115</t>
  </si>
  <si>
    <t>M39113</t>
  </si>
  <si>
    <t>M39106</t>
  </si>
  <si>
    <t>M39199</t>
  </si>
  <si>
    <t>M39194</t>
  </si>
  <si>
    <t>M39201</t>
  </si>
  <si>
    <t>M39200</t>
  </si>
  <si>
    <t>M39198</t>
  </si>
  <si>
    <t>M39196</t>
  </si>
  <si>
    <t>M39190</t>
  </si>
  <si>
    <t>M39202</t>
  </si>
  <si>
    <t>M39097</t>
  </si>
  <si>
    <t>M39095</t>
  </si>
  <si>
    <t>M39100</t>
  </si>
  <si>
    <t>M39103</t>
  </si>
  <si>
    <t>M39101</t>
  </si>
  <si>
    <t>M39099</t>
  </si>
  <si>
    <t>M39104</t>
  </si>
  <si>
    <t>M39092</t>
  </si>
  <si>
    <t>M39096</t>
  </si>
  <si>
    <t>M39102</t>
  </si>
  <si>
    <t>M39078</t>
  </si>
  <si>
    <t>M39082</t>
  </si>
  <si>
    <t>M39083</t>
  </si>
  <si>
    <t>M39090</t>
  </si>
  <si>
    <t>M39084</t>
  </si>
  <si>
    <t>M39089</t>
  </si>
  <si>
    <t>M39085</t>
  </si>
  <si>
    <t>M39081</t>
  </si>
  <si>
    <t>M39080</t>
  </si>
  <si>
    <t>M39088</t>
  </si>
  <si>
    <t>M39086</t>
  </si>
  <si>
    <t>M38899</t>
  </si>
  <si>
    <t>M38900</t>
  </si>
  <si>
    <t>M38902</t>
  </si>
  <si>
    <t>M38897</t>
  </si>
  <si>
    <t>M38890</t>
  </si>
  <si>
    <t>M38903</t>
  </si>
  <si>
    <t>M38901</t>
  </si>
  <si>
    <t>M38893</t>
  </si>
  <si>
    <t>M38904</t>
  </si>
  <si>
    <t>M38891</t>
  </si>
  <si>
    <t>M38859</t>
  </si>
  <si>
    <t>M38889</t>
  </si>
  <si>
    <t>M38885</t>
  </si>
  <si>
    <t>M38881</t>
  </si>
  <si>
    <t>M38868</t>
  </si>
  <si>
    <t>M38855</t>
  </si>
  <si>
    <t>M38888</t>
  </si>
  <si>
    <t>M38869</t>
  </si>
  <si>
    <t>M38865</t>
  </si>
  <si>
    <t>M38871</t>
  </si>
  <si>
    <t>M38864</t>
  </si>
  <si>
    <t>M38880</t>
  </si>
  <si>
    <t>M38861</t>
  </si>
  <si>
    <t>M38886</t>
  </si>
  <si>
    <t>M38882</t>
  </si>
  <si>
    <t>M38875</t>
  </si>
  <si>
    <t>M38863</t>
  </si>
  <si>
    <t>M38874</t>
  </si>
  <si>
    <t>M38876</t>
  </si>
  <si>
    <t>M38883</t>
  </si>
  <si>
    <t>M38866</t>
  </si>
  <si>
    <t>M38867</t>
  </si>
  <si>
    <t>M38877</t>
  </si>
  <si>
    <t>M38887</t>
  </si>
  <si>
    <t>M38872</t>
  </si>
  <si>
    <t>M38878</t>
  </si>
  <si>
    <t>M38842</t>
  </si>
  <si>
    <t>M38844</t>
  </si>
  <si>
    <t>M38839</t>
  </si>
  <si>
    <t>M38851</t>
  </si>
  <si>
    <t>M38858</t>
  </si>
  <si>
    <t>M38849</t>
  </si>
  <si>
    <t>M38840</t>
  </si>
  <si>
    <t>M38853</t>
  </si>
  <si>
    <t>M38847</t>
  </si>
  <si>
    <t>M38854</t>
  </si>
  <si>
    <t>M38850</t>
  </si>
  <si>
    <t>M38846</t>
  </si>
  <si>
    <t>M38852</t>
  </si>
  <si>
    <t>M38843</t>
  </si>
  <si>
    <t>M39372</t>
  </si>
  <si>
    <t>M39371</t>
  </si>
  <si>
    <t>M39378</t>
  </si>
  <si>
    <t>M39377</t>
  </si>
  <si>
    <t>M39376</t>
  </si>
  <si>
    <t>M39368</t>
  </si>
  <si>
    <t>M39373</t>
  </si>
  <si>
    <t>M39375</t>
  </si>
  <si>
    <t>M39249</t>
  </si>
  <si>
    <t>M39247</t>
  </si>
  <si>
    <t>M39235</t>
  </si>
  <si>
    <t>M39243</t>
  </si>
  <si>
    <t>M39254</t>
  </si>
  <si>
    <t>M39346</t>
  </si>
  <si>
    <t>M39347</t>
  </si>
  <si>
    <t>M39348</t>
  </si>
  <si>
    <t>M39352</t>
  </si>
  <si>
    <t>M39353</t>
  </si>
  <si>
    <t>M39354</t>
  </si>
  <si>
    <t>M39364</t>
  </si>
  <si>
    <t>M39365</t>
  </si>
  <si>
    <t>M39366</t>
  </si>
  <si>
    <t>M39361</t>
  </si>
  <si>
    <t>M39362</t>
  </si>
  <si>
    <t>M39363</t>
  </si>
  <si>
    <t>M39358</t>
  </si>
  <si>
    <t>M39359</t>
  </si>
  <si>
    <t>M39360</t>
  </si>
  <si>
    <t>M39349</t>
  </si>
  <si>
    <t>M39350</t>
  </si>
  <si>
    <t>M39355</t>
  </si>
  <si>
    <t>M39356</t>
  </si>
  <si>
    <t>M39357</t>
  </si>
  <si>
    <t>M39342</t>
  </si>
  <si>
    <t>M39343</t>
  </si>
  <si>
    <t>M39344</t>
  </si>
  <si>
    <t>M39286</t>
  </si>
  <si>
    <t>M39288</t>
  </si>
  <si>
    <t>M39289</t>
  </si>
  <si>
    <t>M39298</t>
  </si>
  <si>
    <t>M39299</t>
  </si>
  <si>
    <t>M39300</t>
  </si>
  <si>
    <t>M39301</t>
  </si>
  <si>
    <t>M39294</t>
  </si>
  <si>
    <t>M39295</t>
  </si>
  <si>
    <t>M39296</t>
  </si>
  <si>
    <t>M39297</t>
  </si>
  <si>
    <t>M39290</t>
  </si>
  <si>
    <t>M39291</t>
  </si>
  <si>
    <t>M39292</t>
  </si>
  <si>
    <t>M39293</t>
  </si>
  <si>
    <t>M39257</t>
  </si>
  <si>
    <t>M39258</t>
  </si>
  <si>
    <t>M39259</t>
  </si>
  <si>
    <t>M28160</t>
  </si>
  <si>
    <t>M39282</t>
  </si>
  <si>
    <t>M39283</t>
  </si>
  <si>
    <t>M39284</t>
  </si>
  <si>
    <t>M39185</t>
  </si>
  <si>
    <t>M39275</t>
  </si>
  <si>
    <t>M39276</t>
  </si>
  <si>
    <t>M39277</t>
  </si>
  <si>
    <t>M39269</t>
  </si>
  <si>
    <t>M39271</t>
  </si>
  <si>
    <t>M39272</t>
  </si>
  <si>
    <t>M39278</t>
  </si>
  <si>
    <t>M39279</t>
  </si>
  <si>
    <t>M39281</t>
  </si>
  <si>
    <t>M39261</t>
  </si>
  <si>
    <t>M39262</t>
  </si>
  <si>
    <t>M39263</t>
  </si>
  <si>
    <t>M39265</t>
  </si>
  <si>
    <t>M39266</t>
  </si>
  <si>
    <t>M39267</t>
  </si>
  <si>
    <t>M39268</t>
  </si>
  <si>
    <t>M39273</t>
  </si>
  <si>
    <t>M39274</t>
  </si>
  <si>
    <t>236 (needs reference no.)</t>
  </si>
  <si>
    <t>237 (needs reference no.)</t>
  </si>
  <si>
    <t>238 (needs reference no.)</t>
  </si>
  <si>
    <t>239 (needs reference no.)</t>
  </si>
  <si>
    <t>M39322</t>
  </si>
  <si>
    <t>M39323</t>
  </si>
  <si>
    <t>M39324</t>
  </si>
  <si>
    <t>M39330</t>
  </si>
  <si>
    <t>M39331</t>
  </si>
  <si>
    <t>M39332</t>
  </si>
  <si>
    <t>M39314</t>
  </si>
  <si>
    <t>M39315</t>
  </si>
  <si>
    <t>M39316</t>
  </si>
  <si>
    <t>M39338</t>
  </si>
  <si>
    <t>M39339</t>
  </si>
  <si>
    <t>M39340</t>
  </si>
  <si>
    <t>M39302</t>
  </si>
  <si>
    <t>M39303</t>
  </si>
  <si>
    <t>M39304</t>
  </si>
  <si>
    <t>M39305</t>
  </si>
  <si>
    <t>M39306</t>
  </si>
  <si>
    <t>M39307</t>
  </si>
  <si>
    <t>M39310</t>
  </si>
  <si>
    <t>M39311</t>
  </si>
  <si>
    <t>M39312</t>
  </si>
  <si>
    <t>M39318</t>
  </si>
  <si>
    <t>M39319</t>
  </si>
  <si>
    <t>M39320</t>
  </si>
  <si>
    <t>M39321</t>
  </si>
  <si>
    <t>M39334</t>
  </si>
  <si>
    <t>M39335</t>
  </si>
  <si>
    <t>M39336</t>
  </si>
  <si>
    <t>M39326</t>
  </si>
  <si>
    <t>M39327</t>
  </si>
  <si>
    <t>M39328</t>
  </si>
  <si>
    <t>M39329</t>
  </si>
  <si>
    <t>M38289</t>
  </si>
  <si>
    <t>M39022</t>
  </si>
  <si>
    <t>M39020</t>
  </si>
  <si>
    <t>M39019</t>
  </si>
  <si>
    <t>M39017</t>
  </si>
  <si>
    <t>M39025</t>
  </si>
  <si>
    <t>M39023</t>
  </si>
  <si>
    <t>M39024</t>
  </si>
  <si>
    <t>M39026</t>
  </si>
  <si>
    <t>M39058</t>
  </si>
  <si>
    <t>M39055</t>
  </si>
  <si>
    <t>M39049</t>
  </si>
  <si>
    <t>M39047</t>
  </si>
  <si>
    <t>M39054</t>
  </si>
  <si>
    <t>M39056</t>
  </si>
  <si>
    <t>M39057</t>
  </si>
  <si>
    <t>M39050</t>
  </si>
  <si>
    <t>M39051</t>
  </si>
  <si>
    <t>M39048</t>
  </si>
  <si>
    <t>M39052</t>
  </si>
  <si>
    <t>M39207</t>
  </si>
  <si>
    <t>M39217</t>
  </si>
  <si>
    <t>M39216</t>
  </si>
  <si>
    <t>M39219</t>
  </si>
  <si>
    <t>M39210</t>
  </si>
  <si>
    <t>M39208</t>
  </si>
  <si>
    <t>M39211</t>
  </si>
  <si>
    <t>M39213</t>
  </si>
  <si>
    <t>M39214</t>
  </si>
  <si>
    <t>M39218</t>
  </si>
  <si>
    <t>M39035</t>
  </si>
  <si>
    <t>M39041</t>
  </si>
  <si>
    <t>M39033</t>
  </si>
  <si>
    <t>M39029</t>
  </si>
  <si>
    <t>M39042</t>
  </si>
  <si>
    <t>M39045</t>
  </si>
  <si>
    <t>M39037</t>
  </si>
  <si>
    <t>M39039</t>
  </si>
  <si>
    <t>M39034</t>
  </si>
  <si>
    <t>M39040</t>
  </si>
  <si>
    <t>M39043</t>
  </si>
  <si>
    <t>M39032</t>
  </si>
  <si>
    <t>M39046</t>
  </si>
  <si>
    <t>M37998</t>
  </si>
  <si>
    <t>Lower Hyaena Stratum</t>
  </si>
  <si>
    <t>M37997</t>
  </si>
  <si>
    <t>M37950</t>
  </si>
  <si>
    <t>M37986</t>
  </si>
  <si>
    <t>M37980</t>
  </si>
  <si>
    <t>M38017</t>
  </si>
  <si>
    <t>M38016</t>
  </si>
  <si>
    <t>M38120</t>
  </si>
  <si>
    <t>M38121</t>
  </si>
  <si>
    <t>M38109</t>
  </si>
  <si>
    <t>M38105</t>
  </si>
  <si>
    <t>M38108</t>
  </si>
  <si>
    <t>M38151</t>
  </si>
  <si>
    <t>M38150</t>
  </si>
  <si>
    <t>M38051</t>
  </si>
  <si>
    <t>M38047</t>
  </si>
  <si>
    <t>M38050</t>
  </si>
  <si>
    <t>M38241</t>
  </si>
  <si>
    <t>M38243</t>
  </si>
  <si>
    <t>M38239</t>
  </si>
  <si>
    <t>M38246</t>
  </si>
  <si>
    <t>M38249</t>
  </si>
  <si>
    <t>M38248</t>
  </si>
  <si>
    <t>M38240</t>
  </si>
  <si>
    <t>M38245</t>
  </si>
  <si>
    <t>M38088</t>
  </si>
  <si>
    <t>M83958</t>
  </si>
  <si>
    <t>M38292</t>
  </si>
  <si>
    <t>Maxillar with P1, P2 and P3 right</t>
  </si>
  <si>
    <t>M38285</t>
  </si>
  <si>
    <t>242 (needs reference no.)</t>
  </si>
  <si>
    <t>M38304</t>
  </si>
  <si>
    <t>M26852</t>
  </si>
  <si>
    <t>M38303</t>
  </si>
  <si>
    <t>M38312</t>
  </si>
  <si>
    <t>M38305</t>
  </si>
  <si>
    <t>Mandible with c right</t>
  </si>
  <si>
    <t>M38270</t>
  </si>
  <si>
    <t>M38268</t>
  </si>
  <si>
    <t>M38282</t>
  </si>
  <si>
    <t>M38281</t>
  </si>
  <si>
    <t>M38283</t>
  </si>
  <si>
    <t>M38273</t>
  </si>
  <si>
    <t>243 (needs reference no.)</t>
  </si>
  <si>
    <t>M38272</t>
  </si>
  <si>
    <t>M38296</t>
  </si>
  <si>
    <t>M38295</t>
  </si>
  <si>
    <t>M38291</t>
  </si>
  <si>
    <t>M38290</t>
  </si>
  <si>
    <t>M38294</t>
  </si>
  <si>
    <t>M38269</t>
  </si>
  <si>
    <t>244 (needs reference no.)</t>
  </si>
  <si>
    <t>M38286</t>
  </si>
  <si>
    <t>M26865</t>
  </si>
  <si>
    <t>M38297</t>
  </si>
  <si>
    <t>M38284</t>
  </si>
  <si>
    <t>245 (needs reference no.)</t>
  </si>
  <si>
    <t>247 (needs reference no.)</t>
  </si>
  <si>
    <t>248 (needs reference no.)</t>
  </si>
  <si>
    <t>249 (needs reference no.)</t>
  </si>
  <si>
    <t>250 (needs reference no.)</t>
  </si>
  <si>
    <t>251 (needs reference no.)</t>
  </si>
  <si>
    <t>252 (needs reference no.)</t>
  </si>
  <si>
    <t>253 (needs reference no.)</t>
  </si>
  <si>
    <t>254 (needs reference no.)</t>
  </si>
  <si>
    <t>255 (needs reference no.)</t>
  </si>
  <si>
    <t>M38271</t>
  </si>
  <si>
    <t>M38275</t>
  </si>
  <si>
    <t>M38003</t>
  </si>
  <si>
    <t>M38180</t>
  </si>
  <si>
    <t>M38178</t>
  </si>
  <si>
    <t>M38185</t>
  </si>
  <si>
    <t>M38176</t>
  </si>
  <si>
    <t>M38177</t>
  </si>
  <si>
    <t>M38173</t>
  </si>
  <si>
    <t>M38172</t>
  </si>
  <si>
    <t>M38184</t>
  </si>
  <si>
    <t>M38183</t>
  </si>
  <si>
    <t>M38174</t>
  </si>
  <si>
    <t>M38186</t>
  </si>
  <si>
    <t>M38187</t>
  </si>
  <si>
    <t>M39074</t>
  </si>
  <si>
    <t>259 (needs reference no.)</t>
  </si>
  <si>
    <t>260 (needs reference no.)</t>
  </si>
  <si>
    <t>261 (needs reference no.)</t>
  </si>
  <si>
    <t>262 (needs reference no.)</t>
  </si>
  <si>
    <t>263 (needs reference no.)</t>
  </si>
  <si>
    <t>264 (needs reference no.)</t>
  </si>
  <si>
    <t>265 (needs reference no.)</t>
  </si>
  <si>
    <t>266 (needs reference no.)</t>
  </si>
  <si>
    <t>267 (needs reference no.)</t>
  </si>
  <si>
    <t>268 (needs reference no.)</t>
  </si>
  <si>
    <t>269 (needs reference no.)</t>
  </si>
  <si>
    <t>270 (needs reference no.)</t>
  </si>
  <si>
    <t>271 (needs reference no.)</t>
  </si>
  <si>
    <t>M38237</t>
  </si>
  <si>
    <t>M38235</t>
  </si>
  <si>
    <t>M38236</t>
  </si>
  <si>
    <t>M38244</t>
  </si>
  <si>
    <t>M38234</t>
  </si>
  <si>
    <t>M38238</t>
  </si>
  <si>
    <t>M38233</t>
  </si>
  <si>
    <t>M38242</t>
  </si>
  <si>
    <t>M37999</t>
  </si>
  <si>
    <t>M38006</t>
  </si>
  <si>
    <t>M38000</t>
  </si>
  <si>
    <t>M38002</t>
  </si>
  <si>
    <t>M38117</t>
  </si>
  <si>
    <t>M38110</t>
  </si>
  <si>
    <t>M38114</t>
  </si>
  <si>
    <t>M38113</t>
  </si>
  <si>
    <t>M38111</t>
  </si>
  <si>
    <t>M38115</t>
  </si>
  <si>
    <t>M38116</t>
  </si>
  <si>
    <t>M38099</t>
  </si>
  <si>
    <t>M38104</t>
  </si>
  <si>
    <t>M38095</t>
  </si>
  <si>
    <t>M38103</t>
  </si>
  <si>
    <t>M38107</t>
  </si>
  <si>
    <t>M38070</t>
  </si>
  <si>
    <t>M38076</t>
  </si>
  <si>
    <t>M38059</t>
  </si>
  <si>
    <t>M38067</t>
  </si>
  <si>
    <t>M38068</t>
  </si>
  <si>
    <t>M38063</t>
  </si>
  <si>
    <t>M38065</t>
  </si>
  <si>
    <t>M38073</t>
  </si>
  <si>
    <t>M38066</t>
  </si>
  <si>
    <t>M38060</t>
  </si>
  <si>
    <t>M38064</t>
  </si>
  <si>
    <t>M38072</t>
  </si>
  <si>
    <t>M38062</t>
  </si>
  <si>
    <t>M38075</t>
  </si>
  <si>
    <t>M38077</t>
  </si>
  <si>
    <t>M38069</t>
  </si>
  <si>
    <t>M38022</t>
  </si>
  <si>
    <t>M38026</t>
  </si>
  <si>
    <t>M38028</t>
  </si>
  <si>
    <t>M38030</t>
  </si>
  <si>
    <t>M38032</t>
  </si>
  <si>
    <t>M38027</t>
  </si>
  <si>
    <t>M38031</t>
  </si>
  <si>
    <t>M38023</t>
  </si>
  <si>
    <t>M38024</t>
  </si>
  <si>
    <t>M38025</t>
  </si>
  <si>
    <t>M38087</t>
  </si>
  <si>
    <t>M38084</t>
  </si>
  <si>
    <t>M38085</t>
  </si>
  <si>
    <t>M38080</t>
  </si>
  <si>
    <t>M38083</t>
  </si>
  <si>
    <t>M38040</t>
  </si>
  <si>
    <t>M38033</t>
  </si>
  <si>
    <t>M38036</t>
  </si>
  <si>
    <t>M38043</t>
  </si>
  <si>
    <t>M38041</t>
  </si>
  <si>
    <t>M38042</t>
  </si>
  <si>
    <t>M38037</t>
  </si>
  <si>
    <t>M38038</t>
  </si>
  <si>
    <t>M38035</t>
  </si>
  <si>
    <t>M38039</t>
  </si>
  <si>
    <t>M38034</t>
  </si>
  <si>
    <t>M38156</t>
  </si>
  <si>
    <t>M38157</t>
  </si>
  <si>
    <t>M38152</t>
  </si>
  <si>
    <t>M38164</t>
  </si>
  <si>
    <t>M38160</t>
  </si>
  <si>
    <t>M38155</t>
  </si>
  <si>
    <t>M38153</t>
  </si>
  <si>
    <t>M38158</t>
  </si>
  <si>
    <t>M38162</t>
  </si>
  <si>
    <t>M38154</t>
  </si>
  <si>
    <t>M38163</t>
  </si>
  <si>
    <t>M38142</t>
  </si>
  <si>
    <t>M38131</t>
  </si>
  <si>
    <t>M38147</t>
  </si>
  <si>
    <t>M38146</t>
  </si>
  <si>
    <t>M38132</t>
  </si>
  <si>
    <t>M38145</t>
  </si>
  <si>
    <t>M38144</t>
  </si>
  <si>
    <t>M38140</t>
  </si>
  <si>
    <t>M38148</t>
  </si>
  <si>
    <t>M38130</t>
  </si>
  <si>
    <t>M38143</t>
  </si>
  <si>
    <t>M38123</t>
  </si>
  <si>
    <t>M38124</t>
  </si>
  <si>
    <t>M38133</t>
  </si>
  <si>
    <t>M38126</t>
  </si>
  <si>
    <t>M38122</t>
  </si>
  <si>
    <t>M38127</t>
  </si>
  <si>
    <t>M38135</t>
  </si>
  <si>
    <t>M38137</t>
  </si>
  <si>
    <t>M38136</t>
  </si>
  <si>
    <t>M38134</t>
  </si>
  <si>
    <t>M38138</t>
  </si>
  <si>
    <t>M38149</t>
  </si>
  <si>
    <t>M38128</t>
  </si>
  <si>
    <t>M38169</t>
  </si>
  <si>
    <t>M38166</t>
  </si>
  <si>
    <t>M38167</t>
  </si>
  <si>
    <t>M38168</t>
  </si>
  <si>
    <t>M38170</t>
  </si>
  <si>
    <t>M38171</t>
  </si>
  <si>
    <t>272 (needs reference no.)</t>
  </si>
  <si>
    <t>273 (needs reference no.)</t>
  </si>
  <si>
    <t>274 (needs reference no.)</t>
  </si>
  <si>
    <t>275 (needs reference no.)</t>
  </si>
  <si>
    <t>M23813</t>
  </si>
  <si>
    <t>M23821</t>
  </si>
  <si>
    <t>M23824</t>
  </si>
  <si>
    <t>M38225</t>
  </si>
  <si>
    <t>M38229</t>
  </si>
  <si>
    <t>M23822</t>
  </si>
  <si>
    <t>M23817</t>
  </si>
  <si>
    <t>M38212</t>
  </si>
  <si>
    <t>M38227</t>
  </si>
  <si>
    <t>M38228</t>
  </si>
  <si>
    <t>M38211</t>
  </si>
  <si>
    <t>M23818</t>
  </si>
  <si>
    <t>M38208</t>
  </si>
  <si>
    <t>M38209</t>
  </si>
  <si>
    <t>M38205</t>
  </si>
  <si>
    <t>M38207</t>
  </si>
  <si>
    <t>M38203</t>
  </si>
  <si>
    <t>M38210</t>
  </si>
  <si>
    <t>M38206</t>
  </si>
  <si>
    <t>M38194</t>
  </si>
  <si>
    <t>M38199</t>
  </si>
  <si>
    <t>M38204</t>
  </si>
  <si>
    <t>M38202</t>
  </si>
  <si>
    <t>M38195</t>
  </si>
  <si>
    <t>M38201</t>
  </si>
  <si>
    <t>M38196</t>
  </si>
  <si>
    <t>M37969</t>
  </si>
  <si>
    <t>M37961</t>
  </si>
  <si>
    <t>M37968</t>
  </si>
  <si>
    <t>M37966</t>
  </si>
  <si>
    <t>M37967</t>
  </si>
  <si>
    <t>M37964</t>
  </si>
  <si>
    <t>M37970</t>
  </si>
  <si>
    <t>M37963</t>
  </si>
  <si>
    <t>M37962</t>
  </si>
  <si>
    <t>M37973</t>
  </si>
  <si>
    <t>M37972</t>
  </si>
  <si>
    <t>M37965</t>
  </si>
  <si>
    <t>M37971</t>
  </si>
  <si>
    <t>M37926</t>
  </si>
  <si>
    <t>M37974</t>
  </si>
  <si>
    <t>M37954</t>
  </si>
  <si>
    <t>M37960</t>
  </si>
  <si>
    <t>M37957</t>
  </si>
  <si>
    <t>M37953</t>
  </si>
  <si>
    <t>M37952</t>
  </si>
  <si>
    <t>M37958</t>
  </si>
  <si>
    <t>M37956</t>
  </si>
  <si>
    <t>M37951</t>
  </si>
  <si>
    <t>M37949</t>
  </si>
  <si>
    <t>M38011</t>
  </si>
  <si>
    <t>M38010</t>
  </si>
  <si>
    <t>M38008</t>
  </si>
  <si>
    <t>M38013</t>
  </si>
  <si>
    <t>M38007</t>
  </si>
  <si>
    <t>M38012</t>
  </si>
  <si>
    <t>M38015</t>
  </si>
  <si>
    <t>M38014</t>
  </si>
  <si>
    <t>M38267</t>
  </si>
  <si>
    <t>M38263</t>
  </si>
  <si>
    <t>M38262</t>
  </si>
  <si>
    <t>M38260</t>
  </si>
  <si>
    <t>M38261</t>
  </si>
  <si>
    <t>M38266</t>
  </si>
  <si>
    <t>M38048</t>
  </si>
  <si>
    <t>M38057</t>
  </si>
  <si>
    <t>M38055</t>
  </si>
  <si>
    <t>M38052</t>
  </si>
  <si>
    <t>M38054</t>
  </si>
  <si>
    <t>M38053</t>
  </si>
  <si>
    <t>M38056</t>
  </si>
  <si>
    <t>M38190</t>
  </si>
  <si>
    <t>M38193</t>
  </si>
  <si>
    <t>M38189</t>
  </si>
  <si>
    <t>M38191</t>
  </si>
  <si>
    <t>M38192</t>
  </si>
  <si>
    <t>M38188</t>
  </si>
  <si>
    <t>M37988</t>
  </si>
  <si>
    <t>M37989</t>
  </si>
  <si>
    <t>M38019</t>
  </si>
  <si>
    <t>M38018</t>
  </si>
  <si>
    <t>M38090</t>
  </si>
  <si>
    <t>M38091</t>
  </si>
  <si>
    <t>M38089</t>
  </si>
  <si>
    <t>M37982</t>
  </si>
  <si>
    <t>M37983</t>
  </si>
  <si>
    <t>M37981</t>
  </si>
  <si>
    <t>M37993</t>
  </si>
  <si>
    <t>M37994</t>
  </si>
  <si>
    <t>M37995</t>
  </si>
  <si>
    <t>M37996</t>
  </si>
  <si>
    <t>M38021</t>
  </si>
  <si>
    <t>M37984</t>
  </si>
  <si>
    <t>M37985</t>
  </si>
  <si>
    <t>M37990</t>
  </si>
  <si>
    <t>M37992</t>
  </si>
  <si>
    <t>M37991</t>
  </si>
  <si>
    <t>M37977</t>
  </si>
  <si>
    <t>M37979</t>
  </si>
  <si>
    <t>M37978</t>
  </si>
  <si>
    <t>276 (needs reference no.)</t>
  </si>
  <si>
    <t>277 (needs reference no.)</t>
  </si>
  <si>
    <t>278 (needs reference no.)</t>
  </si>
  <si>
    <t>279 (needs reference no.)</t>
  </si>
  <si>
    <t>M38098</t>
  </si>
  <si>
    <t>M38100</t>
  </si>
  <si>
    <t>M38094</t>
  </si>
  <si>
    <t>M38097</t>
  </si>
  <si>
    <t>M38102</t>
  </si>
  <si>
    <t>Tornewton</t>
  </si>
  <si>
    <t xml:space="preserve"> </t>
  </si>
  <si>
    <t>C201</t>
  </si>
  <si>
    <t>Ce14420</t>
  </si>
  <si>
    <t>Ce14421</t>
  </si>
  <si>
    <t>Ce14432</t>
  </si>
  <si>
    <t>Ce14439</t>
  </si>
  <si>
    <t>Ce14422</t>
  </si>
  <si>
    <t>Ce14423</t>
  </si>
  <si>
    <t>Ce14433</t>
  </si>
  <si>
    <t>Ce13777</t>
  </si>
  <si>
    <t>Ce14426</t>
  </si>
  <si>
    <t>Mandible fragment with p3 fragment and p4 right</t>
  </si>
  <si>
    <t>Ce14424</t>
  </si>
  <si>
    <t>Ce14427</t>
  </si>
  <si>
    <t>Ce14434</t>
  </si>
  <si>
    <t>Ce14435</t>
  </si>
  <si>
    <t>Ce14452</t>
  </si>
  <si>
    <t>Mandible with p4 and m1 right (in cave breccia)</t>
  </si>
  <si>
    <t>Ce14451</t>
  </si>
  <si>
    <t>Maxillar fragment with P1 and fragment of P2 right (in cave breccia)</t>
  </si>
  <si>
    <t>Ce14450</t>
  </si>
  <si>
    <t>Ce14449</t>
  </si>
  <si>
    <t>Maxillar fragment with P1 and P2 left (in cave breccia)</t>
  </si>
  <si>
    <t>Ce14454</t>
  </si>
  <si>
    <t>P3 right (in cave breccia)</t>
  </si>
  <si>
    <t>Ce14478</t>
  </si>
  <si>
    <t>Ce14473</t>
  </si>
  <si>
    <t>Ce14491</t>
  </si>
  <si>
    <t>Ce14485</t>
  </si>
  <si>
    <t>Ce14484</t>
  </si>
  <si>
    <t>Ce14482</t>
  </si>
  <si>
    <t>Ce14483</t>
  </si>
  <si>
    <t>Ce14492</t>
  </si>
  <si>
    <t>Ce14493</t>
  </si>
  <si>
    <t>Ce14486</t>
  </si>
  <si>
    <t>Ce14487</t>
  </si>
  <si>
    <t>Ce14481</t>
  </si>
  <si>
    <t>Ce13778</t>
  </si>
  <si>
    <t>Ce13781</t>
  </si>
  <si>
    <t>Ce14428</t>
  </si>
  <si>
    <t>Ce14429</t>
  </si>
  <si>
    <t>Mandible fragment with p2 and root of p3 right</t>
  </si>
  <si>
    <t>Ce14436</t>
  </si>
  <si>
    <t>Ce14497</t>
  </si>
  <si>
    <t>Ce14496</t>
  </si>
  <si>
    <t>Ce13786</t>
  </si>
  <si>
    <t>Ce13787</t>
  </si>
  <si>
    <t>Ce14430</t>
  </si>
  <si>
    <t>Mandible fragment with p3 and p4 fragment right</t>
  </si>
  <si>
    <t>Ce14431</t>
  </si>
  <si>
    <t>Ce14438</t>
  </si>
  <si>
    <t>Ce14457</t>
  </si>
  <si>
    <t>Ce14458</t>
  </si>
  <si>
    <t>Ce13757</t>
  </si>
  <si>
    <t>Ce13763</t>
  </si>
  <si>
    <t>Ce13764</t>
  </si>
  <si>
    <t>Ce13770</t>
  </si>
  <si>
    <t>Ce13765</t>
  </si>
  <si>
    <t>Ce13772</t>
  </si>
  <si>
    <t>Maxillar fragment with P2 and P3 left</t>
  </si>
  <si>
    <t>Ce13771</t>
  </si>
  <si>
    <t>Maxillar fragment with P3 and fragment of P4 left</t>
  </si>
  <si>
    <t>Ce13766</t>
  </si>
  <si>
    <t>Ce13774</t>
  </si>
  <si>
    <t>Ce13776</t>
  </si>
  <si>
    <t>Ce13775</t>
  </si>
  <si>
    <t>Ce13760</t>
  </si>
  <si>
    <t>Ce13767</t>
  </si>
  <si>
    <t>Maxillar with P3 and fragment of P4 left</t>
  </si>
  <si>
    <t>Ce13743</t>
  </si>
  <si>
    <t>Ce13761</t>
  </si>
  <si>
    <t>Ce13762</t>
  </si>
  <si>
    <t>Ce13769</t>
  </si>
  <si>
    <t>Maxillar with C and P1 left</t>
  </si>
  <si>
    <t>Ce13780</t>
  </si>
  <si>
    <t>Ce13782</t>
  </si>
  <si>
    <t>Ce13742</t>
  </si>
  <si>
    <t>Ce13758</t>
  </si>
  <si>
    <t>Maxillar with P2, P3 and fragment of P4 right</t>
  </si>
  <si>
    <t>Ce13737</t>
  </si>
  <si>
    <t>Ce13744</t>
  </si>
  <si>
    <t>Ce13745</t>
  </si>
  <si>
    <t>Ce13752</t>
  </si>
  <si>
    <t>Ce13739</t>
  </si>
  <si>
    <t>Ce13741</t>
  </si>
  <si>
    <t>Mandible fragment with p3, p4 and m1 left</t>
  </si>
  <si>
    <t>Ce13740</t>
  </si>
  <si>
    <t>Mandible with i2, i3, c, p2, p3 and p4</t>
  </si>
  <si>
    <t>Ce13746</t>
  </si>
  <si>
    <t>Ce13759</t>
  </si>
  <si>
    <t>Ce13748</t>
  </si>
  <si>
    <t>Mandible with i2, i3 and c left</t>
  </si>
  <si>
    <t>Ce13735</t>
  </si>
  <si>
    <t>Ce13754</t>
  </si>
  <si>
    <t>Ce13738</t>
  </si>
  <si>
    <t>Ce13736</t>
  </si>
  <si>
    <t>Mandible with i2, i3, p2, p3, p4 and fragment of m1 left</t>
  </si>
  <si>
    <t>Ce13779</t>
  </si>
  <si>
    <t>Maxillar with root of P2, P3, and fragment of P4 left</t>
  </si>
  <si>
    <t>Ce13773</t>
  </si>
  <si>
    <t>Ce13768</t>
  </si>
  <si>
    <t>Ce13749</t>
  </si>
  <si>
    <t>Ce13750</t>
  </si>
  <si>
    <t>Ce13755</t>
  </si>
  <si>
    <t>Mandible with i3 root, p2, p3, p4 right</t>
  </si>
  <si>
    <t>Ce13756</t>
  </si>
  <si>
    <t>Mandible with p3, p4 and m1 fragment (in cave breccia)</t>
  </si>
  <si>
    <t>Ce14336</t>
  </si>
  <si>
    <t>Ce14333</t>
  </si>
  <si>
    <t>Ce14338</t>
  </si>
  <si>
    <t>Ce14347</t>
  </si>
  <si>
    <t>Ce14332</t>
  </si>
  <si>
    <t>Ce14345</t>
  </si>
  <si>
    <t>Ce14334</t>
  </si>
  <si>
    <t>Ce14354</t>
  </si>
  <si>
    <t>Ce14339</t>
  </si>
  <si>
    <t>Ce14358</t>
  </si>
  <si>
    <t>Ce14357</t>
  </si>
  <si>
    <t>Ce14335</t>
  </si>
  <si>
    <t>Ce14352</t>
  </si>
  <si>
    <t>Ce14341</t>
  </si>
  <si>
    <t>Ce14350</t>
  </si>
  <si>
    <t>Ce14344</t>
  </si>
  <si>
    <t>Ce14340</t>
  </si>
  <si>
    <t>Ce14343</t>
  </si>
  <si>
    <t>Ce14355</t>
  </si>
  <si>
    <t>Ce14348</t>
  </si>
  <si>
    <t>Ce14342</t>
  </si>
  <si>
    <t>Ce14337</t>
  </si>
  <si>
    <t>Ce14366</t>
  </si>
  <si>
    <t>Ce14385</t>
  </si>
  <si>
    <t>Ce14379</t>
  </si>
  <si>
    <t>Ce14383</t>
  </si>
  <si>
    <t>Ce14369</t>
  </si>
  <si>
    <t>Ce14361</t>
  </si>
  <si>
    <t>Ce14372</t>
  </si>
  <si>
    <t>Ce14376</t>
  </si>
  <si>
    <t>Ce14362</t>
  </si>
  <si>
    <t>Ce14363</t>
  </si>
  <si>
    <t>Ce14384</t>
  </si>
  <si>
    <t>Ce14382</t>
  </si>
  <si>
    <t>Ce14360</t>
  </si>
  <si>
    <t>Ce14378</t>
  </si>
  <si>
    <t>Ce14374</t>
  </si>
  <si>
    <t>Ce14359</t>
  </si>
  <si>
    <t>Ce14371</t>
  </si>
  <si>
    <t>Ce14365</t>
  </si>
  <si>
    <t>Ce14375</t>
  </si>
  <si>
    <t>Ce14368</t>
  </si>
  <si>
    <t>Ce14367</t>
  </si>
  <si>
    <t>Ce14380</t>
  </si>
  <si>
    <t>Ce14381</t>
  </si>
  <si>
    <t>Ce14373</t>
  </si>
  <si>
    <t>Ce14364</t>
  </si>
  <si>
    <t>Ce14377</t>
  </si>
  <si>
    <t>Ce14386</t>
  </si>
  <si>
    <t>Ce14370</t>
  </si>
  <si>
    <t>Ce14130</t>
  </si>
  <si>
    <t>Ce14144</t>
  </si>
  <si>
    <t>Ce14143</t>
  </si>
  <si>
    <t>Ce14133</t>
  </si>
  <si>
    <t>Ce14129</t>
  </si>
  <si>
    <t>Ce14126</t>
  </si>
  <si>
    <t>Ce14132</t>
  </si>
  <si>
    <t>Mandible frag with m1 right</t>
  </si>
  <si>
    <t>Ce14127</t>
  </si>
  <si>
    <t>Ce14121</t>
  </si>
  <si>
    <t>Ce14128</t>
  </si>
  <si>
    <t>Ce14131</t>
  </si>
  <si>
    <t>Ce14123</t>
  </si>
  <si>
    <t>Ce14135</t>
  </si>
  <si>
    <t>Ce14152</t>
  </si>
  <si>
    <t>Ce14134</t>
  </si>
  <si>
    <t>Ce14136</t>
  </si>
  <si>
    <t>Ce14125</t>
  </si>
  <si>
    <t>Ce14142</t>
  </si>
  <si>
    <t>Ce14145</t>
  </si>
  <si>
    <t>Ce14141</t>
  </si>
  <si>
    <t>Ce14139</t>
  </si>
  <si>
    <t>Ce14122</t>
  </si>
  <si>
    <t>Ce14124</t>
  </si>
  <si>
    <t>Ce14147</t>
  </si>
  <si>
    <t>Ce14095</t>
  </si>
  <si>
    <t>Ce14100</t>
  </si>
  <si>
    <t>Ce14097</t>
  </si>
  <si>
    <t>Ce14102</t>
  </si>
  <si>
    <t>Mand frag w/ m1 left</t>
  </si>
  <si>
    <t>Ce14107</t>
  </si>
  <si>
    <t>Ce14099</t>
  </si>
  <si>
    <t>Ce14113</t>
  </si>
  <si>
    <t>Ce14116</t>
  </si>
  <si>
    <t>Ce14098</t>
  </si>
  <si>
    <t>Ce14096</t>
  </si>
  <si>
    <t>Ce14101</t>
  </si>
  <si>
    <t>Ce14104</t>
  </si>
  <si>
    <t>Ce14109</t>
  </si>
  <si>
    <t>Ce14094</t>
  </si>
  <si>
    <t>Ce14105</t>
  </si>
  <si>
    <t>Ce14103</t>
  </si>
  <si>
    <t>Ce14106</t>
  </si>
  <si>
    <t>Ce14108</t>
  </si>
  <si>
    <t>Ce14115</t>
  </si>
  <si>
    <t>Ce14110</t>
  </si>
  <si>
    <t>Ce14117</t>
  </si>
  <si>
    <t>Ce14119</t>
  </si>
  <si>
    <t>Ce14114</t>
  </si>
  <si>
    <t>Ce14302</t>
  </si>
  <si>
    <t>Ce14294</t>
  </si>
  <si>
    <t>Ce14301</t>
  </si>
  <si>
    <t>Ce14299</t>
  </si>
  <si>
    <t>Ce14309</t>
  </si>
  <si>
    <t>Ce14306</t>
  </si>
  <si>
    <t>Ce14304</t>
  </si>
  <si>
    <t>Ce14300</t>
  </si>
  <si>
    <t>Ce14312</t>
  </si>
  <si>
    <t>Ce14298</t>
  </si>
  <si>
    <t>Ce14308</t>
  </si>
  <si>
    <t>Ce14295</t>
  </si>
  <si>
    <t>Ce14303</t>
  </si>
  <si>
    <t>Ce14297</t>
  </si>
  <si>
    <t>Ce14311</t>
  </si>
  <si>
    <t>Ce14296</t>
  </si>
  <si>
    <t>Ce14305</t>
  </si>
  <si>
    <t>Ce14293</t>
  </si>
  <si>
    <t>Ce14288</t>
  </si>
  <si>
    <t>Ce14283</t>
  </si>
  <si>
    <t>Ce14287</t>
  </si>
  <si>
    <t>Ce14292</t>
  </si>
  <si>
    <t>Ce14281</t>
  </si>
  <si>
    <t>Ce14291</t>
  </si>
  <si>
    <t>Ce14282</t>
  </si>
  <si>
    <t>Ce14284</t>
  </si>
  <si>
    <t>Ce14290</t>
  </si>
  <si>
    <t>Ce14289</t>
  </si>
  <si>
    <t>Ce14285</t>
  </si>
  <si>
    <t>Ce14286</t>
  </si>
  <si>
    <t>Ce15792</t>
  </si>
  <si>
    <t>Ce14208</t>
  </si>
  <si>
    <t>Ce14204</t>
  </si>
  <si>
    <t>Ce14194</t>
  </si>
  <si>
    <t>Ce14203</t>
  </si>
  <si>
    <t>Ce14202</t>
  </si>
  <si>
    <t>Ce14209</t>
  </si>
  <si>
    <t>Ce14210</t>
  </si>
  <si>
    <t>Ce14201</t>
  </si>
  <si>
    <t>Ce14205</t>
  </si>
  <si>
    <t>Ce14197</t>
  </si>
  <si>
    <t>Ce14195</t>
  </si>
  <si>
    <t>Ce14193</t>
  </si>
  <si>
    <t>Ce14192</t>
  </si>
  <si>
    <t>Ce14198</t>
  </si>
  <si>
    <t>Ce14200</t>
  </si>
  <si>
    <t>Ce14196</t>
  </si>
  <si>
    <t>Ce14213</t>
  </si>
  <si>
    <t>Ce14207</t>
  </si>
  <si>
    <t>Ce14191</t>
  </si>
  <si>
    <t>Ce14184</t>
  </si>
  <si>
    <t>Ce14185</t>
  </si>
  <si>
    <t>Ce14167</t>
  </si>
  <si>
    <t>Ce14169</t>
  </si>
  <si>
    <t>Ce14170</t>
  </si>
  <si>
    <t>Ce14168</t>
  </si>
  <si>
    <t>Max w/ P4 left</t>
  </si>
  <si>
    <t>Ce14174</t>
  </si>
  <si>
    <t>Ce14171</t>
  </si>
  <si>
    <t>Ce14178</t>
  </si>
  <si>
    <t>Ce14182</t>
  </si>
  <si>
    <t>Ce14166</t>
  </si>
  <si>
    <t>Ce14175</t>
  </si>
  <si>
    <t>Ce14188</t>
  </si>
  <si>
    <t>Ce14176</t>
  </si>
  <si>
    <t>Ce14173</t>
  </si>
  <si>
    <t>Ce14183</t>
  </si>
  <si>
    <t>Ce13909</t>
  </si>
  <si>
    <t>Ce14259</t>
  </si>
  <si>
    <t>Ce14226</t>
  </si>
  <si>
    <t>Ce14236</t>
  </si>
  <si>
    <t>Ce14238</t>
  </si>
  <si>
    <t>Ce14235</t>
  </si>
  <si>
    <t>Ce14239</t>
  </si>
  <si>
    <t>Ce14397</t>
  </si>
  <si>
    <t>Ce14388</t>
  </si>
  <si>
    <t>Ce14392</t>
  </si>
  <si>
    <t>Ce14389</t>
  </si>
  <si>
    <t>Ce14395</t>
  </si>
  <si>
    <t>Ce14394</t>
  </si>
  <si>
    <t>Ce14393</t>
  </si>
  <si>
    <t>Ce14396</t>
  </si>
  <si>
    <t>Ce14390</t>
  </si>
  <si>
    <t>Ce14399</t>
  </si>
  <si>
    <t>Ce14391</t>
  </si>
  <si>
    <t>Ce14402</t>
  </si>
  <si>
    <t>Ce14398</t>
  </si>
  <si>
    <t>Ce14403</t>
  </si>
  <si>
    <t>Ce14414</t>
  </si>
  <si>
    <t>Ce14410</t>
  </si>
  <si>
    <t>Ce14408</t>
  </si>
  <si>
    <t>Ce14412</t>
  </si>
  <si>
    <t>Ce14409</t>
  </si>
  <si>
    <t>Ce14405</t>
  </si>
  <si>
    <t>Ce14411</t>
  </si>
  <si>
    <t>Ce14417</t>
  </si>
  <si>
    <t>Ce14415</t>
  </si>
  <si>
    <t>Ce14416</t>
  </si>
  <si>
    <t>Mand frag w/ p2 right</t>
  </si>
  <si>
    <t>Ce14418</t>
  </si>
  <si>
    <t>Ce14413</t>
  </si>
  <si>
    <t>Ce14404</t>
  </si>
  <si>
    <t>Ce14251</t>
  </si>
  <si>
    <t>Ce14254</t>
  </si>
  <si>
    <t>Ce14252</t>
  </si>
  <si>
    <t>Ce14255</t>
  </si>
  <si>
    <t>Ce14256</t>
  </si>
  <si>
    <t>Ce14231</t>
  </si>
  <si>
    <t>Ce14229</t>
  </si>
  <si>
    <t>Ce14230</t>
  </si>
  <si>
    <t>Ce14224</t>
  </si>
  <si>
    <t>Ce14279</t>
  </si>
  <si>
    <t>Ce14268</t>
  </si>
  <si>
    <t>Ce14271</t>
  </si>
  <si>
    <t>Ce14272</t>
  </si>
  <si>
    <t>Ce14278</t>
  </si>
  <si>
    <t>Ce14090</t>
  </si>
  <si>
    <t>Ce14088</t>
  </si>
  <si>
    <t>Ce14093</t>
  </si>
  <si>
    <t>Ce14092</t>
  </si>
  <si>
    <t>Ce14087</t>
  </si>
  <si>
    <t>Ce14089</t>
  </si>
  <si>
    <t>Ce13797</t>
  </si>
  <si>
    <t>Ce13793</t>
  </si>
  <si>
    <t>Ce13824</t>
  </si>
  <si>
    <t>Ce13802</t>
  </si>
  <si>
    <t>Ce13825</t>
  </si>
  <si>
    <t>Ce13810</t>
  </si>
  <si>
    <t>Ce13822</t>
  </si>
  <si>
    <t>Ce13812</t>
  </si>
  <si>
    <t>Ce13796</t>
  </si>
  <si>
    <t>Ce13804</t>
  </si>
  <si>
    <t>Ce13877</t>
  </si>
  <si>
    <t>Ce13849</t>
  </si>
  <si>
    <t>Ce13794</t>
  </si>
  <si>
    <t>Ce13861</t>
  </si>
  <si>
    <t>Ce13803</t>
  </si>
  <si>
    <t>Ce13806</t>
  </si>
  <si>
    <t>Ce13816</t>
  </si>
  <si>
    <t>Ce13836</t>
  </si>
  <si>
    <t>Ce13808</t>
  </si>
  <si>
    <t>Ce13843</t>
  </si>
  <si>
    <t>Ce13868</t>
  </si>
  <si>
    <t>Ce13854</t>
  </si>
  <si>
    <t>Ce13795</t>
  </si>
  <si>
    <t>Ce13869</t>
  </si>
  <si>
    <t>Ce13807</t>
  </si>
  <si>
    <t>Ce13828</t>
  </si>
  <si>
    <t>Ce13829</t>
  </si>
  <si>
    <t>Ce13830</t>
  </si>
  <si>
    <t>Ce13792</t>
  </si>
  <si>
    <t>Ce13789</t>
  </si>
  <si>
    <t>Ce13800</t>
  </si>
  <si>
    <t>Ce13819</t>
  </si>
  <si>
    <t>Ce13823</t>
  </si>
  <si>
    <t>Ce13895</t>
  </si>
  <si>
    <t>Ce13839</t>
  </si>
  <si>
    <t>Ce13821</t>
  </si>
  <si>
    <t>Ce13860</t>
  </si>
  <si>
    <t>Ce13859</t>
  </si>
  <si>
    <t>Ce13888</t>
  </si>
  <si>
    <t>Ce13851</t>
  </si>
  <si>
    <t>Ce13809</t>
  </si>
  <si>
    <t>Ce13834</t>
  </si>
  <si>
    <t>Ce13872</t>
  </si>
  <si>
    <t>Ce13811</t>
  </si>
  <si>
    <t>Ce13790</t>
  </si>
  <si>
    <t>Ce13833</t>
  </si>
  <si>
    <t>Ce13791</t>
  </si>
  <si>
    <t>Ce13827</t>
  </si>
  <si>
    <t>Ce13818</t>
  </si>
  <si>
    <t>Ce13788</t>
  </si>
  <si>
    <t>Ce13863</t>
  </si>
  <si>
    <t>Ce13864</t>
  </si>
  <si>
    <t>Ce13852</t>
  </si>
  <si>
    <t>Ce13858</t>
  </si>
  <si>
    <t>Ce13878</t>
  </si>
  <si>
    <t>Ce13799</t>
  </si>
  <si>
    <t>Ce13881</t>
  </si>
  <si>
    <t>Ce13853</t>
  </si>
  <si>
    <t>Ce13826</t>
  </si>
  <si>
    <t>Ce13871</t>
  </si>
  <si>
    <t>Ce13845</t>
  </si>
  <si>
    <t>Ce13841</t>
  </si>
  <si>
    <t>Ce13815</t>
  </si>
  <si>
    <t>Ce13846</t>
  </si>
  <si>
    <t>Ce13842</t>
  </si>
  <si>
    <t>Ce13867</t>
  </si>
  <si>
    <t>Ce13850</t>
  </si>
  <si>
    <t>Ce13889</t>
  </si>
  <si>
    <t>Ce13855</t>
  </si>
  <si>
    <t>Ce13856</t>
  </si>
  <si>
    <t>Ce13847</t>
  </si>
  <si>
    <t>Ce13838</t>
  </si>
  <si>
    <t>Ce13875</t>
  </si>
  <si>
    <t>Ce13896</t>
  </si>
  <si>
    <t>Ce13904</t>
  </si>
  <si>
    <t>Ce13899</t>
  </si>
  <si>
    <t>Ce13903</t>
  </si>
  <si>
    <t>Ce13897</t>
  </si>
  <si>
    <t>Ce13900</t>
  </si>
  <si>
    <t>Ce13901</t>
  </si>
  <si>
    <t>Ce13902</t>
  </si>
  <si>
    <t>Ce13898</t>
  </si>
  <si>
    <t>Ce14247</t>
  </si>
  <si>
    <t>Ce14240</t>
  </si>
  <si>
    <t>Ce13911</t>
  </si>
  <si>
    <t>Ce13919</t>
  </si>
  <si>
    <t>Ce13912</t>
  </si>
  <si>
    <t>Ce13925</t>
  </si>
  <si>
    <t>Ce13921</t>
  </si>
  <si>
    <t>Ce13922</t>
  </si>
  <si>
    <t>Ce13924</t>
  </si>
  <si>
    <t>Ce13923</t>
  </si>
  <si>
    <t>Ce13910</t>
  </si>
  <si>
    <t>Ce13928</t>
  </si>
  <si>
    <t>Ce13917</t>
  </si>
  <si>
    <t>Ce13918</t>
  </si>
  <si>
    <t>Ce13908</t>
  </si>
  <si>
    <t>Ce13948</t>
  </si>
  <si>
    <t>Ce13944</t>
  </si>
  <si>
    <t>Ce13942</t>
  </si>
  <si>
    <t>Ce13941</t>
  </si>
  <si>
    <t>Ce13935</t>
  </si>
  <si>
    <t>Ce13957</t>
  </si>
  <si>
    <t>Ce13958</t>
  </si>
  <si>
    <t>Ce13954</t>
  </si>
  <si>
    <t>Ce13966</t>
  </si>
  <si>
    <t>Ce13945</t>
  </si>
  <si>
    <t>Ce13960</t>
  </si>
  <si>
    <t>Ce13938</t>
  </si>
  <si>
    <t>Ce13965</t>
  </si>
  <si>
    <t>Ce13933</t>
  </si>
  <si>
    <t>Ce13937</t>
  </si>
  <si>
    <t>Ce13962</t>
  </si>
  <si>
    <t>Ce13947</t>
  </si>
  <si>
    <t>Ce13955</t>
  </si>
  <si>
    <t>Ce13963</t>
  </si>
  <si>
    <t>Ce13950</t>
  </si>
  <si>
    <t>Ce13934</t>
  </si>
  <si>
    <t>Ce13943</t>
  </si>
  <si>
    <t>Ce13956</t>
  </si>
  <si>
    <t>Ce13953</t>
  </si>
  <si>
    <t>Ce13951</t>
  </si>
  <si>
    <t>Ce13961</t>
  </si>
  <si>
    <t>Ce14029</t>
  </si>
  <si>
    <t>Ce14028</t>
  </si>
  <si>
    <t>Ce14018</t>
  </si>
  <si>
    <t>Ce14033</t>
  </si>
  <si>
    <t>Ce14034</t>
  </si>
  <si>
    <t>Ce14031</t>
  </si>
  <si>
    <t>Ce14021</t>
  </si>
  <si>
    <t>Ce14016</t>
  </si>
  <si>
    <t>Ce14026</t>
  </si>
  <si>
    <t>Ce14015</t>
  </si>
  <si>
    <t>Ce14036</t>
  </si>
  <si>
    <t>Ce14035</t>
  </si>
  <si>
    <t>Ce14022</t>
  </si>
  <si>
    <t>Ce14023</t>
  </si>
  <si>
    <t>Ce14027</t>
  </si>
  <si>
    <t>Ce14032</t>
  </si>
  <si>
    <t>Ce14042</t>
  </si>
  <si>
    <t>Ce14038</t>
  </si>
  <si>
    <t>Ce14017</t>
  </si>
  <si>
    <t>Ce14040</t>
  </si>
  <si>
    <t>Ce14039</t>
  </si>
  <si>
    <t>Ce14019</t>
  </si>
  <si>
    <t>Ce14025</t>
  </si>
  <si>
    <t>Ce14020</t>
  </si>
  <si>
    <t>Ce14037</t>
  </si>
  <si>
    <t>Ce14024</t>
  </si>
  <si>
    <t>Ce14066</t>
  </si>
  <si>
    <t>Ce14071</t>
  </si>
  <si>
    <t>Ce14072</t>
  </si>
  <si>
    <t>Ce14063</t>
  </si>
  <si>
    <t>Ce14067</t>
  </si>
  <si>
    <t>Ce14065</t>
  </si>
  <si>
    <t>Ce14068</t>
  </si>
  <si>
    <t>Ce14069</t>
  </si>
  <si>
    <t>Ce14062</t>
  </si>
  <si>
    <t>Ce14064</t>
  </si>
  <si>
    <t>Ce14070</t>
  </si>
  <si>
    <t>Ce14045</t>
  </si>
  <si>
    <t>Ce14056</t>
  </si>
  <si>
    <t>Ce14058</t>
  </si>
  <si>
    <t>Ce14048</t>
  </si>
  <si>
    <t>Ce14055</t>
  </si>
  <si>
    <t>Ce14061</t>
  </si>
  <si>
    <t>Ce14050</t>
  </si>
  <si>
    <t>Ce14052</t>
  </si>
  <si>
    <t>Ce14047</t>
  </si>
  <si>
    <t>Ce14054</t>
  </si>
  <si>
    <t>Ce14051</t>
  </si>
  <si>
    <t>Ce14043</t>
  </si>
  <si>
    <t>Ce14060</t>
  </si>
  <si>
    <t>Ce14053</t>
  </si>
  <si>
    <t>Ce14046</t>
  </si>
  <si>
    <t>Ce14057</t>
  </si>
  <si>
    <t>Ce14059</t>
  </si>
  <si>
    <t>Ce14044</t>
  </si>
  <si>
    <t>Ce14073</t>
  </si>
  <si>
    <t>Ce14075</t>
  </si>
  <si>
    <t>Ce14080</t>
  </si>
  <si>
    <t>Ce14077</t>
  </si>
  <si>
    <t>Ce14078</t>
  </si>
  <si>
    <t>Ce14076</t>
  </si>
  <si>
    <t>Ce14079</t>
  </si>
  <si>
    <t>Ce13981</t>
  </si>
  <si>
    <t>Ce14013</t>
  </si>
  <si>
    <t>Ce14011</t>
  </si>
  <si>
    <t>Ce14006</t>
  </si>
  <si>
    <t>Ce13987</t>
  </si>
  <si>
    <t>Ce13978</t>
  </si>
  <si>
    <t>Ce14012</t>
  </si>
  <si>
    <t>Ce14014</t>
  </si>
  <si>
    <t>Ce13972</t>
  </si>
  <si>
    <t>Ce13974</t>
  </si>
  <si>
    <t>Ce13984</t>
  </si>
  <si>
    <t>Ce13990</t>
  </si>
  <si>
    <t>Ce13975</t>
  </si>
  <si>
    <t>Ce13997</t>
  </si>
  <si>
    <t>Ce13994</t>
  </si>
  <si>
    <t>Ce13993</t>
  </si>
  <si>
    <t>Ce14007</t>
  </si>
  <si>
    <t>Ce14009</t>
  </si>
  <si>
    <t>Ce13971</t>
  </si>
  <si>
    <t>Ce14010</t>
  </si>
  <si>
    <t>Ce13998</t>
  </si>
  <si>
    <t>Ce14003</t>
  </si>
  <si>
    <t>Ce13985</t>
  </si>
  <si>
    <t>Ce14005</t>
  </si>
  <si>
    <t>Ce13995</t>
  </si>
  <si>
    <t>Ce14004</t>
  </si>
  <si>
    <t>Ce13996</t>
  </si>
  <si>
    <t>Ce13979</t>
  </si>
  <si>
    <t>Ce13988</t>
  </si>
  <si>
    <t>Ce13977</t>
  </si>
  <si>
    <t>Ce13991</t>
  </si>
  <si>
    <t>Ce14008</t>
  </si>
  <si>
    <t>Ce13986</t>
  </si>
  <si>
    <t>Ce13973</t>
  </si>
  <si>
    <t>Uphill Caves</t>
  </si>
  <si>
    <t>7 or 8</t>
  </si>
  <si>
    <t>M50105</t>
  </si>
  <si>
    <t>M50111</t>
  </si>
  <si>
    <t>M50103</t>
  </si>
  <si>
    <t>M50102</t>
  </si>
  <si>
    <t>M50099</t>
  </si>
  <si>
    <t>M50109</t>
  </si>
  <si>
    <t>M50110</t>
  </si>
  <si>
    <t>M50106</t>
  </si>
  <si>
    <t>M50108</t>
  </si>
  <si>
    <t>M50114</t>
  </si>
  <si>
    <t xml:space="preserve">Lower Winskill, Settle, Yorkshire </t>
  </si>
  <si>
    <t>Maxillar fragment with P3 and P4 fragment right</t>
  </si>
  <si>
    <t>Maxillar fragment with P3 and P4 fragment left</t>
  </si>
  <si>
    <t>Maxillar with C, P2, P3 and P4 right</t>
  </si>
  <si>
    <t>Maxillar with C, P1, P2, P3 and P4 fragment left</t>
  </si>
  <si>
    <t>Mandible fragment with c, p2 and p3 left</t>
  </si>
  <si>
    <t>Mand fragment with m1 left</t>
  </si>
  <si>
    <t>Victoria Cave</t>
  </si>
  <si>
    <t>Brixham Cave/Windmill Hill</t>
  </si>
  <si>
    <t>No. III</t>
  </si>
  <si>
    <t>No. IV</t>
  </si>
  <si>
    <t>No. V</t>
  </si>
  <si>
    <t>No. V/VI</t>
  </si>
  <si>
    <t>No. VI</t>
  </si>
  <si>
    <t>No. VII</t>
  </si>
  <si>
    <t>No. VIII</t>
  </si>
  <si>
    <t>No. IX</t>
  </si>
  <si>
    <t>No. teeth of P3/p3 of known wear stage</t>
  </si>
  <si>
    <t>Goyet. 3eme Caverne, 1er Niveau</t>
  </si>
  <si>
    <t>Goyet. 3eme Caverne, 3eme niveau</t>
  </si>
  <si>
    <t>Goyet. 3eme Caverne, 4eme Niveau Ossifère, Galleries Voisines de l'Entrée</t>
  </si>
  <si>
    <t>Caverne Marie Jeanne. 3eme Niveau</t>
  </si>
  <si>
    <t>Age of deposit</t>
  </si>
  <si>
    <t>MIS 5e</t>
  </si>
  <si>
    <t>MIS 3</t>
  </si>
  <si>
    <t>MIS 5</t>
  </si>
  <si>
    <t>Later MIS 7</t>
  </si>
  <si>
    <t>MIS 5c</t>
  </si>
  <si>
    <t>King Arthur's Cave. The Passage. Upper Cave Earth</t>
  </si>
  <si>
    <t>Oreston Cave</t>
  </si>
  <si>
    <t>Picken's Hole. Layer 3</t>
  </si>
  <si>
    <t>Tornewton. Lower Hyaena Stratum</t>
  </si>
  <si>
    <t>Tornewton. Upper Hyaena Stratum</t>
  </si>
  <si>
    <t>Tornewton. Elk Stratum</t>
  </si>
  <si>
    <t>Uphill Caves. 7 or 8</t>
  </si>
  <si>
    <t>% III</t>
  </si>
  <si>
    <t>% IV</t>
  </si>
  <si>
    <t>% V</t>
  </si>
  <si>
    <t>% V/VI</t>
  </si>
  <si>
    <t>% VI</t>
  </si>
  <si>
    <t>% VII</t>
  </si>
  <si>
    <t>% VIII</t>
  </si>
  <si>
    <t>% IX</t>
  </si>
  <si>
    <t>No. S</t>
  </si>
  <si>
    <t>No. S/M</t>
  </si>
  <si>
    <t>No. M</t>
  </si>
  <si>
    <t>No. M/H</t>
  </si>
  <si>
    <t>No. H</t>
  </si>
  <si>
    <t>No. teeth of known wear stage</t>
  </si>
  <si>
    <t>% S</t>
  </si>
  <si>
    <t>% S/M</t>
  </si>
  <si>
    <t>% M</t>
  </si>
  <si>
    <t>% M/H</t>
  </si>
  <si>
    <t>% H</t>
  </si>
  <si>
    <t>% broken incisors</t>
  </si>
  <si>
    <r>
      <rPr>
        <b/>
        <strike/>
        <sz val="7"/>
        <color theme="1"/>
        <rFont val="Arial"/>
        <family val="2"/>
      </rPr>
      <t>%</t>
    </r>
    <r>
      <rPr>
        <b/>
        <sz val="7"/>
        <color theme="1"/>
        <rFont val="Arial"/>
        <family val="2"/>
      </rPr>
      <t xml:space="preserve"> incisors w/ (partially) healed alveoli</t>
    </r>
  </si>
  <si>
    <t>% unbroken incisors</t>
  </si>
  <si>
    <t>% broken canines</t>
  </si>
  <si>
    <r>
      <rPr>
        <b/>
        <strike/>
        <sz val="7"/>
        <color theme="1"/>
        <rFont val="Arial"/>
        <family val="2"/>
      </rPr>
      <t>%</t>
    </r>
    <r>
      <rPr>
        <b/>
        <sz val="7"/>
        <color theme="1"/>
        <rFont val="Arial"/>
        <family val="2"/>
      </rPr>
      <t xml:space="preserve"> canines w/ (partially) healed alveoli</t>
    </r>
  </si>
  <si>
    <t>% unbroken canines</t>
  </si>
  <si>
    <t>% broken premolars</t>
  </si>
  <si>
    <r>
      <rPr>
        <b/>
        <strike/>
        <sz val="7"/>
        <color theme="1"/>
        <rFont val="Arial"/>
        <family val="2"/>
      </rPr>
      <t>%</t>
    </r>
    <r>
      <rPr>
        <b/>
        <sz val="7"/>
        <color theme="1"/>
        <rFont val="Arial"/>
        <family val="2"/>
      </rPr>
      <t xml:space="preserve"> premolars w/ (partially) healed alveoli</t>
    </r>
  </si>
  <si>
    <t>% unbroken premolars</t>
  </si>
  <si>
    <t>% broken molars</t>
  </si>
  <si>
    <r>
      <rPr>
        <b/>
        <strike/>
        <sz val="7"/>
        <color theme="1"/>
        <rFont val="Arial"/>
        <family val="2"/>
      </rPr>
      <t>%</t>
    </r>
    <r>
      <rPr>
        <b/>
        <sz val="7"/>
        <color theme="1"/>
        <rFont val="Arial"/>
        <family val="2"/>
      </rPr>
      <t xml:space="preserve"> molars w/ (partially) healed alveoli</t>
    </r>
  </si>
  <si>
    <t>% unbroken molars</t>
  </si>
  <si>
    <t>Tooth wear and tooth breakage (w/o unworn and erupting teeth)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</si>
</sst>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7"/>
      <color theme="1"/>
      <name val="Arial"/>
      <family val="2"/>
    </font>
    <font>
      <b/>
      <sz val="7"/>
      <color theme="1"/>
      <name val="Arial"/>
      <family val="2"/>
    </font>
    <font>
      <sz val="7"/>
      <color theme="1"/>
      <name val="Calibri"/>
      <family val="2"/>
    </font>
    <font>
      <sz val="10"/>
      <color indexed="8"/>
      <name val="Arial"/>
      <family val="2"/>
    </font>
    <font>
      <b/>
      <strike/>
      <sz val="7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0070C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0" borderId="0" xfId="0" applyFont="1" applyFill="1"/>
    <xf numFmtId="0" fontId="2" fillId="0" borderId="0" xfId="0" applyFont="1" applyAlignment="1">
      <alignment wrapText="1"/>
    </xf>
    <xf numFmtId="49" fontId="2" fillId="0" borderId="0" xfId="0" applyNumberFormat="1" applyFont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/>
    <xf numFmtId="0" fontId="1" fillId="0" borderId="0" xfId="0" applyFont="1" applyAlignment="1"/>
    <xf numFmtId="0" fontId="1" fillId="2" borderId="1" xfId="0" applyFont="1" applyFill="1" applyBorder="1"/>
    <xf numFmtId="0" fontId="1" fillId="0" borderId="0" xfId="0" applyFont="1" applyFill="1" applyBorder="1"/>
    <xf numFmtId="49" fontId="1" fillId="0" borderId="0" xfId="0" applyNumberFormat="1" applyFont="1"/>
    <xf numFmtId="49" fontId="1" fillId="0" borderId="0" xfId="0" applyNumberFormat="1" applyFont="1" applyFill="1"/>
    <xf numFmtId="49" fontId="1" fillId="0" borderId="0" xfId="0" applyNumberFormat="1" applyFont="1" applyFill="1" applyBorder="1"/>
    <xf numFmtId="49" fontId="1" fillId="0" borderId="0" xfId="0" applyNumberFormat="1" applyFont="1" applyAlignment="1"/>
    <xf numFmtId="0" fontId="1" fillId="4" borderId="1" xfId="0" applyFont="1" applyFill="1" applyBorder="1"/>
    <xf numFmtId="0" fontId="1" fillId="0" borderId="0" xfId="0" applyFont="1" applyFill="1" applyAlignment="1"/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1" fillId="0" borderId="0" xfId="0" applyFont="1" applyFill="1" applyAlignment="1">
      <alignment horizontal="left"/>
    </xf>
  </cellXfs>
  <cellStyles count="2">
    <cellStyle name="Normal" xfId="0" builtinId="0"/>
    <cellStyle name="Standard_Tabelle1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N5720"/>
  <sheetViews>
    <sheetView tabSelected="1" workbookViewId="0">
      <pane ySplit="1" topLeftCell="A2931" activePane="bottomLeft" state="frozen"/>
      <selection pane="bottomLeft" activeCell="D2935" sqref="D2935"/>
    </sheetView>
  </sheetViews>
  <sheetFormatPr defaultRowHeight="9" x14ac:dyDescent="0.15"/>
  <cols>
    <col min="1" max="1" width="11.85546875" style="1" customWidth="1"/>
    <col min="2" max="2" width="20.28515625" style="1" customWidth="1"/>
    <col min="3" max="3" width="11.85546875" style="4" customWidth="1"/>
    <col min="4" max="4" width="22" style="4" customWidth="1"/>
    <col min="5" max="5" width="16.5703125" style="1" customWidth="1"/>
    <col min="6" max="6" width="9.85546875" style="1" customWidth="1"/>
    <col min="7" max="7" width="9" style="1" customWidth="1"/>
    <col min="8" max="8" width="4.7109375" style="12" customWidth="1"/>
    <col min="9" max="9" width="5.140625" style="1" customWidth="1"/>
    <col min="10" max="10" width="9.140625" style="1" customWidth="1"/>
    <col min="11" max="11" width="4.28515625" style="8" customWidth="1"/>
    <col min="12" max="12" width="3.7109375" style="1" customWidth="1"/>
    <col min="13" max="13" width="4.7109375" style="1" customWidth="1"/>
    <col min="14" max="14" width="4.28515625" style="8" customWidth="1"/>
    <col min="15" max="15" width="4.28515625" style="1" customWidth="1"/>
    <col min="16" max="16" width="4" style="1" customWidth="1"/>
    <col min="17" max="17" width="3.5703125" style="8" customWidth="1"/>
    <col min="18" max="18" width="4.28515625" style="1" customWidth="1"/>
    <col min="19" max="19" width="3.85546875" style="8" customWidth="1"/>
    <col min="20" max="20" width="4.7109375" style="1" customWidth="1"/>
    <col min="21" max="21" width="4.5703125" style="1" customWidth="1"/>
    <col min="22" max="22" width="4.85546875" style="8" customWidth="1"/>
    <col min="23" max="23" width="4.85546875" style="1" customWidth="1"/>
    <col min="24" max="24" width="4.5703125" style="1" customWidth="1"/>
    <col min="25" max="25" width="4.28515625" style="8" customWidth="1"/>
    <col min="26" max="26" width="4.85546875" style="1" customWidth="1"/>
    <col min="27" max="27" width="3.42578125" style="8" customWidth="1"/>
    <col min="28" max="29" width="4.140625" style="1" customWidth="1"/>
    <col min="30" max="30" width="4.28515625" style="8" customWidth="1"/>
    <col min="31" max="31" width="4.42578125" style="8" customWidth="1"/>
    <col min="32" max="34" width="4.140625" style="1" customWidth="1"/>
    <col min="35" max="35" width="3.42578125" style="8" customWidth="1"/>
    <col min="36" max="36" width="3.85546875" style="1" customWidth="1"/>
    <col min="37" max="37" width="3.7109375" style="1" customWidth="1"/>
    <col min="38" max="38" width="3.42578125" style="8" customWidth="1"/>
    <col min="39" max="39" width="4.5703125" style="8" customWidth="1"/>
    <col min="40" max="40" width="4.28515625" style="1" customWidth="1"/>
    <col min="41" max="41" width="4.42578125" style="1" customWidth="1"/>
    <col min="42" max="42" width="4.28515625" style="1" customWidth="1"/>
    <col min="43" max="43" width="23" style="8" customWidth="1"/>
    <col min="44" max="61" width="9.140625" style="1" customWidth="1"/>
    <col min="62" max="62" width="9.140625" style="8" customWidth="1"/>
    <col min="63" max="74" width="9.140625" style="1" customWidth="1"/>
    <col min="75" max="75" width="9.140625" style="8"/>
    <col min="76" max="83" width="9.140625" style="1"/>
    <col min="84" max="84" width="20.5703125" style="8" customWidth="1"/>
    <col min="85" max="101" width="9.140625" style="1"/>
    <col min="102" max="102" width="9.140625" style="8"/>
    <col min="103" max="110" width="9.140625" style="1"/>
    <col min="111" max="111" width="9.140625" style="8"/>
    <col min="112" max="16384" width="9.140625" style="1"/>
  </cols>
  <sheetData>
    <row r="1" spans="1:118" ht="54" x14ac:dyDescent="0.15">
      <c r="A1" s="5" t="s">
        <v>5190</v>
      </c>
      <c r="B1" s="5" t="s">
        <v>67</v>
      </c>
      <c r="C1" s="19" t="s">
        <v>68</v>
      </c>
      <c r="D1" s="18" t="s">
        <v>69</v>
      </c>
      <c r="E1" s="5" t="s">
        <v>70</v>
      </c>
      <c r="F1" s="5" t="s">
        <v>575</v>
      </c>
      <c r="G1" s="5" t="s">
        <v>5146</v>
      </c>
      <c r="H1" s="6" t="s">
        <v>59</v>
      </c>
      <c r="I1" s="5" t="s">
        <v>0</v>
      </c>
      <c r="J1" s="5" t="s">
        <v>0</v>
      </c>
      <c r="K1" s="7" t="s">
        <v>1</v>
      </c>
      <c r="L1" s="5" t="s">
        <v>2</v>
      </c>
      <c r="M1" s="5" t="s">
        <v>3</v>
      </c>
      <c r="N1" s="7" t="s">
        <v>4</v>
      </c>
      <c r="O1" s="5" t="s">
        <v>5</v>
      </c>
      <c r="P1" s="5" t="s">
        <v>6</v>
      </c>
      <c r="Q1" s="7" t="s">
        <v>7</v>
      </c>
      <c r="R1" s="5" t="s">
        <v>8</v>
      </c>
      <c r="S1" s="7" t="s">
        <v>9</v>
      </c>
      <c r="T1" s="5" t="s">
        <v>10</v>
      </c>
      <c r="U1" s="5" t="s">
        <v>11</v>
      </c>
      <c r="V1" s="7" t="s">
        <v>12</v>
      </c>
      <c r="W1" s="5" t="s">
        <v>13</v>
      </c>
      <c r="X1" s="5" t="s">
        <v>14</v>
      </c>
      <c r="Y1" s="7" t="s">
        <v>15</v>
      </c>
      <c r="Z1" s="5" t="s">
        <v>16</v>
      </c>
      <c r="AA1" s="7" t="s">
        <v>17</v>
      </c>
      <c r="AB1" s="5" t="s">
        <v>18</v>
      </c>
      <c r="AC1" s="5" t="s">
        <v>19</v>
      </c>
      <c r="AD1" s="7" t="s">
        <v>20</v>
      </c>
      <c r="AE1" s="7" t="s">
        <v>21</v>
      </c>
      <c r="AF1" s="5" t="s">
        <v>22</v>
      </c>
      <c r="AG1" s="5" t="s">
        <v>23</v>
      </c>
      <c r="AH1" s="5" t="s">
        <v>24</v>
      </c>
      <c r="AI1" s="7" t="s">
        <v>25</v>
      </c>
      <c r="AJ1" s="5" t="s">
        <v>26</v>
      </c>
      <c r="AK1" s="5" t="s">
        <v>27</v>
      </c>
      <c r="AL1" s="7" t="s">
        <v>28</v>
      </c>
      <c r="AM1" s="7" t="s">
        <v>29</v>
      </c>
      <c r="AN1" s="5" t="s">
        <v>30</v>
      </c>
      <c r="AO1" s="5" t="s">
        <v>31</v>
      </c>
      <c r="AP1" s="5" t="s">
        <v>32</v>
      </c>
      <c r="AQ1" s="7" t="s">
        <v>70</v>
      </c>
      <c r="AR1" s="5" t="s">
        <v>5141</v>
      </c>
      <c r="AS1" s="5" t="s">
        <v>5133</v>
      </c>
      <c r="AT1" s="5" t="s">
        <v>5134</v>
      </c>
      <c r="AU1" s="5" t="s">
        <v>5135</v>
      </c>
      <c r="AV1" s="5" t="s">
        <v>5136</v>
      </c>
      <c r="AW1" s="5" t="s">
        <v>5137</v>
      </c>
      <c r="AX1" s="5" t="s">
        <v>5138</v>
      </c>
      <c r="AY1" s="5" t="s">
        <v>5139</v>
      </c>
      <c r="AZ1" s="5" t="s">
        <v>5140</v>
      </c>
      <c r="BA1" s="5" t="s">
        <v>5159</v>
      </c>
      <c r="BB1" s="5" t="s">
        <v>5160</v>
      </c>
      <c r="BC1" s="5" t="s">
        <v>5161</v>
      </c>
      <c r="BD1" s="5" t="s">
        <v>5162</v>
      </c>
      <c r="BE1" s="5" t="s">
        <v>5163</v>
      </c>
      <c r="BF1" s="5" t="s">
        <v>5164</v>
      </c>
      <c r="BG1" s="5" t="s">
        <v>5165</v>
      </c>
      <c r="BH1" s="5" t="s">
        <v>5166</v>
      </c>
      <c r="BI1" s="5"/>
      <c r="BJ1" s="7" t="s">
        <v>70</v>
      </c>
      <c r="BK1" s="5" t="s">
        <v>5172</v>
      </c>
      <c r="BL1" s="5" t="s">
        <v>5167</v>
      </c>
      <c r="BM1" s="5" t="s">
        <v>5168</v>
      </c>
      <c r="BN1" s="5" t="s">
        <v>5169</v>
      </c>
      <c r="BO1" s="5" t="s">
        <v>5170</v>
      </c>
      <c r="BP1" s="5" t="s">
        <v>5171</v>
      </c>
      <c r="BQ1" s="5" t="s">
        <v>5173</v>
      </c>
      <c r="BR1" s="5" t="s">
        <v>5174</v>
      </c>
      <c r="BS1" s="5" t="s">
        <v>5175</v>
      </c>
      <c r="BT1" s="5" t="s">
        <v>5176</v>
      </c>
      <c r="BU1" s="5" t="s">
        <v>5177</v>
      </c>
      <c r="BV1" s="5"/>
      <c r="BW1" s="7" t="s">
        <v>70</v>
      </c>
      <c r="BX1" s="5" t="s">
        <v>33</v>
      </c>
      <c r="BY1" s="5" t="s">
        <v>34</v>
      </c>
      <c r="BZ1" s="5" t="s">
        <v>35</v>
      </c>
      <c r="CA1" s="5" t="s">
        <v>36</v>
      </c>
      <c r="CB1" s="5" t="s">
        <v>37</v>
      </c>
      <c r="CC1" s="5" t="s">
        <v>38</v>
      </c>
      <c r="CD1" s="5" t="s">
        <v>39</v>
      </c>
      <c r="CE1" s="5"/>
      <c r="CF1" s="7" t="s">
        <v>70</v>
      </c>
      <c r="CG1" s="5" t="s">
        <v>40</v>
      </c>
      <c r="CH1" s="5" t="s">
        <v>41</v>
      </c>
      <c r="CI1" s="5" t="s">
        <v>42</v>
      </c>
      <c r="CJ1" s="5" t="s">
        <v>43</v>
      </c>
      <c r="CK1" s="5" t="s">
        <v>5178</v>
      </c>
      <c r="CL1" s="5" t="s">
        <v>5179</v>
      </c>
      <c r="CM1" s="5" t="s">
        <v>5180</v>
      </c>
      <c r="CN1" s="5"/>
      <c r="CO1" s="5" t="s">
        <v>44</v>
      </c>
      <c r="CP1" s="5" t="s">
        <v>45</v>
      </c>
      <c r="CQ1" s="5" t="s">
        <v>46</v>
      </c>
      <c r="CR1" s="5" t="s">
        <v>47</v>
      </c>
      <c r="CS1" s="5" t="s">
        <v>48</v>
      </c>
      <c r="CT1" s="5" t="s">
        <v>5181</v>
      </c>
      <c r="CU1" s="5" t="s">
        <v>5182</v>
      </c>
      <c r="CV1" s="5" t="s">
        <v>5183</v>
      </c>
      <c r="CW1" s="5"/>
      <c r="CX1" s="7" t="s">
        <v>49</v>
      </c>
      <c r="CY1" s="5" t="s">
        <v>50</v>
      </c>
      <c r="CZ1" s="5" t="s">
        <v>51</v>
      </c>
      <c r="DA1" s="5" t="s">
        <v>52</v>
      </c>
      <c r="DB1" s="5" t="s">
        <v>53</v>
      </c>
      <c r="DC1" s="5" t="s">
        <v>5184</v>
      </c>
      <c r="DD1" s="5" t="s">
        <v>5185</v>
      </c>
      <c r="DE1" s="5" t="s">
        <v>5186</v>
      </c>
      <c r="DF1" s="5"/>
      <c r="DG1" s="7" t="s">
        <v>54</v>
      </c>
      <c r="DH1" s="5" t="s">
        <v>55</v>
      </c>
      <c r="DI1" s="5" t="s">
        <v>56</v>
      </c>
      <c r="DJ1" s="5" t="s">
        <v>57</v>
      </c>
      <c r="DK1" s="5" t="s">
        <v>58</v>
      </c>
      <c r="DL1" s="5" t="s">
        <v>5187</v>
      </c>
      <c r="DM1" s="5" t="s">
        <v>5188</v>
      </c>
      <c r="DN1" s="5" t="s">
        <v>5189</v>
      </c>
    </row>
    <row r="2" spans="1:118" x14ac:dyDescent="0.15">
      <c r="A2" s="1" t="s">
        <v>60</v>
      </c>
      <c r="B2" s="1" t="s">
        <v>81</v>
      </c>
      <c r="C2" s="4">
        <v>892</v>
      </c>
      <c r="D2" s="4" t="s">
        <v>72</v>
      </c>
      <c r="E2" s="1" t="s">
        <v>404</v>
      </c>
      <c r="H2" s="12" t="s">
        <v>84</v>
      </c>
      <c r="I2" s="1" t="s">
        <v>85</v>
      </c>
      <c r="J2" s="1">
        <v>3</v>
      </c>
      <c r="X2" s="1">
        <v>0</v>
      </c>
      <c r="AQ2" s="8" t="s">
        <v>404</v>
      </c>
      <c r="AR2" s="1">
        <f>COUNT(J2:J689)</f>
        <v>112</v>
      </c>
      <c r="AS2" s="1">
        <f>COUNTIF($J$2:$J$689, 3)</f>
        <v>40</v>
      </c>
      <c r="AT2" s="1">
        <f>COUNTIF($J$2:$J$689, 4)</f>
        <v>23</v>
      </c>
      <c r="AU2" s="1">
        <f>COUNTIF($J$2:$J$689, 5)</f>
        <v>24</v>
      </c>
      <c r="AV2" s="1">
        <f>COUNTIF($J$2:$J$689, 5.5)</f>
        <v>0</v>
      </c>
      <c r="AW2" s="1">
        <f>COUNTIF($J$2:$J$689, 6)</f>
        <v>14</v>
      </c>
      <c r="AX2" s="1">
        <f>COUNTIF($J$2:$J$689, 7)</f>
        <v>7</v>
      </c>
      <c r="AY2" s="1">
        <f>COUNTIF($J$2:$J$689, 8)</f>
        <v>2</v>
      </c>
      <c r="AZ2" s="1">
        <f>COUNTIF($J$2:$J$689, 9)</f>
        <v>2</v>
      </c>
      <c r="BA2" s="1">
        <f>(AS2/$AR2)*100</f>
        <v>35.714285714285715</v>
      </c>
      <c r="BB2" s="1">
        <f t="shared" ref="BB2:BH2" si="0">(AT2/$AR2)*100</f>
        <v>20.535714285714285</v>
      </c>
      <c r="BC2" s="1">
        <f t="shared" si="0"/>
        <v>21.428571428571427</v>
      </c>
      <c r="BD2" s="1">
        <f t="shared" si="0"/>
        <v>0</v>
      </c>
      <c r="BE2" s="1">
        <f t="shared" si="0"/>
        <v>12.5</v>
      </c>
      <c r="BF2" s="1">
        <f t="shared" si="0"/>
        <v>6.25</v>
      </c>
      <c r="BG2" s="1">
        <f t="shared" si="0"/>
        <v>1.7857142857142856</v>
      </c>
      <c r="BH2" s="1">
        <f t="shared" si="0"/>
        <v>1.7857142857142856</v>
      </c>
      <c r="BJ2" s="8" t="s">
        <v>5142</v>
      </c>
      <c r="BK2" s="4">
        <f>COUNTA(H690:H711)</f>
        <v>21</v>
      </c>
      <c r="BL2" s="4">
        <f>COUNTIF($H$690:$H$711, "S")</f>
        <v>10</v>
      </c>
      <c r="BM2" s="4">
        <f>COUNTIF($H$690:$H$711, "S/M")</f>
        <v>1</v>
      </c>
      <c r="BN2" s="4">
        <f>COUNTIF($H$690:$H$711, "M")</f>
        <v>5</v>
      </c>
      <c r="BO2" s="4">
        <f>COUNTIF($H$690:$H$711, "M/H")</f>
        <v>0</v>
      </c>
      <c r="BP2" s="4">
        <f>COUNTIF($H$690:$H$711, "H")</f>
        <v>5</v>
      </c>
      <c r="BQ2" s="1">
        <f>(BL2/$BK2)*100</f>
        <v>47.619047619047613</v>
      </c>
      <c r="BR2" s="1">
        <f t="shared" ref="BR2:BU2" si="1">(BM2/$BK2)*100</f>
        <v>4.7619047619047619</v>
      </c>
      <c r="BS2" s="1">
        <f t="shared" si="1"/>
        <v>23.809523809523807</v>
      </c>
      <c r="BT2" s="1">
        <f t="shared" si="1"/>
        <v>0</v>
      </c>
      <c r="BU2" s="1">
        <f t="shared" si="1"/>
        <v>23.809523809523807</v>
      </c>
      <c r="BW2" s="8" t="s">
        <v>404</v>
      </c>
      <c r="BX2" s="1">
        <f>COUNTA(K2:AP689)</f>
        <v>734</v>
      </c>
      <c r="BY2" s="1">
        <f>SUM(K2:AP689)</f>
        <v>17</v>
      </c>
      <c r="BZ2" s="1">
        <f>COUNTIF(K2:AP689, "a")</f>
        <v>5</v>
      </c>
      <c r="CA2" s="1">
        <f>BX2-BY2-BZ2</f>
        <v>712</v>
      </c>
      <c r="CB2" s="1">
        <f>(BY2/$BX2)*100</f>
        <v>2.3160762942779289</v>
      </c>
      <c r="CC2" s="1">
        <f t="shared" ref="CC2:CD2" si="2">(BZ2/$BX2)*100</f>
        <v>0.68119891008174382</v>
      </c>
      <c r="CD2" s="1">
        <f t="shared" si="2"/>
        <v>97.002724795640333</v>
      </c>
      <c r="CF2" s="8" t="s">
        <v>404</v>
      </c>
      <c r="CG2" s="1">
        <f>COUNTA(K2:P689, AA2:AC689, AI2:AK689)</f>
        <v>246</v>
      </c>
      <c r="CH2" s="1">
        <f>SUM(K2:P689, AA2:AC689, AI2:AK689)</f>
        <v>6</v>
      </c>
      <c r="CI2" s="1">
        <f>(COUNTIF(K2:P689, "a"))+(COUNTIF(AA2:AC689, "a"))+(COUNTIF(AI2:AK689, "a"))</f>
        <v>5</v>
      </c>
      <c r="CJ2" s="1">
        <f>(COUNTIF(K2:P689, 0))+(COUNTIF(AA2:AC689, 0))+(COUNTIF(AI2:AK689, 0))</f>
        <v>235</v>
      </c>
      <c r="CK2" s="1">
        <f>(CH2/$CG2)*100</f>
        <v>2.4390243902439024</v>
      </c>
      <c r="CL2" s="1">
        <f>(CI2/$CG2)*100</f>
        <v>2.0325203252032518</v>
      </c>
      <c r="CM2" s="1">
        <f>(CJ2/$CG2)*100</f>
        <v>95.528455284552848</v>
      </c>
      <c r="CO2" s="8" t="s">
        <v>404</v>
      </c>
      <c r="CP2" s="1">
        <f>COUNTA(Q2:R689, AD2:AD689, AL2:AL689)</f>
        <v>117</v>
      </c>
      <c r="CQ2" s="1">
        <f>SUM(Q2:R689, AD2:AD689, AL2:AL689)</f>
        <v>2</v>
      </c>
      <c r="CR2" s="1">
        <f>(COUNTIF(Q2:R689, "a"))+(COUNTIF(AD2:AD689, "a"))+(COUNTIF(AL2:AL689, "a"))</f>
        <v>0</v>
      </c>
      <c r="CS2" s="1">
        <f>(COUNTIF(Q2:R689, 0))+(COUNTIF(AD2:AD689, 0))+(COUNTIF(AL2:AL689, 0))</f>
        <v>115</v>
      </c>
      <c r="CT2" s="1">
        <f>(CQ2/$CP2)*100</f>
        <v>1.7094017094017095</v>
      </c>
      <c r="CU2" s="1">
        <f t="shared" ref="CU2:CV2" si="3">(CR2/$CP2)*100</f>
        <v>0</v>
      </c>
      <c r="CV2" s="1">
        <f t="shared" si="3"/>
        <v>98.290598290598282</v>
      </c>
      <c r="CX2" s="8" t="s">
        <v>404</v>
      </c>
      <c r="CY2" s="1">
        <f>COUNTA(S2:X689, AE2:AG689, AM2:AO689)</f>
        <v>278</v>
      </c>
      <c r="CZ2" s="1">
        <f>SUM(S2:X689, AE2:AG689, AM2:AO689)</f>
        <v>6</v>
      </c>
      <c r="DA2" s="1">
        <f>(COUNTIF(S2:X689, "a"))+(COUNTIF(AE2:AG689, "a"))+(COUNTIF(AM2:AO689, "a"))</f>
        <v>0</v>
      </c>
      <c r="DB2" s="1">
        <f>(COUNTIF(S2:X689, 0))+(COUNTIF(AE2:AG689, 0))+(COUNTIF(AM2:AO689, 0))</f>
        <v>272</v>
      </c>
      <c r="DC2" s="1">
        <f>(CZ2/$CY2)*100</f>
        <v>2.1582733812949639</v>
      </c>
      <c r="DD2" s="1">
        <f t="shared" ref="DD2:DE2" si="4">(DA2/$CY2)*100</f>
        <v>0</v>
      </c>
      <c r="DE2" s="1">
        <f t="shared" si="4"/>
        <v>97.841726618705039</v>
      </c>
      <c r="DG2" s="8" t="s">
        <v>404</v>
      </c>
      <c r="DH2" s="1">
        <f>COUNTA(Y2:Z689, AH2:AH689, AP2:AP689)</f>
        <v>93</v>
      </c>
      <c r="DI2" s="1">
        <f>SUM(Y2:Z689, AH2:AH689, AP2:AP689)</f>
        <v>3</v>
      </c>
      <c r="DJ2" s="1">
        <f>(COUNTIF(Y2:Z689, "a"))+(COUNTIF(AH2:AH689, "a"))+(COUNTIF(AP2:AP689, "a"))</f>
        <v>0</v>
      </c>
      <c r="DK2" s="1">
        <f>(COUNTIF(Y2:Z689, 0))+(COUNTIF(AH2:AH689, 0))+(COUNTIF(AP2:AP689, 0))</f>
        <v>90</v>
      </c>
      <c r="DL2" s="1">
        <f>(DI2/$DH2)*100</f>
        <v>3.225806451612903</v>
      </c>
      <c r="DM2" s="1">
        <f t="shared" ref="DM2:DN2" si="5">(DJ2/$DH2)*100</f>
        <v>0</v>
      </c>
      <c r="DN2" s="1">
        <f t="shared" si="5"/>
        <v>96.774193548387103</v>
      </c>
    </row>
    <row r="3" spans="1:118" x14ac:dyDescent="0.15">
      <c r="A3" s="1" t="s">
        <v>61</v>
      </c>
      <c r="B3" s="4" t="s">
        <v>81</v>
      </c>
      <c r="C3" s="4">
        <v>86</v>
      </c>
      <c r="D3" s="4" t="s">
        <v>72</v>
      </c>
      <c r="E3" s="1" t="s">
        <v>404</v>
      </c>
      <c r="H3" s="12" t="s">
        <v>84</v>
      </c>
      <c r="I3" s="1" t="s">
        <v>85</v>
      </c>
      <c r="J3" s="1">
        <v>3</v>
      </c>
      <c r="X3" s="1">
        <v>0</v>
      </c>
      <c r="AQ3" s="8" t="s">
        <v>5142</v>
      </c>
      <c r="AR3" s="1">
        <f>COUNT(J690:J711)</f>
        <v>7</v>
      </c>
      <c r="AS3" s="1">
        <f>COUNTIF(J690:J711, 3)</f>
        <v>1</v>
      </c>
      <c r="AT3" s="1">
        <f>COUNTIF(J690:J711, 4)</f>
        <v>1</v>
      </c>
      <c r="AU3" s="1">
        <f>COUNTIF(J690:J711, 5)</f>
        <v>1</v>
      </c>
      <c r="AV3" s="1">
        <f>COUNTIF(J690:J711, 5.5)</f>
        <v>0</v>
      </c>
      <c r="AW3" s="1">
        <f>COUNTIF(J690:J711, 6)</f>
        <v>1</v>
      </c>
      <c r="AX3" s="1">
        <f>COUNTIF(J690:J711, 7)</f>
        <v>2</v>
      </c>
      <c r="AY3" s="1">
        <f>COUNTIF(J690:J711, 8)</f>
        <v>0</v>
      </c>
      <c r="AZ3" s="1">
        <f>COUNTIF(J690:J711, 9)</f>
        <v>1</v>
      </c>
      <c r="BA3" s="1">
        <f t="shared" ref="BA3:BA19" si="6">(AS3/$AR3)*100</f>
        <v>14.285714285714285</v>
      </c>
      <c r="BB3" s="1">
        <f t="shared" ref="BB3:BB19" si="7">(AT3/$AR3)*100</f>
        <v>14.285714285714285</v>
      </c>
      <c r="BC3" s="1">
        <f t="shared" ref="BC3:BC19" si="8">(AU3/$AR3)*100</f>
        <v>14.285714285714285</v>
      </c>
      <c r="BD3" s="1">
        <f t="shared" ref="BD3:BD19" si="9">(AV3/$AR3)*100</f>
        <v>0</v>
      </c>
      <c r="BE3" s="1">
        <f t="shared" ref="BE3:BE19" si="10">(AW3/$AR3)*100</f>
        <v>14.285714285714285</v>
      </c>
      <c r="BF3" s="1">
        <f t="shared" ref="BF3:BF19" si="11">(AX3/$AR3)*100</f>
        <v>28.571428571428569</v>
      </c>
      <c r="BG3" s="1">
        <f t="shared" ref="BG3:BG19" si="12">(AY3/$AR3)*100</f>
        <v>0</v>
      </c>
      <c r="BH3" s="1">
        <f t="shared" ref="BH3:BH19" si="13">(AZ3/$AR3)*100</f>
        <v>14.285714285714285</v>
      </c>
      <c r="BJ3" s="8" t="s">
        <v>629</v>
      </c>
      <c r="BK3" s="4">
        <f>COUNTA(H1012:H1037)</f>
        <v>23</v>
      </c>
      <c r="BL3" s="4">
        <f>COUNTIF($H$1012:$H$1037, "S")</f>
        <v>9</v>
      </c>
      <c r="BM3" s="4">
        <f>COUNTIF($H$1012:$H$1037, "S/M")</f>
        <v>1</v>
      </c>
      <c r="BN3" s="4">
        <f>COUNTIF($H$1012:$H$1037, "M")</f>
        <v>8</v>
      </c>
      <c r="BO3" s="4">
        <f>COUNTIF($H$1012:$H$1037, "M/H")</f>
        <v>0</v>
      </c>
      <c r="BP3" s="4">
        <f>COUNTIF($H$1012:$H$1037, "H")</f>
        <v>5</v>
      </c>
      <c r="BQ3" s="1">
        <f t="shared" ref="BQ3:BQ18" si="14">(BL3/$BK3)*100</f>
        <v>39.130434782608695</v>
      </c>
      <c r="BR3" s="1">
        <f t="shared" ref="BR3:BR18" si="15">(BM3/$BK3)*100</f>
        <v>4.3478260869565215</v>
      </c>
      <c r="BS3" s="1">
        <f t="shared" ref="BS3:BS18" si="16">(BN3/$BK3)*100</f>
        <v>34.782608695652172</v>
      </c>
      <c r="BT3" s="1">
        <f t="shared" ref="BT3:BT18" si="17">(BO3/$BK3)*100</f>
        <v>0</v>
      </c>
      <c r="BU3" s="1">
        <f t="shared" ref="BU3:BU18" si="18">(BP3/$BK3)*100</f>
        <v>21.739130434782609</v>
      </c>
      <c r="BW3" s="8" t="s">
        <v>5142</v>
      </c>
      <c r="BX3" s="1">
        <f>COUNTA(K690:AP711)</f>
        <v>22</v>
      </c>
      <c r="BY3" s="1">
        <f>SUM(K690:AP711)</f>
        <v>1</v>
      </c>
      <c r="BZ3" s="1">
        <f>COUNTIF(K690:AP711, "a")</f>
        <v>0</v>
      </c>
      <c r="CA3" s="1">
        <f t="shared" ref="CA3:CA40" si="19">BX3-BY3-BZ3</f>
        <v>21</v>
      </c>
      <c r="CB3" s="1">
        <f t="shared" ref="CB3:CB40" si="20">(BY3/$BX3)*100</f>
        <v>4.5454545454545459</v>
      </c>
      <c r="CC3" s="1">
        <f t="shared" ref="CC3:CC40" si="21">(BZ3/$BX3)*100</f>
        <v>0</v>
      </c>
      <c r="CD3" s="1">
        <f t="shared" ref="CD3:CD40" si="22">(CA3/$BX3)*100</f>
        <v>95.454545454545453</v>
      </c>
      <c r="CF3" s="8" t="s">
        <v>5142</v>
      </c>
      <c r="CG3" s="1">
        <f>COUNTA(K690:P711, AA690:AC711, AI690:AK711)</f>
        <v>3</v>
      </c>
      <c r="CH3" s="1">
        <f>SUM(K690:P711, AA690:AC711, AI690:AK711)</f>
        <v>0</v>
      </c>
      <c r="CI3" s="1">
        <f>(COUNTIF(K690:P711, "a"))+(COUNTIF(AA690:AC711, "a"))+(COUNTIF(AI690:AK711, "a"))</f>
        <v>0</v>
      </c>
      <c r="CJ3" s="1">
        <f t="shared" ref="CJ3:CJ35" si="23">CG3-CH3-CI3</f>
        <v>3</v>
      </c>
      <c r="CK3" s="1">
        <f t="shared" ref="CK3:CK35" si="24">(CH3/$CG3)*100</f>
        <v>0</v>
      </c>
      <c r="CL3" s="1">
        <f t="shared" ref="CL3:CL35" si="25">(CI3/$CG3)*100</f>
        <v>0</v>
      </c>
      <c r="CM3" s="1">
        <f t="shared" ref="CM3:CM35" si="26">(CJ3/$CG3)*100</f>
        <v>100</v>
      </c>
      <c r="CO3" s="8" t="s">
        <v>5142</v>
      </c>
      <c r="CP3" s="1">
        <f>COUNTA(Q690:R711, AD690:AD711, AL690:AL711)</f>
        <v>6</v>
      </c>
      <c r="CQ3" s="1">
        <f>SUM(Q690:R711, AD690:AD711, AL690:AL711)</f>
        <v>1</v>
      </c>
      <c r="CR3" s="1">
        <v>0</v>
      </c>
      <c r="CS3" s="1">
        <f t="shared" ref="CS3:CS35" si="27">CP3-CQ3-CR3</f>
        <v>5</v>
      </c>
      <c r="CT3" s="1">
        <f t="shared" ref="CT3:CT35" si="28">(CQ3/$CP3)*100</f>
        <v>16.666666666666664</v>
      </c>
      <c r="CU3" s="1">
        <f t="shared" ref="CU3:CU35" si="29">(CR3/$CP3)*100</f>
        <v>0</v>
      </c>
      <c r="CV3" s="1">
        <f t="shared" ref="CV3:CV35" si="30">(CS3/$CP3)*100</f>
        <v>83.333333333333343</v>
      </c>
      <c r="CX3" s="8" t="s">
        <v>5142</v>
      </c>
      <c r="CY3" s="1">
        <f>COUNTA(S690:X711, AE690:AG711, AM690:AO711)</f>
        <v>9</v>
      </c>
      <c r="CZ3" s="1">
        <f>SUM(S690:X711, AE690:AG711, AM690:AO711)</f>
        <v>0</v>
      </c>
      <c r="DA3" s="1">
        <v>0</v>
      </c>
      <c r="DB3" s="1">
        <f t="shared" ref="DB3:DB35" si="31">CY3-CZ3-DA3</f>
        <v>9</v>
      </c>
      <c r="DC3" s="1">
        <f t="shared" ref="DC3:DC35" si="32">(CZ3/$CY3)*100</f>
        <v>0</v>
      </c>
      <c r="DD3" s="1">
        <f t="shared" ref="DD3:DD35" si="33">(DA3/$CY3)*100</f>
        <v>0</v>
      </c>
      <c r="DE3" s="1">
        <f t="shared" ref="DE3:DE35" si="34">(DB3/$CY3)*100</f>
        <v>100</v>
      </c>
      <c r="DG3" s="8" t="s">
        <v>5142</v>
      </c>
      <c r="DH3" s="1">
        <f>COUNTA(Y690:Z711, AH690:AH711, AP690:AP711)</f>
        <v>4</v>
      </c>
      <c r="DI3" s="1">
        <f>SUM(Y690:Z711, AH690:AH711, AP690:AP711)</f>
        <v>0</v>
      </c>
      <c r="DJ3" s="1">
        <v>0</v>
      </c>
      <c r="DK3" s="1">
        <f t="shared" ref="DK3:DK35" si="35">DH3-DI3-DJ3</f>
        <v>4</v>
      </c>
      <c r="DL3" s="1">
        <f t="shared" ref="DL3:DL35" si="36">(DI3/$DH3)*100</f>
        <v>0</v>
      </c>
      <c r="DM3" s="1">
        <f t="shared" ref="DM3:DM35" si="37">(DJ3/$DH3)*100</f>
        <v>0</v>
      </c>
      <c r="DN3" s="1">
        <f t="shared" ref="DN3:DN35" si="38">(DK3/$DH3)*100</f>
        <v>100</v>
      </c>
    </row>
    <row r="4" spans="1:118" x14ac:dyDescent="0.15">
      <c r="A4" s="3" t="s">
        <v>62</v>
      </c>
      <c r="B4" s="1" t="s">
        <v>81</v>
      </c>
      <c r="C4" s="4" t="s">
        <v>73</v>
      </c>
      <c r="D4" s="4" t="s">
        <v>74</v>
      </c>
      <c r="E4" s="1" t="s">
        <v>404</v>
      </c>
      <c r="H4" s="12" t="s">
        <v>87</v>
      </c>
      <c r="T4" s="1">
        <v>0</v>
      </c>
      <c r="AQ4" s="8" t="s">
        <v>5143</v>
      </c>
      <c r="AR4" s="1">
        <f>COUNT(J712:J789)</f>
        <v>13</v>
      </c>
      <c r="AS4" s="1">
        <f>COUNTIF(J712:J789, 3)</f>
        <v>3</v>
      </c>
      <c r="AT4" s="1">
        <f>COUNTIF(J712:J789, 4)</f>
        <v>3</v>
      </c>
      <c r="AU4" s="1">
        <f>COUNTIF(J712:J789, 5)</f>
        <v>4</v>
      </c>
      <c r="AV4" s="1">
        <f>COUNTIF(J712:J789, 5.5)</f>
        <v>0</v>
      </c>
      <c r="AW4" s="1">
        <f>COUNTIF(J712:J789, 6)</f>
        <v>1</v>
      </c>
      <c r="AX4" s="1">
        <f>COUNTIF(J712:J789, 7)</f>
        <v>2</v>
      </c>
      <c r="AY4" s="1">
        <f>COUNTIF(J712:J789, 8)</f>
        <v>0</v>
      </c>
      <c r="AZ4" s="1">
        <f>COUNTIF(J712:J789, 9)</f>
        <v>0</v>
      </c>
      <c r="BA4" s="1">
        <f t="shared" si="6"/>
        <v>23.076923076923077</v>
      </c>
      <c r="BB4" s="1">
        <f t="shared" si="7"/>
        <v>23.076923076923077</v>
      </c>
      <c r="BC4" s="1">
        <f t="shared" si="8"/>
        <v>30.76923076923077</v>
      </c>
      <c r="BD4" s="1">
        <f t="shared" si="9"/>
        <v>0</v>
      </c>
      <c r="BE4" s="1">
        <f t="shared" si="10"/>
        <v>7.6923076923076925</v>
      </c>
      <c r="BF4" s="1">
        <f t="shared" si="11"/>
        <v>15.384615384615385</v>
      </c>
      <c r="BG4" s="1">
        <f t="shared" si="12"/>
        <v>0</v>
      </c>
      <c r="BH4" s="1">
        <f t="shared" si="13"/>
        <v>0</v>
      </c>
      <c r="BJ4" s="8" t="s">
        <v>684</v>
      </c>
      <c r="BK4" s="4">
        <f>COUNTA(H1058:H1080)</f>
        <v>22</v>
      </c>
      <c r="BL4" s="4">
        <f>COUNTIF($H$1058:$H$1080, "S")</f>
        <v>13</v>
      </c>
      <c r="BM4" s="4">
        <f>COUNTIF($H$1058:$H$1080, "S/M")</f>
        <v>2</v>
      </c>
      <c r="BN4" s="4">
        <f>COUNTIF($H$1058:$H$1080, "M")</f>
        <v>4</v>
      </c>
      <c r="BO4" s="4">
        <f>COUNTIF($H$1058:$H$1080, "M/H")</f>
        <v>0</v>
      </c>
      <c r="BP4" s="4">
        <f>COUNTIF($H$1058:$H$1080, "H")</f>
        <v>3</v>
      </c>
      <c r="BQ4" s="1">
        <f t="shared" si="14"/>
        <v>59.090909090909093</v>
      </c>
      <c r="BR4" s="1">
        <f t="shared" si="15"/>
        <v>9.0909090909090917</v>
      </c>
      <c r="BS4" s="1">
        <f t="shared" si="16"/>
        <v>18.181818181818183</v>
      </c>
      <c r="BT4" s="1">
        <f t="shared" si="17"/>
        <v>0</v>
      </c>
      <c r="BU4" s="1">
        <f t="shared" si="18"/>
        <v>13.636363636363635</v>
      </c>
      <c r="BW4" s="8" t="s">
        <v>5143</v>
      </c>
      <c r="BX4" s="1">
        <f>COUNTA(K712:AP789)</f>
        <v>82</v>
      </c>
      <c r="BY4" s="1">
        <f>SUM(K712:AP789)</f>
        <v>7</v>
      </c>
      <c r="BZ4" s="1">
        <f>COUNTIF(K712:AP789, "a")</f>
        <v>0</v>
      </c>
      <c r="CA4" s="1">
        <f t="shared" si="19"/>
        <v>75</v>
      </c>
      <c r="CB4" s="1">
        <f t="shared" si="20"/>
        <v>8.536585365853659</v>
      </c>
      <c r="CC4" s="1">
        <f t="shared" si="21"/>
        <v>0</v>
      </c>
      <c r="CD4" s="1">
        <f t="shared" si="22"/>
        <v>91.463414634146346</v>
      </c>
      <c r="CF4" s="8" t="s">
        <v>5143</v>
      </c>
      <c r="CG4" s="1">
        <f>COUNTA(K712:P789, AA712:AC789, AI712:AK789)</f>
        <v>7</v>
      </c>
      <c r="CH4" s="1">
        <f>SUM(K712:P789, AA712:AC789, AI712:AK789)</f>
        <v>0</v>
      </c>
      <c r="CI4" s="1">
        <f>(COUNTIF(K712:P789, "a"))+(COUNTIF(AA712:AC789, "a"))+(COUNTIF(AI712:AK789, "a"))</f>
        <v>0</v>
      </c>
      <c r="CJ4" s="1">
        <f t="shared" si="23"/>
        <v>7</v>
      </c>
      <c r="CK4" s="1">
        <f t="shared" si="24"/>
        <v>0</v>
      </c>
      <c r="CL4" s="1">
        <f t="shared" si="25"/>
        <v>0</v>
      </c>
      <c r="CM4" s="1">
        <f t="shared" si="26"/>
        <v>100</v>
      </c>
      <c r="CO4" s="8" t="s">
        <v>5143</v>
      </c>
      <c r="CP4" s="1">
        <f>COUNTA(Q712:R789, AD712:AD789, AL712:AL789)</f>
        <v>34</v>
      </c>
      <c r="CQ4" s="1">
        <f>SUM(Q712:R789, AD712:AD789, AL712:AL789)</f>
        <v>5</v>
      </c>
      <c r="CR4" s="1">
        <v>0</v>
      </c>
      <c r="CS4" s="1">
        <f t="shared" si="27"/>
        <v>29</v>
      </c>
      <c r="CT4" s="1">
        <f t="shared" si="28"/>
        <v>14.705882352941178</v>
      </c>
      <c r="CU4" s="1">
        <f t="shared" si="29"/>
        <v>0</v>
      </c>
      <c r="CV4" s="1">
        <f t="shared" si="30"/>
        <v>85.294117647058826</v>
      </c>
      <c r="CX4" s="8" t="s">
        <v>5143</v>
      </c>
      <c r="CY4" s="1">
        <f>COUNTA(S712:X789, AE712:AG789, AM712:AO789)</f>
        <v>36</v>
      </c>
      <c r="CZ4" s="1">
        <f>SUM(S712:X789, AE712:AG789, AM712:AO789)</f>
        <v>0</v>
      </c>
      <c r="DA4" s="1">
        <v>0</v>
      </c>
      <c r="DB4" s="1">
        <f t="shared" si="31"/>
        <v>36</v>
      </c>
      <c r="DC4" s="1">
        <f t="shared" si="32"/>
        <v>0</v>
      </c>
      <c r="DD4" s="1">
        <f t="shared" si="33"/>
        <v>0</v>
      </c>
      <c r="DE4" s="1">
        <f t="shared" si="34"/>
        <v>100</v>
      </c>
      <c r="DG4" s="8" t="s">
        <v>5143</v>
      </c>
      <c r="DH4" s="1">
        <f>COUNTA(Y712:Z789, AH712:AH789, AP712:AP789)</f>
        <v>5</v>
      </c>
      <c r="DI4" s="1">
        <f>SUM(Y712:Z789, AH712:AH789, AP712:AP789)</f>
        <v>2</v>
      </c>
      <c r="DJ4" s="1">
        <v>0</v>
      </c>
      <c r="DK4" s="1">
        <f t="shared" si="35"/>
        <v>3</v>
      </c>
      <c r="DL4" s="1">
        <f t="shared" si="36"/>
        <v>40</v>
      </c>
      <c r="DM4" s="1">
        <f t="shared" si="37"/>
        <v>0</v>
      </c>
      <c r="DN4" s="1">
        <f t="shared" si="38"/>
        <v>60</v>
      </c>
    </row>
    <row r="5" spans="1:118" x14ac:dyDescent="0.15">
      <c r="A5" s="2" t="s">
        <v>63</v>
      </c>
      <c r="B5" s="1" t="s">
        <v>81</v>
      </c>
      <c r="C5" s="4" t="s">
        <v>75</v>
      </c>
      <c r="D5" s="4" t="s">
        <v>72</v>
      </c>
      <c r="E5" s="1" t="s">
        <v>404</v>
      </c>
      <c r="H5" s="12" t="s">
        <v>84</v>
      </c>
      <c r="I5" s="1" t="s">
        <v>85</v>
      </c>
      <c r="J5" s="1">
        <v>3</v>
      </c>
      <c r="X5" s="1">
        <v>0</v>
      </c>
      <c r="AQ5" s="8" t="s">
        <v>5144</v>
      </c>
      <c r="AR5" s="1">
        <f>COUNT(J790:J846)</f>
        <v>20</v>
      </c>
      <c r="AS5" s="1">
        <f>COUNTIF(J790:J846, 3)</f>
        <v>7</v>
      </c>
      <c r="AT5" s="1">
        <f>COUNTIF(J790:J846, 4)</f>
        <v>9</v>
      </c>
      <c r="AU5" s="1">
        <f>COUNTIF(J790:J846, 5)</f>
        <v>3</v>
      </c>
      <c r="AV5" s="1">
        <f>COUNTIF(J790:J846, 5.5)</f>
        <v>0</v>
      </c>
      <c r="AW5" s="1">
        <f>COUNTIF(J790:J846, 6)</f>
        <v>1</v>
      </c>
      <c r="AX5" s="1">
        <f>COUNTIF(J790:J846, 7)</f>
        <v>0</v>
      </c>
      <c r="AY5" s="1">
        <f>COUNTIF(J790:J846, 8)</f>
        <v>0</v>
      </c>
      <c r="AZ5" s="1">
        <f>COUNTIF(J790:J846, 9)</f>
        <v>0</v>
      </c>
      <c r="BA5" s="1">
        <f t="shared" si="6"/>
        <v>35</v>
      </c>
      <c r="BB5" s="1">
        <f t="shared" si="7"/>
        <v>45</v>
      </c>
      <c r="BC5" s="1">
        <f t="shared" si="8"/>
        <v>15</v>
      </c>
      <c r="BD5" s="1">
        <f t="shared" si="9"/>
        <v>0</v>
      </c>
      <c r="BE5" s="1">
        <f t="shared" si="10"/>
        <v>5</v>
      </c>
      <c r="BF5" s="1">
        <f t="shared" si="11"/>
        <v>0</v>
      </c>
      <c r="BG5" s="1">
        <f t="shared" si="12"/>
        <v>0</v>
      </c>
      <c r="BH5" s="1">
        <f t="shared" si="13"/>
        <v>0</v>
      </c>
      <c r="BJ5" s="8" t="s">
        <v>830</v>
      </c>
      <c r="BK5" s="4">
        <f>COUNTA(H1148:H1203)</f>
        <v>53</v>
      </c>
      <c r="BL5" s="4">
        <f>COUNTIF($H$1148:$H$1203, "S")</f>
        <v>35</v>
      </c>
      <c r="BM5" s="4">
        <f>COUNTIF($H$1148:$H$1203, "S/M")</f>
        <v>0</v>
      </c>
      <c r="BN5" s="4">
        <f>COUNTIF($H$1148:$H$1203, "M")</f>
        <v>7</v>
      </c>
      <c r="BO5" s="4">
        <f>COUNTIF($H$1148:$H$1203, "M/H")</f>
        <v>0</v>
      </c>
      <c r="BP5" s="4">
        <f>COUNTIF($H$1148:$H$1203, "H")</f>
        <v>11</v>
      </c>
      <c r="BQ5" s="1">
        <f t="shared" si="14"/>
        <v>66.037735849056602</v>
      </c>
      <c r="BR5" s="1">
        <f t="shared" si="15"/>
        <v>0</v>
      </c>
      <c r="BS5" s="1">
        <f t="shared" si="16"/>
        <v>13.20754716981132</v>
      </c>
      <c r="BT5" s="1">
        <f t="shared" si="17"/>
        <v>0</v>
      </c>
      <c r="BU5" s="1">
        <f t="shared" si="18"/>
        <v>20.754716981132077</v>
      </c>
      <c r="BW5" s="8" t="s">
        <v>5144</v>
      </c>
      <c r="BX5" s="1">
        <f>COUNTA(K790:AP846)</f>
        <v>75</v>
      </c>
      <c r="BY5" s="1">
        <f>SUM(K790:AP846)</f>
        <v>6</v>
      </c>
      <c r="BZ5" s="1">
        <f>COUNTIF(K790:AP846, "a")</f>
        <v>0</v>
      </c>
      <c r="CA5" s="1">
        <f t="shared" si="19"/>
        <v>69</v>
      </c>
      <c r="CB5" s="1">
        <f t="shared" si="20"/>
        <v>8</v>
      </c>
      <c r="CC5" s="1">
        <f t="shared" si="21"/>
        <v>0</v>
      </c>
      <c r="CD5" s="1">
        <f t="shared" si="22"/>
        <v>92</v>
      </c>
      <c r="CF5" s="8" t="s">
        <v>5144</v>
      </c>
      <c r="CG5" s="1">
        <f>COUNTA(K790:P846, AA790:AC846, AI790:AK846)</f>
        <v>4</v>
      </c>
      <c r="CH5" s="1">
        <f>SUM(K790:P846, AA790:AC846, AI790:AK846)</f>
        <v>1</v>
      </c>
      <c r="CI5" s="1">
        <f>(COUNTIF(K790:P846, "a"))+(COUNTIF(AA790:AC846, "a"))+(COUNTIF(AI790:AK846, "a"))</f>
        <v>0</v>
      </c>
      <c r="CJ5" s="1">
        <f t="shared" si="23"/>
        <v>3</v>
      </c>
      <c r="CK5" s="1">
        <f t="shared" si="24"/>
        <v>25</v>
      </c>
      <c r="CL5" s="1">
        <f t="shared" si="25"/>
        <v>0</v>
      </c>
      <c r="CM5" s="1">
        <f t="shared" si="26"/>
        <v>75</v>
      </c>
      <c r="CO5" s="8" t="s">
        <v>5144</v>
      </c>
      <c r="CP5" s="1">
        <f>COUNTA(Q790:R846, AD790:AD846, AL790:AL846)</f>
        <v>19</v>
      </c>
      <c r="CQ5" s="1">
        <f>SUM(Q790:R846, AD790:AD846, AL790:AL846)</f>
        <v>3</v>
      </c>
      <c r="CR5" s="1">
        <v>0</v>
      </c>
      <c r="CS5" s="1">
        <f t="shared" si="27"/>
        <v>16</v>
      </c>
      <c r="CT5" s="1">
        <f t="shared" si="28"/>
        <v>15.789473684210526</v>
      </c>
      <c r="CU5" s="1">
        <f t="shared" si="29"/>
        <v>0</v>
      </c>
      <c r="CV5" s="1">
        <f t="shared" si="30"/>
        <v>84.210526315789465</v>
      </c>
      <c r="CX5" s="8" t="s">
        <v>5144</v>
      </c>
      <c r="CY5" s="1">
        <f>COUNTA(S790:X846, AE790:AG846, AM790:AO846)</f>
        <v>36</v>
      </c>
      <c r="CZ5" s="1">
        <f>SUM(S790:X846, AE790:AG846, AM790:AO846)</f>
        <v>0</v>
      </c>
      <c r="DA5" s="1">
        <v>0</v>
      </c>
      <c r="DB5" s="1">
        <f t="shared" si="31"/>
        <v>36</v>
      </c>
      <c r="DC5" s="1">
        <f t="shared" si="32"/>
        <v>0</v>
      </c>
      <c r="DD5" s="1">
        <f t="shared" si="33"/>
        <v>0</v>
      </c>
      <c r="DE5" s="1">
        <f t="shared" si="34"/>
        <v>100</v>
      </c>
      <c r="DG5" s="8" t="s">
        <v>5144</v>
      </c>
      <c r="DH5" s="1">
        <f>COUNTA(Y790:Z846, AH790:AH846, AP790:AP846)</f>
        <v>16</v>
      </c>
      <c r="DI5" s="1">
        <f>SUM(Y790:Z846, AH790:AH846, AP790:AP846)</f>
        <v>2</v>
      </c>
      <c r="DJ5" s="1">
        <v>0</v>
      </c>
      <c r="DK5" s="1">
        <f t="shared" si="35"/>
        <v>14</v>
      </c>
      <c r="DL5" s="1">
        <f t="shared" si="36"/>
        <v>12.5</v>
      </c>
      <c r="DM5" s="1">
        <f t="shared" si="37"/>
        <v>0</v>
      </c>
      <c r="DN5" s="1">
        <f t="shared" si="38"/>
        <v>87.5</v>
      </c>
    </row>
    <row r="6" spans="1:118" x14ac:dyDescent="0.15">
      <c r="A6" s="1" t="s">
        <v>64</v>
      </c>
      <c r="B6" s="1" t="s">
        <v>81</v>
      </c>
      <c r="C6" s="4">
        <v>2870</v>
      </c>
      <c r="D6" s="4" t="s">
        <v>71</v>
      </c>
      <c r="E6" s="1" t="s">
        <v>404</v>
      </c>
      <c r="H6" s="12" t="s">
        <v>87</v>
      </c>
      <c r="I6" s="1" t="s">
        <v>88</v>
      </c>
      <c r="J6" s="1">
        <v>5</v>
      </c>
      <c r="U6" s="1">
        <v>0</v>
      </c>
      <c r="AQ6" s="8" t="s">
        <v>5145</v>
      </c>
      <c r="AR6" s="1">
        <f>COUNT(J847:J1011)</f>
        <v>37</v>
      </c>
      <c r="AS6" s="1">
        <f>COUNTIF(J847:J1011, 3)</f>
        <v>14</v>
      </c>
      <c r="AT6" s="1">
        <f>COUNTIF(J847:J1011, 4)</f>
        <v>5</v>
      </c>
      <c r="AU6" s="1">
        <f>COUNTIF(J847:J1011, 5)</f>
        <v>5</v>
      </c>
      <c r="AV6" s="1">
        <f>COUNTIF(J847:J1011, 5.5)</f>
        <v>0</v>
      </c>
      <c r="AW6" s="1">
        <f>COUNTIF(J847:J1011, 6)</f>
        <v>3</v>
      </c>
      <c r="AX6" s="1">
        <f>COUNTIF(J847:J1011, 7)</f>
        <v>3</v>
      </c>
      <c r="AY6" s="1">
        <f>COUNTIF(J847:J1011, 8)</f>
        <v>6</v>
      </c>
      <c r="AZ6" s="1">
        <f>COUNTIF(J847:J1011, 9)</f>
        <v>1</v>
      </c>
      <c r="BA6" s="1">
        <f t="shared" si="6"/>
        <v>37.837837837837839</v>
      </c>
      <c r="BB6" s="1">
        <f t="shared" si="7"/>
        <v>13.513513513513514</v>
      </c>
      <c r="BC6" s="1">
        <f t="shared" si="8"/>
        <v>13.513513513513514</v>
      </c>
      <c r="BD6" s="1">
        <f t="shared" si="9"/>
        <v>0</v>
      </c>
      <c r="BE6" s="1">
        <f t="shared" si="10"/>
        <v>8.1081081081081088</v>
      </c>
      <c r="BF6" s="1">
        <f t="shared" si="11"/>
        <v>8.1081081081081088</v>
      </c>
      <c r="BG6" s="1">
        <f t="shared" si="12"/>
        <v>16.216216216216218</v>
      </c>
      <c r="BH6" s="1">
        <f t="shared" si="13"/>
        <v>2.7027027027027026</v>
      </c>
      <c r="BJ6" s="8" t="s">
        <v>844</v>
      </c>
      <c r="BK6" s="4">
        <f>COUNTA(H1204:H1215)</f>
        <v>10</v>
      </c>
      <c r="BL6" s="4">
        <f>COUNTIF($H$1204:$H$1215, "S")</f>
        <v>4</v>
      </c>
      <c r="BM6" s="4">
        <f>COUNTIF($H$1204:$H$1215, "S/M")</f>
        <v>1</v>
      </c>
      <c r="BN6" s="4">
        <f>COUNTIF($H$1204:$H$1215, "M")</f>
        <v>3</v>
      </c>
      <c r="BO6" s="4">
        <f>COUNTIF($H$1204:$H$1215, "M/H")</f>
        <v>0</v>
      </c>
      <c r="BP6" s="4">
        <f>COUNTIF($H$1204:$H$1215, "H")</f>
        <v>2</v>
      </c>
      <c r="BQ6" s="1">
        <f t="shared" si="14"/>
        <v>40</v>
      </c>
      <c r="BR6" s="1">
        <f t="shared" si="15"/>
        <v>10</v>
      </c>
      <c r="BS6" s="1">
        <f t="shared" si="16"/>
        <v>30</v>
      </c>
      <c r="BT6" s="1">
        <f t="shared" si="17"/>
        <v>0</v>
      </c>
      <c r="BU6" s="1">
        <f t="shared" si="18"/>
        <v>20</v>
      </c>
      <c r="BW6" s="8" t="s">
        <v>5145</v>
      </c>
      <c r="BX6" s="1">
        <f>COUNTA(K847:AP1011)</f>
        <v>200</v>
      </c>
      <c r="BY6" s="1">
        <f>SUM(K847:AP1011)</f>
        <v>13</v>
      </c>
      <c r="BZ6" s="1">
        <f>COUNTIF(K847:AP1011, "a")</f>
        <v>0</v>
      </c>
      <c r="CA6" s="1">
        <f t="shared" si="19"/>
        <v>187</v>
      </c>
      <c r="CB6" s="1">
        <f t="shared" si="20"/>
        <v>6.5</v>
      </c>
      <c r="CC6" s="1">
        <f t="shared" si="21"/>
        <v>0</v>
      </c>
      <c r="CD6" s="1">
        <f t="shared" si="22"/>
        <v>93.5</v>
      </c>
      <c r="CF6" s="8" t="s">
        <v>5145</v>
      </c>
      <c r="CG6" s="1">
        <f>COUNTA(K847:P1011, AA847:AC1011, AI847:AK1011)</f>
        <v>65</v>
      </c>
      <c r="CH6" s="1">
        <f>SUM(K847:P1011, AA847:AC1011, AI847:AK1011)</f>
        <v>3</v>
      </c>
      <c r="CI6" s="1">
        <f>(COUNTIF(K847:P1011, "a"))+(COUNTIF(AA847:AC1011, "a"))+(COUNTIF(AI847:AK1011, "a"))</f>
        <v>0</v>
      </c>
      <c r="CJ6" s="1">
        <f t="shared" si="23"/>
        <v>62</v>
      </c>
      <c r="CK6" s="1">
        <f t="shared" si="24"/>
        <v>4.6153846153846159</v>
      </c>
      <c r="CL6" s="1">
        <f t="shared" si="25"/>
        <v>0</v>
      </c>
      <c r="CM6" s="1">
        <f t="shared" si="26"/>
        <v>95.384615384615387</v>
      </c>
      <c r="CO6" s="8" t="s">
        <v>5145</v>
      </c>
      <c r="CP6" s="1">
        <f>COUNTA(Q847:R1011, AD847:AD1011, AL847:AL1011)</f>
        <v>7</v>
      </c>
      <c r="CQ6" s="1">
        <f>SUM(Q847:R1011, AD847:AD1011, AL847:AL1011)</f>
        <v>1</v>
      </c>
      <c r="CR6" s="1">
        <v>0</v>
      </c>
      <c r="CS6" s="1">
        <f t="shared" si="27"/>
        <v>6</v>
      </c>
      <c r="CT6" s="1">
        <f t="shared" si="28"/>
        <v>14.285714285714285</v>
      </c>
      <c r="CU6" s="1">
        <f t="shared" si="29"/>
        <v>0</v>
      </c>
      <c r="CV6" s="1">
        <f t="shared" si="30"/>
        <v>85.714285714285708</v>
      </c>
      <c r="CX6" s="8" t="s">
        <v>5145</v>
      </c>
      <c r="CY6" s="1">
        <f>COUNTA(S847:X1011, AE847:AG1011, AM847:AO1011)</f>
        <v>91</v>
      </c>
      <c r="CZ6" s="1">
        <f>SUM(S847:X1011, AE847:AG1011, AM847:AO1011)</f>
        <v>6</v>
      </c>
      <c r="DA6" s="1">
        <v>0</v>
      </c>
      <c r="DB6" s="1">
        <f t="shared" si="31"/>
        <v>85</v>
      </c>
      <c r="DC6" s="1">
        <f t="shared" si="32"/>
        <v>6.593406593406594</v>
      </c>
      <c r="DD6" s="1">
        <f t="shared" si="33"/>
        <v>0</v>
      </c>
      <c r="DE6" s="1">
        <f t="shared" si="34"/>
        <v>93.406593406593402</v>
      </c>
      <c r="DG6" s="8" t="s">
        <v>5145</v>
      </c>
      <c r="DH6" s="1">
        <f>COUNTA(Y847:Z1011, AH847:AH1011, AP847:AP1011)</f>
        <v>37</v>
      </c>
      <c r="DI6" s="1">
        <f>SUM(Y847:Z1011, AH847:AH1011, AP847:AP1011)</f>
        <v>3</v>
      </c>
      <c r="DJ6" s="1">
        <v>0</v>
      </c>
      <c r="DK6" s="1">
        <f t="shared" si="35"/>
        <v>34</v>
      </c>
      <c r="DL6" s="1">
        <f t="shared" si="36"/>
        <v>8.1081081081081088</v>
      </c>
      <c r="DM6" s="1">
        <f t="shared" si="37"/>
        <v>0</v>
      </c>
      <c r="DN6" s="1">
        <f t="shared" si="38"/>
        <v>91.891891891891902</v>
      </c>
    </row>
    <row r="7" spans="1:118" x14ac:dyDescent="0.15">
      <c r="A7" s="1" t="s">
        <v>65</v>
      </c>
      <c r="B7" s="1" t="s">
        <v>81</v>
      </c>
      <c r="C7" s="4" t="s">
        <v>76</v>
      </c>
      <c r="D7" s="4" t="s">
        <v>77</v>
      </c>
      <c r="E7" s="1" t="s">
        <v>404</v>
      </c>
      <c r="H7" s="12" t="s">
        <v>83</v>
      </c>
      <c r="L7" s="1">
        <v>0</v>
      </c>
      <c r="AQ7" s="8" t="s">
        <v>629</v>
      </c>
      <c r="AR7" s="1">
        <f>COUNT(J1012:J1037)</f>
        <v>2</v>
      </c>
      <c r="AS7" s="1">
        <f>COUNTIF(J1012:J1037, 3)</f>
        <v>0</v>
      </c>
      <c r="AT7" s="1">
        <f>COUNTIF(J1012:J1037, 4)</f>
        <v>0</v>
      </c>
      <c r="AU7" s="1">
        <f>COUNTIF(J1012:J1037, 5)</f>
        <v>2</v>
      </c>
      <c r="AV7" s="1">
        <f>COUNTIF(J1012:J1037, 5.5)</f>
        <v>0</v>
      </c>
      <c r="AW7" s="1">
        <f>COUNTIF(J1012:J1037, 6)</f>
        <v>0</v>
      </c>
      <c r="AX7" s="1">
        <f>COUNTIF(J1012:J1037, 7)</f>
        <v>0</v>
      </c>
      <c r="AY7" s="1">
        <f>COUNTIF(J1012:J1037, 8)</f>
        <v>0</v>
      </c>
      <c r="AZ7" s="1">
        <f>COUNTIF(J1012:J1037, 9)</f>
        <v>0</v>
      </c>
      <c r="BA7" s="1">
        <f t="shared" si="6"/>
        <v>0</v>
      </c>
      <c r="BB7" s="1">
        <f t="shared" si="7"/>
        <v>0</v>
      </c>
      <c r="BC7" s="1">
        <f t="shared" si="8"/>
        <v>100</v>
      </c>
      <c r="BD7" s="1">
        <f t="shared" si="9"/>
        <v>0</v>
      </c>
      <c r="BE7" s="1">
        <f t="shared" si="10"/>
        <v>0</v>
      </c>
      <c r="BF7" s="1">
        <f t="shared" si="11"/>
        <v>0</v>
      </c>
      <c r="BG7" s="1">
        <f t="shared" si="12"/>
        <v>0</v>
      </c>
      <c r="BH7" s="1">
        <f t="shared" si="13"/>
        <v>0</v>
      </c>
      <c r="BJ7" s="8" t="s">
        <v>861</v>
      </c>
      <c r="BK7" s="4">
        <f>COUNTA(H1216:H1228)</f>
        <v>11</v>
      </c>
      <c r="BL7" s="4">
        <f>COUNTIF($H$1216:$H$1228, "S")</f>
        <v>4</v>
      </c>
      <c r="BM7" s="4">
        <f>COUNTIF($H$1216:$H$1228, "S/M")</f>
        <v>0</v>
      </c>
      <c r="BN7" s="4">
        <f>COUNTIF($H$1216:$H$1228, "M")</f>
        <v>1</v>
      </c>
      <c r="BO7" s="4">
        <f>COUNTIF($H$1216:$H$1228, "M/H")</f>
        <v>0</v>
      </c>
      <c r="BP7" s="4">
        <f>COUNTIF($H$1216:$H$1228, "H")</f>
        <v>6</v>
      </c>
      <c r="BQ7" s="1">
        <f t="shared" si="14"/>
        <v>36.363636363636367</v>
      </c>
      <c r="BR7" s="1">
        <f t="shared" si="15"/>
        <v>0</v>
      </c>
      <c r="BS7" s="1">
        <f t="shared" si="16"/>
        <v>9.0909090909090917</v>
      </c>
      <c r="BT7" s="1">
        <f t="shared" si="17"/>
        <v>0</v>
      </c>
      <c r="BU7" s="1">
        <f t="shared" si="18"/>
        <v>54.54545454545454</v>
      </c>
      <c r="BW7" s="8" t="s">
        <v>629</v>
      </c>
      <c r="BX7" s="1">
        <f>COUNTA(K1012:AP1037)</f>
        <v>29</v>
      </c>
      <c r="BY7" s="1">
        <f>SUM(K1012:AP1037)</f>
        <v>4</v>
      </c>
      <c r="BZ7" s="1">
        <f>COUNTIF(K1012:AP1037, "a")</f>
        <v>0</v>
      </c>
      <c r="CA7" s="1">
        <f t="shared" si="19"/>
        <v>25</v>
      </c>
      <c r="CB7" s="1">
        <f t="shared" si="20"/>
        <v>13.793103448275861</v>
      </c>
      <c r="CC7" s="1">
        <f t="shared" si="21"/>
        <v>0</v>
      </c>
      <c r="CD7" s="1">
        <f t="shared" si="22"/>
        <v>86.206896551724128</v>
      </c>
      <c r="CF7" s="8" t="s">
        <v>629</v>
      </c>
      <c r="CG7" s="1">
        <f>COUNTA(K1012:P1037, AA1012:AC1037, AI1012:AK1037)</f>
        <v>11</v>
      </c>
      <c r="CH7" s="1">
        <f>SUM(K1012:P1037, AA1012:AC1037, AI1012:AK1037)</f>
        <v>1</v>
      </c>
      <c r="CI7" s="1">
        <f>(COUNTIF(K1012:P1037, "a"))+(COUNTIF(AA1012:AC1037, "a"))+(COUNTIF(AI1012:AK1037, "a"))</f>
        <v>0</v>
      </c>
      <c r="CJ7" s="1">
        <f t="shared" si="23"/>
        <v>10</v>
      </c>
      <c r="CK7" s="1">
        <f t="shared" si="24"/>
        <v>9.0909090909090917</v>
      </c>
      <c r="CL7" s="1">
        <f t="shared" si="25"/>
        <v>0</v>
      </c>
      <c r="CM7" s="1">
        <f t="shared" si="26"/>
        <v>90.909090909090907</v>
      </c>
      <c r="CO7" s="8" t="s">
        <v>629</v>
      </c>
      <c r="CP7" s="1">
        <f>COUNTA(Q1012:R1037, AD1012:AD1037, AL1012:AL1037)</f>
        <v>9</v>
      </c>
      <c r="CQ7" s="1">
        <f>SUM(Q1012:R1037, AD1012:AD1037, AL1012:AL1037)</f>
        <v>1</v>
      </c>
      <c r="CR7" s="1">
        <v>0</v>
      </c>
      <c r="CS7" s="1">
        <f t="shared" si="27"/>
        <v>8</v>
      </c>
      <c r="CT7" s="1">
        <f t="shared" si="28"/>
        <v>11.111111111111111</v>
      </c>
      <c r="CU7" s="1">
        <f t="shared" si="29"/>
        <v>0</v>
      </c>
      <c r="CV7" s="1">
        <f t="shared" si="30"/>
        <v>88.888888888888886</v>
      </c>
      <c r="CX7" s="8" t="s">
        <v>629</v>
      </c>
      <c r="CY7" s="1">
        <f>COUNTA(S1012:X1037, AE1012:AG1037, AM1012:AO1037)</f>
        <v>6</v>
      </c>
      <c r="CZ7" s="1">
        <f>SUM(S1012:X1037, AE1012:AG1037, AM1012:AO1037)</f>
        <v>0</v>
      </c>
      <c r="DA7" s="1">
        <v>0</v>
      </c>
      <c r="DB7" s="1">
        <f t="shared" si="31"/>
        <v>6</v>
      </c>
      <c r="DC7" s="1">
        <f t="shared" si="32"/>
        <v>0</v>
      </c>
      <c r="DD7" s="1">
        <f t="shared" si="33"/>
        <v>0</v>
      </c>
      <c r="DE7" s="1">
        <f t="shared" si="34"/>
        <v>100</v>
      </c>
      <c r="DG7" s="8" t="s">
        <v>629</v>
      </c>
      <c r="DH7" s="1">
        <f>COUNTA(Y1012:Z1037, AH1012:AH1037, AP1012:AP1037)</f>
        <v>3</v>
      </c>
      <c r="DI7" s="1">
        <f>SUM(Y1012:Z1037, AH1012:AH1037, AP1012:AP1037)</f>
        <v>2</v>
      </c>
      <c r="DJ7" s="1">
        <v>0</v>
      </c>
      <c r="DK7" s="1">
        <f t="shared" si="35"/>
        <v>1</v>
      </c>
      <c r="DL7" s="1">
        <f t="shared" si="36"/>
        <v>66.666666666666657</v>
      </c>
      <c r="DM7" s="1">
        <f t="shared" si="37"/>
        <v>0</v>
      </c>
      <c r="DN7" s="1">
        <f t="shared" si="38"/>
        <v>33.333333333333329</v>
      </c>
    </row>
    <row r="8" spans="1:118" x14ac:dyDescent="0.15">
      <c r="A8" s="1" t="s">
        <v>66</v>
      </c>
      <c r="B8" s="1" t="s">
        <v>81</v>
      </c>
      <c r="C8" s="4">
        <v>1632</v>
      </c>
      <c r="D8" s="4" t="s">
        <v>78</v>
      </c>
      <c r="E8" s="1" t="s">
        <v>404</v>
      </c>
      <c r="H8" s="12" t="s">
        <v>84</v>
      </c>
      <c r="T8" s="1">
        <v>0</v>
      </c>
      <c r="AQ8" s="8" t="s">
        <v>647</v>
      </c>
      <c r="AR8" s="1">
        <f>COUNT(J1038:J1057)</f>
        <v>12</v>
      </c>
      <c r="AS8" s="1">
        <f>COUNTIF(J1038:J1057, 3)</f>
        <v>1</v>
      </c>
      <c r="AT8" s="1">
        <f>COUNTIF(J1038:J1057, 4)</f>
        <v>3</v>
      </c>
      <c r="AU8" s="1">
        <f>COUNTIF(J1038:J1057, 5)</f>
        <v>4</v>
      </c>
      <c r="AV8" s="1">
        <f>COUNTIF(J1038:J1057, 5.5)</f>
        <v>0</v>
      </c>
      <c r="AW8" s="1">
        <f>COUNTIF(J1038:J1057, 6)</f>
        <v>2</v>
      </c>
      <c r="AX8" s="1">
        <f>COUNTIF(J1038:J1057, 7)</f>
        <v>2</v>
      </c>
      <c r="AY8" s="1">
        <f>COUNTIF(J1038:J1057, 8)</f>
        <v>0</v>
      </c>
      <c r="AZ8" s="1">
        <f>COUNTIF(J1038:J1057, 9)</f>
        <v>0</v>
      </c>
      <c r="BA8" s="1">
        <f t="shared" si="6"/>
        <v>8.3333333333333321</v>
      </c>
      <c r="BB8" s="1">
        <f t="shared" si="7"/>
        <v>25</v>
      </c>
      <c r="BC8" s="1">
        <f t="shared" si="8"/>
        <v>33.333333333333329</v>
      </c>
      <c r="BD8" s="1">
        <f t="shared" si="9"/>
        <v>0</v>
      </c>
      <c r="BE8" s="1">
        <f t="shared" si="10"/>
        <v>16.666666666666664</v>
      </c>
      <c r="BF8" s="1">
        <f t="shared" si="11"/>
        <v>16.666666666666664</v>
      </c>
      <c r="BG8" s="1">
        <f t="shared" si="12"/>
        <v>0</v>
      </c>
      <c r="BH8" s="1">
        <f t="shared" si="13"/>
        <v>0</v>
      </c>
      <c r="BJ8" s="8" t="s">
        <v>876</v>
      </c>
      <c r="BK8" s="4">
        <f>COUNTA(H1229:H1255)</f>
        <v>26</v>
      </c>
      <c r="BL8" s="4">
        <f>COUNTIF($H$1229:$H$1255, "S")</f>
        <v>25</v>
      </c>
      <c r="BM8" s="4">
        <f>COUNTIF($H$1229:$H$1255, "S/M")</f>
        <v>0</v>
      </c>
      <c r="BN8" s="4">
        <f>COUNTIF($H$1229:$H$1255, "M")</f>
        <v>1</v>
      </c>
      <c r="BO8" s="4">
        <f>COUNTIF($H$1229:$H$1255, "M/H")</f>
        <v>0</v>
      </c>
      <c r="BP8" s="4">
        <f>COUNTIF($H$1229:$H$1255, "H")</f>
        <v>0</v>
      </c>
      <c r="BQ8" s="1">
        <f t="shared" si="14"/>
        <v>96.15384615384616</v>
      </c>
      <c r="BR8" s="1">
        <f t="shared" si="15"/>
        <v>0</v>
      </c>
      <c r="BS8" s="1">
        <f t="shared" si="16"/>
        <v>3.8461538461538463</v>
      </c>
      <c r="BT8" s="1">
        <f t="shared" si="17"/>
        <v>0</v>
      </c>
      <c r="BU8" s="1">
        <f t="shared" si="18"/>
        <v>0</v>
      </c>
      <c r="BW8" s="8" t="s">
        <v>647</v>
      </c>
      <c r="BX8" s="1">
        <f>COUNTA(K1038:AP1057)</f>
        <v>75</v>
      </c>
      <c r="BY8" s="1">
        <f>SUM(K1038:AP1057)</f>
        <v>2</v>
      </c>
      <c r="BZ8" s="1">
        <f>COUNTIF(K1038:AP1057, "a")</f>
        <v>0</v>
      </c>
      <c r="CA8" s="1">
        <f t="shared" si="19"/>
        <v>73</v>
      </c>
      <c r="CB8" s="1">
        <f t="shared" si="20"/>
        <v>2.666666666666667</v>
      </c>
      <c r="CC8" s="1">
        <f t="shared" si="21"/>
        <v>0</v>
      </c>
      <c r="CD8" s="1">
        <f t="shared" si="22"/>
        <v>97.333333333333343</v>
      </c>
      <c r="CF8" s="8" t="s">
        <v>647</v>
      </c>
      <c r="CG8" s="1">
        <f>COUNTA(K1038:P1057, AA1038:AC1057, AI1038:AK1057)</f>
        <v>10</v>
      </c>
      <c r="CH8" s="1">
        <f>SUM(K1038:P1057, AA1038:AC1057, AI1038:AK1057)</f>
        <v>0</v>
      </c>
      <c r="CI8" s="1">
        <f>(COUNTIF(K1038:P1057, "a"))+(COUNTIF(AA1038:AC1057, "a"))+(COUNTIF(AI1038:AK1057, "a"))</f>
        <v>0</v>
      </c>
      <c r="CJ8" s="1">
        <f t="shared" si="23"/>
        <v>10</v>
      </c>
      <c r="CK8" s="1">
        <f t="shared" si="24"/>
        <v>0</v>
      </c>
      <c r="CL8" s="1">
        <f t="shared" si="25"/>
        <v>0</v>
      </c>
      <c r="CM8" s="1">
        <f t="shared" si="26"/>
        <v>100</v>
      </c>
      <c r="CO8" s="8" t="s">
        <v>647</v>
      </c>
      <c r="CP8" s="1">
        <f>COUNTA(Q1038:R1057, AD1038:AD1057, AL1038:AL1057)</f>
        <v>8</v>
      </c>
      <c r="CQ8" s="1">
        <f>SUM(Q1038:R1057, AD1038:AD1057, AL1038:AL1057)</f>
        <v>1</v>
      </c>
      <c r="CR8" s="1">
        <v>0</v>
      </c>
      <c r="CS8" s="1">
        <f t="shared" si="27"/>
        <v>7</v>
      </c>
      <c r="CT8" s="1">
        <f t="shared" si="28"/>
        <v>12.5</v>
      </c>
      <c r="CU8" s="1">
        <f t="shared" si="29"/>
        <v>0</v>
      </c>
      <c r="CV8" s="1">
        <f t="shared" si="30"/>
        <v>87.5</v>
      </c>
      <c r="CX8" s="8" t="s">
        <v>647</v>
      </c>
      <c r="CY8" s="1">
        <f>COUNTA(S1038:X1057, AE1038:AG1057, AM1038:AO1057)</f>
        <v>43</v>
      </c>
      <c r="CZ8" s="1">
        <f>SUM(S1038:X1057, AE1038:AG1057, AM1038:AO1057)</f>
        <v>1</v>
      </c>
      <c r="DA8" s="1">
        <v>0</v>
      </c>
      <c r="DB8" s="1">
        <f t="shared" si="31"/>
        <v>42</v>
      </c>
      <c r="DC8" s="1">
        <f t="shared" si="32"/>
        <v>2.3255813953488373</v>
      </c>
      <c r="DD8" s="1">
        <f t="shared" si="33"/>
        <v>0</v>
      </c>
      <c r="DE8" s="1">
        <f t="shared" si="34"/>
        <v>97.674418604651152</v>
      </c>
      <c r="DG8" s="8" t="s">
        <v>647</v>
      </c>
      <c r="DH8" s="1">
        <f>COUNTA(Y1038:Z1057, AH1038:AH1057, AP1038:AP1057)</f>
        <v>14</v>
      </c>
      <c r="DI8" s="1">
        <f>SUM(Y1038:Z1057, AH1038:AH1057, AP1038:AP1057)</f>
        <v>0</v>
      </c>
      <c r="DJ8" s="1">
        <v>0</v>
      </c>
      <c r="DK8" s="1">
        <f t="shared" si="35"/>
        <v>14</v>
      </c>
      <c r="DL8" s="1">
        <f t="shared" si="36"/>
        <v>0</v>
      </c>
      <c r="DM8" s="1">
        <f t="shared" si="37"/>
        <v>0</v>
      </c>
      <c r="DN8" s="1">
        <f t="shared" si="38"/>
        <v>100</v>
      </c>
    </row>
    <row r="9" spans="1:118" x14ac:dyDescent="0.15">
      <c r="B9" s="1" t="s">
        <v>81</v>
      </c>
      <c r="C9" s="4" t="s">
        <v>79</v>
      </c>
      <c r="D9" s="4" t="s">
        <v>78</v>
      </c>
      <c r="E9" s="1" t="s">
        <v>404</v>
      </c>
      <c r="H9" s="12" t="s">
        <v>84</v>
      </c>
      <c r="T9" s="1">
        <v>0</v>
      </c>
      <c r="AQ9" s="8" t="s">
        <v>684</v>
      </c>
      <c r="AR9" s="1">
        <f>COUNT(J1058:J1080)</f>
        <v>7</v>
      </c>
      <c r="AS9" s="1">
        <f>COUNTIF(J1058:J1080, 3)</f>
        <v>2</v>
      </c>
      <c r="AT9" s="1">
        <f>COUNTIF(J1058:J1080, 4)</f>
        <v>0</v>
      </c>
      <c r="AU9" s="1">
        <f>COUNTIF(J1058:J1080, 5)</f>
        <v>1</v>
      </c>
      <c r="AV9" s="1">
        <f>COUNTIF(J1058:J1080, 5.5)</f>
        <v>1</v>
      </c>
      <c r="AW9" s="1">
        <f>COUNTIF(J1058:J1080, 6)</f>
        <v>2</v>
      </c>
      <c r="AX9" s="1">
        <f>COUNTIF(J1058:J1080, 7)</f>
        <v>0</v>
      </c>
      <c r="AY9" s="1">
        <f>COUNTIF(J1058:J1080, 8)</f>
        <v>1</v>
      </c>
      <c r="AZ9" s="1">
        <f>COUNTIF(J1058:J1080, 9)</f>
        <v>0</v>
      </c>
      <c r="BA9" s="1">
        <f t="shared" si="6"/>
        <v>28.571428571428569</v>
      </c>
      <c r="BB9" s="1">
        <f t="shared" si="7"/>
        <v>0</v>
      </c>
      <c r="BC9" s="1">
        <f t="shared" si="8"/>
        <v>14.285714285714285</v>
      </c>
      <c r="BD9" s="1">
        <f t="shared" si="9"/>
        <v>14.285714285714285</v>
      </c>
      <c r="BE9" s="1">
        <f t="shared" si="10"/>
        <v>28.571428571428569</v>
      </c>
      <c r="BF9" s="1">
        <f t="shared" si="11"/>
        <v>0</v>
      </c>
      <c r="BG9" s="1">
        <f t="shared" si="12"/>
        <v>14.285714285714285</v>
      </c>
      <c r="BH9" s="1">
        <f t="shared" si="13"/>
        <v>0</v>
      </c>
      <c r="BJ9" s="8" t="s">
        <v>884</v>
      </c>
      <c r="BK9" s="4">
        <f>COUNTA(H1256:H1278)</f>
        <v>23</v>
      </c>
      <c r="BL9" s="4">
        <f>COUNTIF($H$1256:$H$1278, "S")</f>
        <v>12</v>
      </c>
      <c r="BM9" s="4">
        <f>COUNTIF($H$1256:$H$1278, "S/M")</f>
        <v>0</v>
      </c>
      <c r="BN9" s="4">
        <f>COUNTIF($H$1256:$H$1278, "M")</f>
        <v>5</v>
      </c>
      <c r="BO9" s="4">
        <f>COUNTIF($H$1256:$H$1278, "M/H")</f>
        <v>0</v>
      </c>
      <c r="BP9" s="4">
        <f>COUNTIF($H$1256:$H$1278, "H")</f>
        <v>6</v>
      </c>
      <c r="BQ9" s="1">
        <f t="shared" si="14"/>
        <v>52.173913043478258</v>
      </c>
      <c r="BR9" s="1">
        <f t="shared" si="15"/>
        <v>0</v>
      </c>
      <c r="BS9" s="1">
        <f t="shared" si="16"/>
        <v>21.739130434782609</v>
      </c>
      <c r="BT9" s="1">
        <f t="shared" si="17"/>
        <v>0</v>
      </c>
      <c r="BU9" s="1">
        <f t="shared" si="18"/>
        <v>26.086956521739129</v>
      </c>
      <c r="BW9" s="8" t="s">
        <v>684</v>
      </c>
      <c r="BX9" s="1">
        <f>COUNTA(K1058:AP1080)</f>
        <v>51</v>
      </c>
      <c r="BY9" s="1">
        <f>SUM(K1058:AP1080)</f>
        <v>7</v>
      </c>
      <c r="BZ9" s="1">
        <f>COUNTIF(K1058:AP1080, "a")</f>
        <v>0</v>
      </c>
      <c r="CA9" s="1">
        <f t="shared" si="19"/>
        <v>44</v>
      </c>
      <c r="CB9" s="1">
        <f t="shared" si="20"/>
        <v>13.725490196078432</v>
      </c>
      <c r="CC9" s="1">
        <f t="shared" si="21"/>
        <v>0</v>
      </c>
      <c r="CD9" s="1">
        <f t="shared" si="22"/>
        <v>86.274509803921575</v>
      </c>
      <c r="CF9" s="8" t="s">
        <v>684</v>
      </c>
      <c r="CG9" s="1">
        <f>COUNTA(K1058:P1080, AA1058:AC1080, AI1058:AK1080)</f>
        <v>8</v>
      </c>
      <c r="CH9" s="1">
        <f>SUM(K1058:P1080, AA1058:AC1080, AI1058:AK1080)</f>
        <v>2</v>
      </c>
      <c r="CI9" s="1">
        <f>(COUNTIF(K1058:P1080, "a"))+(COUNTIF(AA1058:AC1080, "a"))+(COUNTIF(AI1058:AK1080, "a"))</f>
        <v>0</v>
      </c>
      <c r="CJ9" s="1">
        <f t="shared" si="23"/>
        <v>6</v>
      </c>
      <c r="CK9" s="1">
        <f t="shared" si="24"/>
        <v>25</v>
      </c>
      <c r="CL9" s="1">
        <f t="shared" si="25"/>
        <v>0</v>
      </c>
      <c r="CM9" s="1">
        <f t="shared" si="26"/>
        <v>75</v>
      </c>
      <c r="CO9" s="8" t="s">
        <v>684</v>
      </c>
      <c r="CP9" s="1">
        <f>COUNTA(Q1058:R1080, AD1058:AD1080, AL1058:AL1080)</f>
        <v>12</v>
      </c>
      <c r="CQ9" s="1">
        <f>SUM(Q1058:R1080, AD1058:AD1080, AL1058:AL1080)</f>
        <v>2</v>
      </c>
      <c r="CR9" s="1">
        <v>0</v>
      </c>
      <c r="CS9" s="1">
        <f t="shared" si="27"/>
        <v>10</v>
      </c>
      <c r="CT9" s="1">
        <f t="shared" si="28"/>
        <v>16.666666666666664</v>
      </c>
      <c r="CU9" s="1">
        <f t="shared" si="29"/>
        <v>0</v>
      </c>
      <c r="CV9" s="1">
        <f t="shared" si="30"/>
        <v>83.333333333333343</v>
      </c>
      <c r="CX9" s="8" t="s">
        <v>684</v>
      </c>
      <c r="CY9" s="1">
        <f>COUNTA(S1058:X1080, AE1058:AG1080, AM1058:AO1080)</f>
        <v>24</v>
      </c>
      <c r="CZ9" s="1">
        <f>SUM(S1058:X1080, AE1058:AG1080, AM1058:AO1080)</f>
        <v>3</v>
      </c>
      <c r="DA9" s="1">
        <v>0</v>
      </c>
      <c r="DB9" s="1">
        <f t="shared" si="31"/>
        <v>21</v>
      </c>
      <c r="DC9" s="1">
        <f t="shared" si="32"/>
        <v>12.5</v>
      </c>
      <c r="DD9" s="1">
        <f t="shared" si="33"/>
        <v>0</v>
      </c>
      <c r="DE9" s="1">
        <f t="shared" si="34"/>
        <v>87.5</v>
      </c>
      <c r="DG9" s="8" t="s">
        <v>684</v>
      </c>
      <c r="DH9" s="1">
        <f>COUNTA(Y1058:Z1080, AH1058:AH1080, AP1058:AP1080)</f>
        <v>7</v>
      </c>
      <c r="DI9" s="1">
        <f>SUM(Y1058:Z1080, AH1058:AH1080, AP1058:AP1080)</f>
        <v>0</v>
      </c>
      <c r="DJ9" s="1">
        <v>0</v>
      </c>
      <c r="DK9" s="1">
        <f t="shared" si="35"/>
        <v>7</v>
      </c>
      <c r="DL9" s="1">
        <f t="shared" si="36"/>
        <v>0</v>
      </c>
      <c r="DM9" s="1">
        <f t="shared" si="37"/>
        <v>0</v>
      </c>
      <c r="DN9" s="1">
        <f t="shared" si="38"/>
        <v>100</v>
      </c>
    </row>
    <row r="10" spans="1:118" x14ac:dyDescent="0.15">
      <c r="B10" s="1" t="s">
        <v>81</v>
      </c>
      <c r="C10" s="4" t="s">
        <v>79</v>
      </c>
      <c r="D10" s="4" t="s">
        <v>78</v>
      </c>
      <c r="E10" s="1" t="s">
        <v>404</v>
      </c>
      <c r="H10" s="12" t="s">
        <v>87</v>
      </c>
      <c r="T10" s="1">
        <v>0</v>
      </c>
      <c r="AQ10" s="8" t="s">
        <v>728</v>
      </c>
      <c r="AR10" s="1">
        <f>COUNT(J1081:J1112)</f>
        <v>13</v>
      </c>
      <c r="AS10" s="1">
        <f>COUNTIF(J1081:J1112, 3)</f>
        <v>4</v>
      </c>
      <c r="AT10" s="1">
        <f>COUNTIF(J1081:J1112, 4)</f>
        <v>2</v>
      </c>
      <c r="AU10" s="1">
        <f>COUNTIF(J1081:J1112, 5)</f>
        <v>5</v>
      </c>
      <c r="AV10" s="1">
        <f>COUNTIF(J1081:J1112, 5.5)</f>
        <v>0</v>
      </c>
      <c r="AW10" s="1">
        <f>COUNTIF(J1081:J1112, 6)</f>
        <v>2</v>
      </c>
      <c r="AX10" s="1">
        <f>COUNTIF(J1081:J1112, 7)</f>
        <v>0</v>
      </c>
      <c r="AY10" s="1">
        <f>COUNTIF(J1081:J1112, 8)</f>
        <v>0</v>
      </c>
      <c r="AZ10" s="1">
        <f>COUNTIF(J1081:J1112, 9)</f>
        <v>0</v>
      </c>
      <c r="BA10" s="1">
        <f t="shared" si="6"/>
        <v>30.76923076923077</v>
      </c>
      <c r="BB10" s="1">
        <f t="shared" si="7"/>
        <v>15.384615384615385</v>
      </c>
      <c r="BC10" s="1">
        <f t="shared" si="8"/>
        <v>38.461538461538467</v>
      </c>
      <c r="BD10" s="1">
        <f t="shared" si="9"/>
        <v>0</v>
      </c>
      <c r="BE10" s="1">
        <f t="shared" si="10"/>
        <v>15.384615384615385</v>
      </c>
      <c r="BF10" s="1">
        <f t="shared" si="11"/>
        <v>0</v>
      </c>
      <c r="BG10" s="1">
        <f t="shared" si="12"/>
        <v>0</v>
      </c>
      <c r="BH10" s="1">
        <f t="shared" si="13"/>
        <v>0</v>
      </c>
      <c r="BJ10" s="8" t="s">
        <v>936</v>
      </c>
      <c r="BK10" s="4">
        <f>COUNTA(H1331:H1346)</f>
        <v>16</v>
      </c>
      <c r="BL10" s="4">
        <f>COUNTIF($H$1331:$H$1346, "S")</f>
        <v>8</v>
      </c>
      <c r="BM10" s="4">
        <f>COUNTIF($H$1331:$H$1346, "S/M")</f>
        <v>0</v>
      </c>
      <c r="BN10" s="4">
        <f>COUNTIF($H$1331:$H$1346, "M")</f>
        <v>7</v>
      </c>
      <c r="BO10" s="4">
        <f>COUNTIF($H$1331:$H$1346, "M/H")</f>
        <v>0</v>
      </c>
      <c r="BP10" s="4">
        <f>COUNTIF($H$1331:$H$1346, "H")</f>
        <v>1</v>
      </c>
      <c r="BQ10" s="1">
        <f t="shared" si="14"/>
        <v>50</v>
      </c>
      <c r="BR10" s="1">
        <f t="shared" si="15"/>
        <v>0</v>
      </c>
      <c r="BS10" s="1">
        <f t="shared" si="16"/>
        <v>43.75</v>
      </c>
      <c r="BT10" s="1">
        <f t="shared" si="17"/>
        <v>0</v>
      </c>
      <c r="BU10" s="1">
        <f t="shared" si="18"/>
        <v>6.25</v>
      </c>
      <c r="BW10" s="8" t="s">
        <v>728</v>
      </c>
      <c r="BX10" s="1">
        <f>COUNTA(K1081:AP1112)</f>
        <v>58</v>
      </c>
      <c r="BY10" s="1">
        <f>SUM(K1081:AP1112)</f>
        <v>5</v>
      </c>
      <c r="BZ10" s="1">
        <f>COUNTIF(K1081:AP1112, "a")</f>
        <v>0</v>
      </c>
      <c r="CA10" s="1">
        <f t="shared" si="19"/>
        <v>53</v>
      </c>
      <c r="CB10" s="1">
        <f t="shared" si="20"/>
        <v>8.6206896551724146</v>
      </c>
      <c r="CC10" s="1">
        <f t="shared" si="21"/>
        <v>0</v>
      </c>
      <c r="CD10" s="1">
        <f t="shared" si="22"/>
        <v>91.379310344827587</v>
      </c>
      <c r="CF10" s="8" t="s">
        <v>728</v>
      </c>
      <c r="CG10" s="1">
        <f>COUNTA(K1081:P1112, AA1081:AC1112, AI1081:AK1112)</f>
        <v>10</v>
      </c>
      <c r="CH10" s="1">
        <f>SUM(K1081:P1112, AA1081:AC1112, AI1081:AK1112)</f>
        <v>0</v>
      </c>
      <c r="CI10" s="1">
        <f>(COUNTIF(K1081:P1112, "a"))+(COUNTIF(AA1081:AC1112, "a"))+(COUNTIF(AI1081:AK1112, "a"))</f>
        <v>0</v>
      </c>
      <c r="CJ10" s="1">
        <f t="shared" si="23"/>
        <v>10</v>
      </c>
      <c r="CK10" s="1">
        <f t="shared" si="24"/>
        <v>0</v>
      </c>
      <c r="CL10" s="1">
        <f t="shared" si="25"/>
        <v>0</v>
      </c>
      <c r="CM10" s="1">
        <f t="shared" si="26"/>
        <v>100</v>
      </c>
      <c r="CO10" s="8" t="s">
        <v>728</v>
      </c>
      <c r="CP10" s="1">
        <f>COUNTA(Q1081:R1112, AD1081:AD1112, AL1081:AL1112)</f>
        <v>8</v>
      </c>
      <c r="CQ10" s="1">
        <f>SUM(Q1081:R1112, AD1081:AD1112, AL1081:AL1112)</f>
        <v>0</v>
      </c>
      <c r="CR10" s="1">
        <v>0</v>
      </c>
      <c r="CS10" s="1">
        <f t="shared" si="27"/>
        <v>8</v>
      </c>
      <c r="CT10" s="1">
        <f t="shared" si="28"/>
        <v>0</v>
      </c>
      <c r="CU10" s="1">
        <f t="shared" si="29"/>
        <v>0</v>
      </c>
      <c r="CV10" s="1">
        <f t="shared" si="30"/>
        <v>100</v>
      </c>
      <c r="CX10" s="8" t="s">
        <v>728</v>
      </c>
      <c r="CY10" s="1">
        <f>COUNTA(S1081:X1112, AE1081:AG1112, AM1081:AO1112)</f>
        <v>31</v>
      </c>
      <c r="CZ10" s="1">
        <f>SUM(S1081:X1112, AE1081:AG1112, AM1081:AO1112)</f>
        <v>4</v>
      </c>
      <c r="DA10" s="1">
        <v>0</v>
      </c>
      <c r="DB10" s="1">
        <f t="shared" si="31"/>
        <v>27</v>
      </c>
      <c r="DC10" s="1">
        <f t="shared" si="32"/>
        <v>12.903225806451612</v>
      </c>
      <c r="DD10" s="1">
        <f t="shared" si="33"/>
        <v>0</v>
      </c>
      <c r="DE10" s="1">
        <f t="shared" si="34"/>
        <v>87.096774193548384</v>
      </c>
      <c r="DG10" s="8" t="s">
        <v>728</v>
      </c>
      <c r="DH10" s="1">
        <f>COUNTA(Y1081:Z1112, AH1081:AH1112, AP1081:AP1112)</f>
        <v>9</v>
      </c>
      <c r="DI10" s="1">
        <f>SUM(Y1081:Z1112, AH1081:AH1112, AP1081:AP1112)</f>
        <v>1</v>
      </c>
      <c r="DJ10" s="1">
        <v>0</v>
      </c>
      <c r="DK10" s="1">
        <f t="shared" si="35"/>
        <v>8</v>
      </c>
      <c r="DL10" s="1">
        <f t="shared" si="36"/>
        <v>11.111111111111111</v>
      </c>
      <c r="DM10" s="1">
        <f t="shared" si="37"/>
        <v>0</v>
      </c>
      <c r="DN10" s="1">
        <f t="shared" si="38"/>
        <v>88.888888888888886</v>
      </c>
    </row>
    <row r="11" spans="1:118" x14ac:dyDescent="0.15">
      <c r="B11" s="1" t="s">
        <v>81</v>
      </c>
      <c r="C11" s="4" t="s">
        <v>80</v>
      </c>
      <c r="D11" s="4" t="s">
        <v>78</v>
      </c>
      <c r="E11" s="1" t="s">
        <v>404</v>
      </c>
      <c r="H11" s="12" t="s">
        <v>84</v>
      </c>
      <c r="T11" s="1">
        <v>0</v>
      </c>
      <c r="AQ11" s="8" t="s">
        <v>771</v>
      </c>
      <c r="AR11" s="1">
        <f>COUNT(J1113:J1147)</f>
        <v>17</v>
      </c>
      <c r="AS11" s="1">
        <f>COUNTIF(J1113:J1147, 3)</f>
        <v>4</v>
      </c>
      <c r="AT11" s="1">
        <f>COUNTIF(J1113:J1147, 4)</f>
        <v>2</v>
      </c>
      <c r="AU11" s="1">
        <f>COUNTIF(J1113:J1147, 5)</f>
        <v>3</v>
      </c>
      <c r="AV11" s="1">
        <f>COUNTIF(J1113:J1147, 5.5)</f>
        <v>0</v>
      </c>
      <c r="AW11" s="1">
        <f>COUNTIF(J1113:J1147, 6)</f>
        <v>2</v>
      </c>
      <c r="AX11" s="1">
        <f>COUNTIF(J1113:J1147, 7)</f>
        <v>3</v>
      </c>
      <c r="AY11" s="1">
        <f>COUNTIF(J1113:J1147, 8)</f>
        <v>1</v>
      </c>
      <c r="AZ11" s="1">
        <f>COUNTIF(J1113:J1147, 9)</f>
        <v>2</v>
      </c>
      <c r="BA11" s="1">
        <f t="shared" si="6"/>
        <v>23.52941176470588</v>
      </c>
      <c r="BB11" s="1">
        <f t="shared" si="7"/>
        <v>11.76470588235294</v>
      </c>
      <c r="BC11" s="1">
        <f t="shared" si="8"/>
        <v>17.647058823529413</v>
      </c>
      <c r="BD11" s="1">
        <f t="shared" si="9"/>
        <v>0</v>
      </c>
      <c r="BE11" s="1">
        <f t="shared" si="10"/>
        <v>11.76470588235294</v>
      </c>
      <c r="BF11" s="1">
        <f t="shared" si="11"/>
        <v>17.647058823529413</v>
      </c>
      <c r="BG11" s="1">
        <f t="shared" si="12"/>
        <v>5.8823529411764701</v>
      </c>
      <c r="BH11" s="1">
        <f t="shared" si="13"/>
        <v>11.76470588235294</v>
      </c>
      <c r="BJ11" s="8" t="s">
        <v>947</v>
      </c>
      <c r="BK11" s="4">
        <f>COUNTA(H1347:H1363)</f>
        <v>17</v>
      </c>
      <c r="BL11" s="4">
        <f>COUNTIF($H$1347:$H$1363, "S")</f>
        <v>1</v>
      </c>
      <c r="BM11" s="4">
        <f>COUNTIF($H$1347:$H$1363, "S/M")</f>
        <v>2</v>
      </c>
      <c r="BN11" s="4">
        <f>COUNTIF($H$1347:$H$1363, "M")</f>
        <v>9</v>
      </c>
      <c r="BO11" s="4">
        <f>COUNTIF($H$1347:$H$1363, "M/H")</f>
        <v>1</v>
      </c>
      <c r="BP11" s="4">
        <f>COUNTIF($H$1347:$H$1363, "H")</f>
        <v>4</v>
      </c>
      <c r="BQ11" s="1">
        <f t="shared" si="14"/>
        <v>5.8823529411764701</v>
      </c>
      <c r="BR11" s="1">
        <f t="shared" si="15"/>
        <v>11.76470588235294</v>
      </c>
      <c r="BS11" s="1">
        <f t="shared" si="16"/>
        <v>52.941176470588239</v>
      </c>
      <c r="BT11" s="1">
        <f t="shared" si="17"/>
        <v>5.8823529411764701</v>
      </c>
      <c r="BU11" s="1">
        <f t="shared" si="18"/>
        <v>23.52941176470588</v>
      </c>
      <c r="BW11" s="8" t="s">
        <v>771</v>
      </c>
      <c r="BX11" s="1">
        <f>COUNTA(K1113:AP1147)</f>
        <v>51</v>
      </c>
      <c r="BY11" s="1">
        <f>SUM(K1113:AP1147)</f>
        <v>0</v>
      </c>
      <c r="BZ11" s="1">
        <f>COUNTIF(K1113:AP1147, "a")</f>
        <v>1</v>
      </c>
      <c r="CA11" s="1">
        <f t="shared" si="19"/>
        <v>50</v>
      </c>
      <c r="CB11" s="1">
        <f t="shared" si="20"/>
        <v>0</v>
      </c>
      <c r="CC11" s="1">
        <f t="shared" si="21"/>
        <v>1.9607843137254901</v>
      </c>
      <c r="CD11" s="1">
        <f t="shared" si="22"/>
        <v>98.039215686274503</v>
      </c>
      <c r="CF11" s="8" t="s">
        <v>771</v>
      </c>
      <c r="CG11" s="1">
        <f>COUNTA(K1113:P1147, AA1113:AC1147, AI1113:AK1147)</f>
        <v>6</v>
      </c>
      <c r="CH11" s="1">
        <f>SUM(K1113:P1147, AA1113:AC1147, AI1113:AK1147)</f>
        <v>0</v>
      </c>
      <c r="CI11" s="1">
        <f>(COUNTIF(K1113:P1147, "a"))+(COUNTIF(AA1113:AC1147, "a"))+(COUNTIF(AI1113:AK1147, "a"))</f>
        <v>1</v>
      </c>
      <c r="CJ11" s="1">
        <f t="shared" si="23"/>
        <v>5</v>
      </c>
      <c r="CK11" s="1">
        <f t="shared" si="24"/>
        <v>0</v>
      </c>
      <c r="CL11" s="1">
        <f t="shared" si="25"/>
        <v>16.666666666666664</v>
      </c>
      <c r="CM11" s="1">
        <f t="shared" si="26"/>
        <v>83.333333333333343</v>
      </c>
      <c r="CO11" s="8" t="s">
        <v>771</v>
      </c>
      <c r="CP11" s="1">
        <f>COUNTA(Q1113:R1147, AD1113:AD1147, AL1113:AL1147)</f>
        <v>8</v>
      </c>
      <c r="CQ11" s="1">
        <f>SUM(Q1113:R1147, AD1113:AD1147, AL1113:AL1147)</f>
        <v>0</v>
      </c>
      <c r="CR11" s="1">
        <f>(COUNTIF(Q1113:R1147, "a"))+(COUNTIF(AD1113:AD1147, "a"))+(COUNTIF(AL1113:AL1147, "a"))</f>
        <v>0</v>
      </c>
      <c r="CS11" s="1">
        <f t="shared" si="27"/>
        <v>8</v>
      </c>
      <c r="CT11" s="1">
        <f t="shared" si="28"/>
        <v>0</v>
      </c>
      <c r="CU11" s="1">
        <f t="shared" si="29"/>
        <v>0</v>
      </c>
      <c r="CV11" s="1">
        <f t="shared" si="30"/>
        <v>100</v>
      </c>
      <c r="CX11" s="8" t="s">
        <v>771</v>
      </c>
      <c r="CY11" s="1">
        <f>COUNTA(S1113:X1147, AE1113:AG1147, AM1113:AO1147)</f>
        <v>30</v>
      </c>
      <c r="CZ11" s="1">
        <f>SUM(S1113:X1147, AE1113:AG1147, AM1113:AO1147)</f>
        <v>0</v>
      </c>
      <c r="DA11" s="1">
        <f>(COUNTIF(S1113:X1147, "a"))+(COUNTIF(AE1113:AG1147, "a"))+(COUNTIF(AM1113:AO1147, "a"))</f>
        <v>0</v>
      </c>
      <c r="DB11" s="1">
        <f t="shared" si="31"/>
        <v>30</v>
      </c>
      <c r="DC11" s="1">
        <f t="shared" si="32"/>
        <v>0</v>
      </c>
      <c r="DD11" s="1">
        <f t="shared" si="33"/>
        <v>0</v>
      </c>
      <c r="DE11" s="1">
        <f t="shared" si="34"/>
        <v>100</v>
      </c>
      <c r="DG11" s="8" t="s">
        <v>771</v>
      </c>
      <c r="DH11" s="1">
        <f>COUNTA(Y1113:Z1147, AH1113:AH1147, AP1113:AP1147)</f>
        <v>7</v>
      </c>
      <c r="DI11" s="1">
        <f>SUM(Y1113:Z1147, AH1113:AH1147, AP1113:AP1147)</f>
        <v>0</v>
      </c>
      <c r="DJ11" s="1">
        <f>(COUNTIF(Y1113:Z1147, "a"))+(COUNTIF(AH1113:AH1147, "a"))+(COUNTIF(AP1113:AP1147, "a"))</f>
        <v>0</v>
      </c>
      <c r="DK11" s="1">
        <f t="shared" si="35"/>
        <v>7</v>
      </c>
      <c r="DL11" s="1">
        <f t="shared" si="36"/>
        <v>0</v>
      </c>
      <c r="DM11" s="1">
        <f t="shared" si="37"/>
        <v>0</v>
      </c>
      <c r="DN11" s="1">
        <f t="shared" si="38"/>
        <v>100</v>
      </c>
    </row>
    <row r="12" spans="1:118" x14ac:dyDescent="0.15">
      <c r="B12" s="1" t="s">
        <v>81</v>
      </c>
      <c r="C12" s="4" t="s">
        <v>89</v>
      </c>
      <c r="D12" s="4" t="s">
        <v>78</v>
      </c>
      <c r="E12" s="1" t="s">
        <v>404</v>
      </c>
      <c r="H12" s="12" t="s">
        <v>84</v>
      </c>
      <c r="T12" s="1">
        <v>0</v>
      </c>
      <c r="AQ12" s="8" t="s">
        <v>830</v>
      </c>
      <c r="AR12" s="1">
        <f>COUNT(J1148:J1203)</f>
        <v>5</v>
      </c>
      <c r="AS12" s="1">
        <f>COUNTIF(J1148:J1203, 3)</f>
        <v>2</v>
      </c>
      <c r="AT12" s="1">
        <f>COUNTIF(J1148:J1203, 4)</f>
        <v>2</v>
      </c>
      <c r="AU12" s="1">
        <f>COUNTIF(J1148:J1203, 5)</f>
        <v>0</v>
      </c>
      <c r="AV12" s="1">
        <f>COUNTIF(J1148:J1203, 5.5)</f>
        <v>0</v>
      </c>
      <c r="AW12" s="1">
        <f>COUNTIF(J1148:J1203, 6)</f>
        <v>0</v>
      </c>
      <c r="AX12" s="1">
        <f>COUNTIF(J1148:J1203, 7)</f>
        <v>0</v>
      </c>
      <c r="AY12" s="1">
        <f>COUNTIF(J1148:J1203, 8)</f>
        <v>1</v>
      </c>
      <c r="AZ12" s="1">
        <f>COUNTIF(J1148:J1203, 9)</f>
        <v>0</v>
      </c>
      <c r="BA12" s="1">
        <f t="shared" si="6"/>
        <v>40</v>
      </c>
      <c r="BB12" s="1">
        <f t="shared" si="7"/>
        <v>40</v>
      </c>
      <c r="BC12" s="1">
        <f t="shared" si="8"/>
        <v>0</v>
      </c>
      <c r="BD12" s="1">
        <f t="shared" si="9"/>
        <v>0</v>
      </c>
      <c r="BE12" s="1">
        <f t="shared" si="10"/>
        <v>0</v>
      </c>
      <c r="BF12" s="1">
        <f t="shared" si="11"/>
        <v>0</v>
      </c>
      <c r="BG12" s="1">
        <f t="shared" si="12"/>
        <v>20</v>
      </c>
      <c r="BH12" s="1">
        <f t="shared" si="13"/>
        <v>0</v>
      </c>
      <c r="BJ12" s="8" t="s">
        <v>1027</v>
      </c>
      <c r="BK12" s="4">
        <f>COUNTA(H1424:H1444)</f>
        <v>21</v>
      </c>
      <c r="BL12" s="4">
        <f>COUNTIF($H$1424:$H$1444, "S")</f>
        <v>4</v>
      </c>
      <c r="BM12" s="4">
        <f>COUNTIF($H$1424:$H$1444, "S/M")</f>
        <v>1</v>
      </c>
      <c r="BN12" s="4">
        <f>COUNTIF($H$1424:$H$1444, "M")</f>
        <v>2</v>
      </c>
      <c r="BO12" s="4">
        <f>COUNTIF($H$1424:$H$1444, "M/H")</f>
        <v>0</v>
      </c>
      <c r="BP12" s="4">
        <f>COUNTIF($H$1424:$H$1444, "H")</f>
        <v>14</v>
      </c>
      <c r="BQ12" s="1">
        <f t="shared" si="14"/>
        <v>19.047619047619047</v>
      </c>
      <c r="BR12" s="1">
        <f t="shared" si="15"/>
        <v>4.7619047619047619</v>
      </c>
      <c r="BS12" s="1">
        <f t="shared" si="16"/>
        <v>9.5238095238095237</v>
      </c>
      <c r="BT12" s="1">
        <f t="shared" si="17"/>
        <v>0</v>
      </c>
      <c r="BU12" s="1">
        <f t="shared" si="18"/>
        <v>66.666666666666657</v>
      </c>
      <c r="BW12" s="8" t="s">
        <v>830</v>
      </c>
      <c r="BX12" s="1">
        <f>COUNTA(K1148:AP1203)</f>
        <v>51</v>
      </c>
      <c r="BY12" s="1">
        <f>SUM(K1148:AP1203)</f>
        <v>4</v>
      </c>
      <c r="BZ12" s="1">
        <f>COUNTIF(K1148:AP1203, "a")</f>
        <v>0</v>
      </c>
      <c r="CA12" s="1">
        <f t="shared" si="19"/>
        <v>47</v>
      </c>
      <c r="CB12" s="1">
        <f t="shared" si="20"/>
        <v>7.8431372549019605</v>
      </c>
      <c r="CC12" s="1">
        <f t="shared" si="21"/>
        <v>0</v>
      </c>
      <c r="CD12" s="1">
        <f t="shared" si="22"/>
        <v>92.156862745098039</v>
      </c>
      <c r="CF12" s="8" t="s">
        <v>830</v>
      </c>
      <c r="CG12" s="1">
        <f>COUNTA(K1148:P1203, AA1148:AC1203, AI1148:AK1203)</f>
        <v>12</v>
      </c>
      <c r="CH12" s="1">
        <f>SUM(K1148:P1203, AA1148:AC1203, AI1148:AK1203)</f>
        <v>1</v>
      </c>
      <c r="CI12" s="1">
        <f>(COUNTIF(K1148:P1203, "a"))+(COUNTIF(AA1148:AC1203, "a"))+(COUNTIF(AI1148:AK1203, "a"))</f>
        <v>0</v>
      </c>
      <c r="CJ12" s="1">
        <f t="shared" si="23"/>
        <v>11</v>
      </c>
      <c r="CK12" s="1">
        <f t="shared" si="24"/>
        <v>8.3333333333333321</v>
      </c>
      <c r="CL12" s="1">
        <f t="shared" si="25"/>
        <v>0</v>
      </c>
      <c r="CM12" s="1">
        <f t="shared" si="26"/>
        <v>91.666666666666657</v>
      </c>
      <c r="CO12" s="8" t="s">
        <v>830</v>
      </c>
      <c r="CP12" s="1">
        <f>COUNTA(Q1148:R1203, AD1148:AD1203, AL1148:AL1203)</f>
        <v>12</v>
      </c>
      <c r="CQ12" s="1">
        <f>SUM(Q1148:R1203, AD1148:AD1203, AL1148:AL1203)</f>
        <v>1</v>
      </c>
      <c r="CR12" s="1">
        <v>0</v>
      </c>
      <c r="CS12" s="1">
        <f t="shared" si="27"/>
        <v>11</v>
      </c>
      <c r="CT12" s="1">
        <f t="shared" si="28"/>
        <v>8.3333333333333321</v>
      </c>
      <c r="CU12" s="1">
        <f t="shared" si="29"/>
        <v>0</v>
      </c>
      <c r="CV12" s="1">
        <f t="shared" si="30"/>
        <v>91.666666666666657</v>
      </c>
      <c r="CX12" s="8" t="s">
        <v>830</v>
      </c>
      <c r="CY12" s="1">
        <f>COUNTA(S1148:X1203, AE1148:AG1203, AM1148:AO1203)</f>
        <v>16</v>
      </c>
      <c r="CZ12" s="1">
        <f>SUM(S1148:X1203, AE1148:AG1203, AM1148:AO1203)</f>
        <v>2</v>
      </c>
      <c r="DA12" s="1">
        <v>0</v>
      </c>
      <c r="DB12" s="1">
        <f t="shared" si="31"/>
        <v>14</v>
      </c>
      <c r="DC12" s="1">
        <f t="shared" si="32"/>
        <v>12.5</v>
      </c>
      <c r="DD12" s="1">
        <f t="shared" si="33"/>
        <v>0</v>
      </c>
      <c r="DE12" s="1">
        <f t="shared" si="34"/>
        <v>87.5</v>
      </c>
      <c r="DG12" s="8" t="s">
        <v>830</v>
      </c>
      <c r="DH12" s="1">
        <f>COUNTA(Y1148:Z1203, AH1148:AH1203, AP1148:AP1203)</f>
        <v>11</v>
      </c>
      <c r="DI12" s="1">
        <f>SUM(Y1148:Z1203, AH1148:AH1203, AP1148:AP1203)</f>
        <v>0</v>
      </c>
      <c r="DJ12" s="1">
        <v>0</v>
      </c>
      <c r="DK12" s="1">
        <f t="shared" si="35"/>
        <v>11</v>
      </c>
      <c r="DL12" s="1">
        <f t="shared" si="36"/>
        <v>0</v>
      </c>
      <c r="DM12" s="1">
        <f t="shared" si="37"/>
        <v>0</v>
      </c>
      <c r="DN12" s="1">
        <f t="shared" si="38"/>
        <v>100</v>
      </c>
    </row>
    <row r="13" spans="1:118" x14ac:dyDescent="0.15">
      <c r="B13" s="1" t="s">
        <v>81</v>
      </c>
      <c r="C13" s="4" t="s">
        <v>90</v>
      </c>
      <c r="D13" s="4" t="s">
        <v>91</v>
      </c>
      <c r="E13" s="1" t="s">
        <v>404</v>
      </c>
      <c r="H13" s="12" t="s">
        <v>84</v>
      </c>
      <c r="W13" s="1">
        <v>0</v>
      </c>
      <c r="AQ13" s="8" t="s">
        <v>844</v>
      </c>
      <c r="AR13" s="1">
        <f>COUNT(J1204:J1215)</f>
        <v>2</v>
      </c>
      <c r="AS13" s="1">
        <f>COUNTIF(J1204:J1215, 3)</f>
        <v>0</v>
      </c>
      <c r="AT13" s="1">
        <f>COUNTIF(J1204:J1215, 4)</f>
        <v>0</v>
      </c>
      <c r="AU13" s="1">
        <f>COUNTIF(J1204:J1215, 5)</f>
        <v>1</v>
      </c>
      <c r="AV13" s="1">
        <f>COUNTIF(J1204:J1215, 5.5)</f>
        <v>0</v>
      </c>
      <c r="AW13" s="1">
        <f>COUNTIF(J1204:J1215, 6)</f>
        <v>0</v>
      </c>
      <c r="AX13" s="1">
        <f>COUNTIF(J1204:J1215, 7)</f>
        <v>0</v>
      </c>
      <c r="AY13" s="1">
        <f>COUNTIF(J1204:J1215, 8)</f>
        <v>1</v>
      </c>
      <c r="AZ13" s="1">
        <f>COUNTIF(J1204:J1215, 9)</f>
        <v>0</v>
      </c>
      <c r="BA13" s="1">
        <f t="shared" si="6"/>
        <v>0</v>
      </c>
      <c r="BB13" s="1">
        <f t="shared" si="7"/>
        <v>0</v>
      </c>
      <c r="BC13" s="1">
        <f t="shared" si="8"/>
        <v>50</v>
      </c>
      <c r="BD13" s="1">
        <f t="shared" si="9"/>
        <v>0</v>
      </c>
      <c r="BE13" s="1">
        <f t="shared" si="10"/>
        <v>0</v>
      </c>
      <c r="BF13" s="1">
        <f t="shared" si="11"/>
        <v>0</v>
      </c>
      <c r="BG13" s="1">
        <f t="shared" si="12"/>
        <v>50</v>
      </c>
      <c r="BH13" s="1">
        <f t="shared" si="13"/>
        <v>0</v>
      </c>
      <c r="BJ13" s="8" t="s">
        <v>1776</v>
      </c>
      <c r="BK13" s="4">
        <f>COUNTA(H2236:H2248)</f>
        <v>13</v>
      </c>
      <c r="BL13" s="4">
        <f>COUNTIF($H$2236:$H$2248, "S")</f>
        <v>5</v>
      </c>
      <c r="BM13" s="4">
        <f>COUNTIF($H$2236:$H$2248, "S/M")</f>
        <v>0</v>
      </c>
      <c r="BN13" s="4">
        <f>COUNTIF($H$2236:$H$2248, "M")</f>
        <v>0</v>
      </c>
      <c r="BO13" s="4">
        <f>COUNTIF($H$2236:$H$2248, "M/H")</f>
        <v>0</v>
      </c>
      <c r="BP13" s="4">
        <f>COUNTIF($H$2236:$H$2248, "H")</f>
        <v>8</v>
      </c>
      <c r="BQ13" s="1">
        <f t="shared" si="14"/>
        <v>38.461538461538467</v>
      </c>
      <c r="BR13" s="1">
        <f t="shared" si="15"/>
        <v>0</v>
      </c>
      <c r="BS13" s="1">
        <f t="shared" si="16"/>
        <v>0</v>
      </c>
      <c r="BT13" s="1">
        <f t="shared" si="17"/>
        <v>0</v>
      </c>
      <c r="BU13" s="1">
        <f t="shared" si="18"/>
        <v>61.53846153846154</v>
      </c>
      <c r="BW13" s="8" t="s">
        <v>844</v>
      </c>
      <c r="BX13" s="1">
        <f>COUNTA(K1204:AP1215)</f>
        <v>13</v>
      </c>
      <c r="BY13" s="1">
        <f>SUM(K1204:AP1215)</f>
        <v>2</v>
      </c>
      <c r="BZ13" s="1">
        <f>COUNTIF(K1204:AP1215, "a")</f>
        <v>0</v>
      </c>
      <c r="CA13" s="1">
        <f t="shared" si="19"/>
        <v>11</v>
      </c>
      <c r="CB13" s="1">
        <f t="shared" si="20"/>
        <v>15.384615384615385</v>
      </c>
      <c r="CC13" s="1">
        <f t="shared" si="21"/>
        <v>0</v>
      </c>
      <c r="CD13" s="1">
        <f t="shared" si="22"/>
        <v>84.615384615384613</v>
      </c>
      <c r="CF13" s="8" t="s">
        <v>844</v>
      </c>
      <c r="CG13" s="1">
        <f>COUNTA(K1204:P1215, AA1204:AC1215, AI1204:AK1215)</f>
        <v>2</v>
      </c>
      <c r="CH13" s="1">
        <f>SUM(K1204:P1215, AA1204:AC1215, AI1204:AK1215)</f>
        <v>0</v>
      </c>
      <c r="CI13" s="1">
        <f>(COUNTIF(K1204:P1215, "a"))+(COUNTIF(AA1204:AC1215, "a"))+(COUNTIF(AI1204:AK1215, "a"))</f>
        <v>0</v>
      </c>
      <c r="CJ13" s="1">
        <f t="shared" si="23"/>
        <v>2</v>
      </c>
      <c r="CK13" s="1">
        <f t="shared" si="24"/>
        <v>0</v>
      </c>
      <c r="CL13" s="1">
        <f t="shared" si="25"/>
        <v>0</v>
      </c>
      <c r="CM13" s="1">
        <f t="shared" si="26"/>
        <v>100</v>
      </c>
      <c r="CO13" s="8" t="s">
        <v>844</v>
      </c>
      <c r="CP13" s="1">
        <f>COUNTA(Q1204:R1215, AD1204:AD1215, AL1204:AL1215)</f>
        <v>1</v>
      </c>
      <c r="CQ13" s="1">
        <f>SUM(Q1204:R1215, AD1204:AD1215, AL1204:AL1215)</f>
        <v>0</v>
      </c>
      <c r="CR13" s="1">
        <v>0</v>
      </c>
      <c r="CS13" s="1">
        <f t="shared" si="27"/>
        <v>1</v>
      </c>
      <c r="CT13" s="1">
        <f t="shared" si="28"/>
        <v>0</v>
      </c>
      <c r="CU13" s="1">
        <f t="shared" si="29"/>
        <v>0</v>
      </c>
      <c r="CV13" s="1">
        <f t="shared" si="30"/>
        <v>100</v>
      </c>
      <c r="CX13" s="8" t="s">
        <v>844</v>
      </c>
      <c r="CY13" s="1">
        <f>COUNTA(S1204:X1215, AE1204:AG1215, AM1204:AO1215)</f>
        <v>7</v>
      </c>
      <c r="CZ13" s="1">
        <f>SUM(S1204:X1215, AE1204:AG1215, AM1204:AO1215)</f>
        <v>1</v>
      </c>
      <c r="DA13" s="1">
        <v>0</v>
      </c>
      <c r="DB13" s="1">
        <f t="shared" si="31"/>
        <v>6</v>
      </c>
      <c r="DC13" s="1">
        <f t="shared" si="32"/>
        <v>14.285714285714285</v>
      </c>
      <c r="DD13" s="1">
        <f t="shared" si="33"/>
        <v>0</v>
      </c>
      <c r="DE13" s="1">
        <f t="shared" si="34"/>
        <v>85.714285714285708</v>
      </c>
      <c r="DG13" s="8" t="s">
        <v>844</v>
      </c>
      <c r="DH13" s="1">
        <f>COUNTA(Y1204:Z1215, AH1204:AH1215, AP1204:AP1215)</f>
        <v>3</v>
      </c>
      <c r="DI13" s="1">
        <f>SUM(Y1204:Z1215, AH1204:AH1215, AP1204:AP1215)</f>
        <v>1</v>
      </c>
      <c r="DJ13" s="1">
        <v>0</v>
      </c>
      <c r="DK13" s="1">
        <f t="shared" si="35"/>
        <v>2</v>
      </c>
      <c r="DL13" s="1">
        <f t="shared" si="36"/>
        <v>33.333333333333329</v>
      </c>
      <c r="DM13" s="1">
        <f t="shared" si="37"/>
        <v>0</v>
      </c>
      <c r="DN13" s="1">
        <f t="shared" si="38"/>
        <v>66.666666666666657</v>
      </c>
    </row>
    <row r="14" spans="1:118" x14ac:dyDescent="0.15">
      <c r="B14" s="1" t="s">
        <v>81</v>
      </c>
      <c r="C14" s="4" t="s">
        <v>92</v>
      </c>
      <c r="D14" s="4" t="s">
        <v>91</v>
      </c>
      <c r="E14" s="1" t="s">
        <v>404</v>
      </c>
      <c r="H14" s="12" t="s">
        <v>87</v>
      </c>
      <c r="W14" s="1">
        <v>0</v>
      </c>
      <c r="AQ14" s="8" t="s">
        <v>861</v>
      </c>
      <c r="AR14" s="1">
        <f>COUNT(J1216:J1228)</f>
        <v>4</v>
      </c>
      <c r="AS14" s="1">
        <f>COUNTIF(J1216:J1228, 3)</f>
        <v>0</v>
      </c>
      <c r="AT14" s="1">
        <f>COUNTIF(J1216:J1228, 4)</f>
        <v>1</v>
      </c>
      <c r="AU14" s="1">
        <f>COUNTIF(J1216:J1228, 5)</f>
        <v>0</v>
      </c>
      <c r="AV14" s="1">
        <f>COUNTIF(J1216:J1228, 5.5)</f>
        <v>0</v>
      </c>
      <c r="AW14" s="1">
        <f>COUNTIF(J1216:J1228, 6)</f>
        <v>0</v>
      </c>
      <c r="AX14" s="1">
        <f>COUNTIF(J1216:J1228, 7)</f>
        <v>2</v>
      </c>
      <c r="AY14" s="1">
        <f>COUNTIF(J1216:J1228, 8)</f>
        <v>0</v>
      </c>
      <c r="AZ14" s="1">
        <f>COUNTIF(J1216:J1228, 9)</f>
        <v>1</v>
      </c>
      <c r="BA14" s="1">
        <f t="shared" si="6"/>
        <v>0</v>
      </c>
      <c r="BB14" s="1">
        <f t="shared" si="7"/>
        <v>25</v>
      </c>
      <c r="BC14" s="1">
        <f t="shared" si="8"/>
        <v>0</v>
      </c>
      <c r="BD14" s="1">
        <f t="shared" si="9"/>
        <v>0</v>
      </c>
      <c r="BE14" s="1">
        <f t="shared" si="10"/>
        <v>0</v>
      </c>
      <c r="BF14" s="1">
        <f t="shared" si="11"/>
        <v>50</v>
      </c>
      <c r="BG14" s="1">
        <f t="shared" si="12"/>
        <v>0</v>
      </c>
      <c r="BH14" s="1">
        <f t="shared" si="13"/>
        <v>25</v>
      </c>
      <c r="BJ14" s="8" t="s">
        <v>1795</v>
      </c>
      <c r="BK14" s="4">
        <f>COUNTA(H2249:H2266)</f>
        <v>18</v>
      </c>
      <c r="BL14" s="4">
        <f>COUNTIF($H$2249:$H$2266, "S")</f>
        <v>9</v>
      </c>
      <c r="BM14" s="4">
        <f>COUNTIF($H$2249:$H$2266, "S/M")</f>
        <v>0</v>
      </c>
      <c r="BN14" s="4">
        <f>COUNTIF($H$2249:$H$2266, "M")</f>
        <v>5</v>
      </c>
      <c r="BO14" s="4">
        <f>COUNTIF($H$2249:$H$2266, "M/H")</f>
        <v>0</v>
      </c>
      <c r="BP14" s="4">
        <f>COUNTIF($H$2249:$H$2266, "H")</f>
        <v>4</v>
      </c>
      <c r="BQ14" s="1">
        <f t="shared" si="14"/>
        <v>50</v>
      </c>
      <c r="BR14" s="1">
        <f t="shared" si="15"/>
        <v>0</v>
      </c>
      <c r="BS14" s="1">
        <f t="shared" si="16"/>
        <v>27.777777777777779</v>
      </c>
      <c r="BT14" s="1">
        <f t="shared" si="17"/>
        <v>0</v>
      </c>
      <c r="BU14" s="1">
        <f t="shared" si="18"/>
        <v>22.222222222222221</v>
      </c>
      <c r="BW14" s="8" t="s">
        <v>861</v>
      </c>
      <c r="BX14" s="1">
        <f>COUNTA(K1216:AP1228)</f>
        <v>26</v>
      </c>
      <c r="BY14" s="1">
        <f>SUM(K1216:AP1228)</f>
        <v>8</v>
      </c>
      <c r="BZ14" s="1">
        <f>COUNTIF(K1216:AP1228, "a")</f>
        <v>0</v>
      </c>
      <c r="CA14" s="1">
        <f t="shared" si="19"/>
        <v>18</v>
      </c>
      <c r="CB14" s="1">
        <f t="shared" si="20"/>
        <v>30.76923076923077</v>
      </c>
      <c r="CC14" s="1">
        <f t="shared" si="21"/>
        <v>0</v>
      </c>
      <c r="CD14" s="1">
        <f t="shared" si="22"/>
        <v>69.230769230769226</v>
      </c>
      <c r="CF14" s="8" t="s">
        <v>861</v>
      </c>
      <c r="CG14" s="1">
        <f>COUNTA(K1216:P1228, AA1216:AC1228, AI1216:AK1228)</f>
        <v>0</v>
      </c>
      <c r="CH14" s="1">
        <f>SUM(K1216:P1228, AA1216:AC1228, AI1216:AK1228)</f>
        <v>0</v>
      </c>
      <c r="CI14" s="1">
        <f>(COUNTIF(K1216:P1228, "a"))+(COUNTIF(AA1216:AC1228, "a"))+(COUNTIF(AI1216:AK1228, "a"))</f>
        <v>0</v>
      </c>
      <c r="CJ14" s="1">
        <f t="shared" si="23"/>
        <v>0</v>
      </c>
      <c r="CK14" s="1" t="e">
        <f t="shared" si="24"/>
        <v>#DIV/0!</v>
      </c>
      <c r="CL14" s="1" t="e">
        <f t="shared" si="25"/>
        <v>#DIV/0!</v>
      </c>
      <c r="CM14" s="1" t="e">
        <f t="shared" si="26"/>
        <v>#DIV/0!</v>
      </c>
      <c r="CO14" s="8" t="s">
        <v>861</v>
      </c>
      <c r="CP14" s="1">
        <f>COUNTA(Q1216:R1228, AD1216:AD1228, AL1216:AL1228)</f>
        <v>3</v>
      </c>
      <c r="CQ14" s="1">
        <f>SUM(Q1216:R1228, AD1216:AD1228, AL1216:AL1228)</f>
        <v>1</v>
      </c>
      <c r="CR14" s="1">
        <v>0</v>
      </c>
      <c r="CS14" s="1">
        <f t="shared" si="27"/>
        <v>2</v>
      </c>
      <c r="CT14" s="1">
        <f t="shared" si="28"/>
        <v>33.333333333333329</v>
      </c>
      <c r="CU14" s="1">
        <f t="shared" si="29"/>
        <v>0</v>
      </c>
      <c r="CV14" s="1">
        <f t="shared" si="30"/>
        <v>66.666666666666657</v>
      </c>
      <c r="CX14" s="8" t="s">
        <v>861</v>
      </c>
      <c r="CY14" s="1">
        <f>COUNTA(S1216:X1228, AE1216:AG1228, AM1216:AO1228)</f>
        <v>16</v>
      </c>
      <c r="CZ14" s="1">
        <f>SUM(S1216:X1228, AE1216:AG1228, AM1216:AO1228)</f>
        <v>5</v>
      </c>
      <c r="DA14" s="1">
        <v>0</v>
      </c>
      <c r="DB14" s="1">
        <f t="shared" si="31"/>
        <v>11</v>
      </c>
      <c r="DC14" s="1">
        <f t="shared" si="32"/>
        <v>31.25</v>
      </c>
      <c r="DD14" s="1">
        <f t="shared" si="33"/>
        <v>0</v>
      </c>
      <c r="DE14" s="1">
        <f t="shared" si="34"/>
        <v>68.75</v>
      </c>
      <c r="DG14" s="8" t="s">
        <v>861</v>
      </c>
      <c r="DH14" s="1">
        <f>COUNTA(Y1216:Z1228, AH1216:AH1228, AP1216:AP1228)</f>
        <v>7</v>
      </c>
      <c r="DI14" s="1">
        <f>SUM(Y1216:Z1228, AH1216:AH1228, AP1216:AP1228)</f>
        <v>2</v>
      </c>
      <c r="DJ14" s="1">
        <v>0</v>
      </c>
      <c r="DK14" s="1">
        <f t="shared" si="35"/>
        <v>5</v>
      </c>
      <c r="DL14" s="1">
        <f t="shared" si="36"/>
        <v>28.571428571428569</v>
      </c>
      <c r="DM14" s="1">
        <f t="shared" si="37"/>
        <v>0</v>
      </c>
      <c r="DN14" s="1">
        <f t="shared" si="38"/>
        <v>71.428571428571431</v>
      </c>
    </row>
    <row r="15" spans="1:118" x14ac:dyDescent="0.15">
      <c r="B15" s="1" t="s">
        <v>81</v>
      </c>
      <c r="C15" s="4" t="s">
        <v>94</v>
      </c>
      <c r="D15" s="4" t="s">
        <v>93</v>
      </c>
      <c r="E15" s="1" t="s">
        <v>404</v>
      </c>
      <c r="H15" s="12" t="s">
        <v>84</v>
      </c>
      <c r="AE15" s="8">
        <v>0</v>
      </c>
      <c r="AQ15" s="8" t="s">
        <v>876</v>
      </c>
      <c r="AR15" s="1">
        <f>COUNT(J1229:J1255)</f>
        <v>1</v>
      </c>
      <c r="AS15" s="1">
        <f>COUNTIF(J1229:J1255, 3)</f>
        <v>0</v>
      </c>
      <c r="AT15" s="1">
        <f>COUNTIF(J1229:J1255, 4)</f>
        <v>0</v>
      </c>
      <c r="AU15" s="1">
        <f>COUNTIF(J1229:J1255, 5)</f>
        <v>0</v>
      </c>
      <c r="AV15" s="1">
        <f>COUNTIF(J1229:J1255, 5.5)</f>
        <v>0</v>
      </c>
      <c r="AW15" s="1">
        <f>COUNTIF(J1229:J1255, 6)</f>
        <v>1</v>
      </c>
      <c r="AX15" s="1">
        <f>COUNTIF(J1229:J1255, 7)</f>
        <v>0</v>
      </c>
      <c r="AY15" s="1">
        <f>COUNTIF(J1229:J1255, 8)</f>
        <v>0</v>
      </c>
      <c r="AZ15" s="1">
        <f>COUNTIF(J1229:J1255, 9)</f>
        <v>0</v>
      </c>
      <c r="BA15" s="1">
        <f t="shared" si="6"/>
        <v>0</v>
      </c>
      <c r="BB15" s="1">
        <f t="shared" si="7"/>
        <v>0</v>
      </c>
      <c r="BC15" s="1">
        <f t="shared" si="8"/>
        <v>0</v>
      </c>
      <c r="BD15" s="1">
        <f t="shared" si="9"/>
        <v>0</v>
      </c>
      <c r="BE15" s="1">
        <f t="shared" si="10"/>
        <v>100</v>
      </c>
      <c r="BF15" s="1">
        <f t="shared" si="11"/>
        <v>0</v>
      </c>
      <c r="BG15" s="1">
        <f t="shared" si="12"/>
        <v>0</v>
      </c>
      <c r="BH15" s="1">
        <f t="shared" si="13"/>
        <v>0</v>
      </c>
      <c r="BJ15" s="8" t="s">
        <v>1809</v>
      </c>
      <c r="BK15" s="4">
        <f>COUNTA(H2267:H2288)</f>
        <v>22</v>
      </c>
      <c r="BL15" s="4">
        <f>COUNTIF($H$2267:$H$2288, "S")</f>
        <v>5</v>
      </c>
      <c r="BM15" s="4">
        <f>COUNTIF($H$2267:$H$2288, "S/M")</f>
        <v>0</v>
      </c>
      <c r="BN15" s="4">
        <f>COUNTIF($H$2267:$H$2288, "M")</f>
        <v>14</v>
      </c>
      <c r="BO15" s="4">
        <f>COUNTIF($H$2267:$H$2288, "M/H")</f>
        <v>0</v>
      </c>
      <c r="BP15" s="4">
        <f>COUNTIF($H$2267:$H$2288, "H")</f>
        <v>3</v>
      </c>
      <c r="BQ15" s="1">
        <f t="shared" si="14"/>
        <v>22.727272727272727</v>
      </c>
      <c r="BR15" s="1">
        <f t="shared" si="15"/>
        <v>0</v>
      </c>
      <c r="BS15" s="1">
        <f t="shared" si="16"/>
        <v>63.636363636363633</v>
      </c>
      <c r="BT15" s="1">
        <f t="shared" si="17"/>
        <v>0</v>
      </c>
      <c r="BU15" s="1">
        <f t="shared" si="18"/>
        <v>13.636363636363635</v>
      </c>
      <c r="BW15" s="8" t="s">
        <v>876</v>
      </c>
      <c r="BX15" s="1">
        <f>COUNTA(K1229:AP1255)</f>
        <v>25</v>
      </c>
      <c r="BY15" s="1">
        <f>SUM(K1229:AP1255)</f>
        <v>1</v>
      </c>
      <c r="BZ15" s="1">
        <f>COUNTIF(K1229:AP1255, "a")</f>
        <v>0</v>
      </c>
      <c r="CA15" s="1">
        <f t="shared" si="19"/>
        <v>24</v>
      </c>
      <c r="CB15" s="1">
        <f t="shared" si="20"/>
        <v>4</v>
      </c>
      <c r="CC15" s="1">
        <f t="shared" si="21"/>
        <v>0</v>
      </c>
      <c r="CD15" s="1">
        <f t="shared" si="22"/>
        <v>96</v>
      </c>
      <c r="CF15" s="8" t="s">
        <v>876</v>
      </c>
      <c r="CG15" s="1">
        <f>COUNTA(K1229:P1255, AA1229:AC1255, AI1229:AK1255)</f>
        <v>19</v>
      </c>
      <c r="CH15" s="1">
        <f>SUM(K1229:P1255, AA1229:AC1255, AI1229:AK1255)</f>
        <v>0</v>
      </c>
      <c r="CI15" s="1">
        <f>(COUNTIF(K1229:P1255, "a"))+(COUNTIF(AA1229:AC1255, "a"))+(COUNTIF(AI1229:AK1255, "a"))</f>
        <v>0</v>
      </c>
      <c r="CJ15" s="1">
        <f t="shared" si="23"/>
        <v>19</v>
      </c>
      <c r="CK15" s="1">
        <f t="shared" si="24"/>
        <v>0</v>
      </c>
      <c r="CL15" s="1">
        <f t="shared" si="25"/>
        <v>0</v>
      </c>
      <c r="CM15" s="1">
        <f t="shared" si="26"/>
        <v>100</v>
      </c>
      <c r="CO15" s="8" t="s">
        <v>876</v>
      </c>
      <c r="CP15" s="1">
        <f>COUNTA(Q1229:R1255, AD1229:AD1255, AL1229:AL1255)</f>
        <v>1</v>
      </c>
      <c r="CQ15" s="1">
        <f>SUM(Q1229:R1255, AD1229:AD1255, AL1229:AL1255)</f>
        <v>0</v>
      </c>
      <c r="CR15" s="1">
        <v>0</v>
      </c>
      <c r="CS15" s="1">
        <f t="shared" si="27"/>
        <v>1</v>
      </c>
      <c r="CT15" s="1">
        <f t="shared" si="28"/>
        <v>0</v>
      </c>
      <c r="CU15" s="1">
        <f t="shared" si="29"/>
        <v>0</v>
      </c>
      <c r="CV15" s="1">
        <f t="shared" si="30"/>
        <v>100</v>
      </c>
      <c r="CX15" s="8" t="s">
        <v>876</v>
      </c>
      <c r="CY15" s="1">
        <f>COUNTA(S1229:X1255, AE1229:AG1255, AM1229:AO1255)</f>
        <v>4</v>
      </c>
      <c r="CZ15" s="1">
        <f>SUM(S1229:X1255, AE1229:AG1255, AM1229:AO1255)</f>
        <v>1</v>
      </c>
      <c r="DA15" s="1">
        <v>0</v>
      </c>
      <c r="DB15" s="1">
        <f t="shared" si="31"/>
        <v>3</v>
      </c>
      <c r="DC15" s="1">
        <f t="shared" si="32"/>
        <v>25</v>
      </c>
      <c r="DD15" s="1">
        <f t="shared" si="33"/>
        <v>0</v>
      </c>
      <c r="DE15" s="1">
        <f t="shared" si="34"/>
        <v>75</v>
      </c>
      <c r="DG15" s="8" t="s">
        <v>876</v>
      </c>
      <c r="DH15" s="1">
        <f>COUNTA(Y1229:Z1255, AH1229:AH1255, AP1229:AP1255)</f>
        <v>1</v>
      </c>
      <c r="DI15" s="1">
        <f>SUM(Y1229:Z1255, AH1229:AH1255, AP1229:AP1255)</f>
        <v>0</v>
      </c>
      <c r="DJ15" s="1">
        <v>0</v>
      </c>
      <c r="DK15" s="1">
        <f t="shared" si="35"/>
        <v>1</v>
      </c>
      <c r="DL15" s="1">
        <f t="shared" si="36"/>
        <v>0</v>
      </c>
      <c r="DM15" s="1">
        <f t="shared" si="37"/>
        <v>0</v>
      </c>
      <c r="DN15" s="1">
        <f t="shared" si="38"/>
        <v>100</v>
      </c>
    </row>
    <row r="16" spans="1:118" x14ac:dyDescent="0.15">
      <c r="B16" s="1" t="s">
        <v>81</v>
      </c>
      <c r="C16" s="4">
        <v>1634</v>
      </c>
      <c r="D16" s="4" t="s">
        <v>78</v>
      </c>
      <c r="E16" s="1" t="s">
        <v>404</v>
      </c>
      <c r="H16" s="12" t="s">
        <v>83</v>
      </c>
      <c r="T16" s="1">
        <v>0</v>
      </c>
      <c r="AQ16" s="8" t="s">
        <v>884</v>
      </c>
      <c r="AR16" s="1">
        <f>COUNT(J1256:J1278)</f>
        <v>2</v>
      </c>
      <c r="AS16" s="1">
        <f>COUNTIF(J1256:J1278, 3)</f>
        <v>0</v>
      </c>
      <c r="AT16" s="1">
        <f>COUNTIF(J1256:J1278, 4)</f>
        <v>0</v>
      </c>
      <c r="AU16" s="1">
        <f>COUNTIF(J1256:J1278, 5)</f>
        <v>1</v>
      </c>
      <c r="AV16" s="1">
        <f>COUNTIF(J1256:J1278, 5.5)</f>
        <v>0</v>
      </c>
      <c r="AW16" s="1">
        <f>COUNTIF(J1256:J1278, 6)</f>
        <v>1</v>
      </c>
      <c r="AX16" s="1">
        <f>COUNTIF(J1256:J1278, 7)</f>
        <v>0</v>
      </c>
      <c r="AY16" s="1">
        <f>COUNTIF(J1256:J1278, 8)</f>
        <v>0</v>
      </c>
      <c r="AZ16" s="1">
        <f>COUNTIF(J1256:J1278, 9)</f>
        <v>0</v>
      </c>
      <c r="BA16" s="1">
        <f t="shared" si="6"/>
        <v>0</v>
      </c>
      <c r="BB16" s="1">
        <f t="shared" si="7"/>
        <v>0</v>
      </c>
      <c r="BC16" s="1">
        <f t="shared" si="8"/>
        <v>50</v>
      </c>
      <c r="BD16" s="1">
        <f t="shared" si="9"/>
        <v>0</v>
      </c>
      <c r="BE16" s="1">
        <f t="shared" si="10"/>
        <v>50</v>
      </c>
      <c r="BF16" s="1">
        <f t="shared" si="11"/>
        <v>0</v>
      </c>
      <c r="BG16" s="1">
        <f t="shared" si="12"/>
        <v>0</v>
      </c>
      <c r="BH16" s="1">
        <f t="shared" si="13"/>
        <v>0</v>
      </c>
      <c r="BJ16" s="8" t="s">
        <v>5152</v>
      </c>
      <c r="BK16" s="4">
        <f>COUNTA(H3520:H3539)</f>
        <v>20</v>
      </c>
      <c r="BL16" s="4">
        <f>COUNTIF($H$3520:$H$3539, "S")</f>
        <v>10</v>
      </c>
      <c r="BM16" s="4">
        <f>COUNTIF($H$3520:$H$3539, "S/M")</f>
        <v>0</v>
      </c>
      <c r="BN16" s="4">
        <f>COUNTIF($H$3520:$H$3539, "M")</f>
        <v>4</v>
      </c>
      <c r="BO16" s="4">
        <f>COUNTIF($H$3520:$H$3539, "M/H")</f>
        <v>0</v>
      </c>
      <c r="BP16" s="4">
        <f>COUNTIF($H$3520:$H$3539, "H")</f>
        <v>6</v>
      </c>
      <c r="BQ16" s="1">
        <f t="shared" si="14"/>
        <v>50</v>
      </c>
      <c r="BR16" s="1">
        <f t="shared" si="15"/>
        <v>0</v>
      </c>
      <c r="BS16" s="1">
        <f t="shared" si="16"/>
        <v>20</v>
      </c>
      <c r="BT16" s="1">
        <f t="shared" si="17"/>
        <v>0</v>
      </c>
      <c r="BU16" s="1">
        <f t="shared" si="18"/>
        <v>30</v>
      </c>
      <c r="BW16" s="16" t="s">
        <v>884</v>
      </c>
      <c r="BX16" s="1">
        <f>COUNTA(K1256:AP1278)</f>
        <v>23</v>
      </c>
      <c r="BY16" s="1">
        <f>SUM(K1256:AP1278)</f>
        <v>0</v>
      </c>
      <c r="BZ16" s="1">
        <f>COUNTIF(K1256:AP1278, "a")</f>
        <v>0</v>
      </c>
      <c r="CA16" s="1">
        <f t="shared" si="19"/>
        <v>23</v>
      </c>
      <c r="CB16" s="1">
        <f t="shared" si="20"/>
        <v>0</v>
      </c>
      <c r="CC16" s="1">
        <f t="shared" si="21"/>
        <v>0</v>
      </c>
      <c r="CD16" s="1">
        <f t="shared" si="22"/>
        <v>100</v>
      </c>
      <c r="CF16" s="8" t="s">
        <v>917</v>
      </c>
      <c r="CG16" s="1">
        <f>COUNTA(K1279:P1330, AA1279:AC1330, AI1279:AK1330)</f>
        <v>0</v>
      </c>
      <c r="CH16" s="1">
        <f>SUM(K1279:P1330, AA1279:AC1330, AI1279:AK1330)</f>
        <v>0</v>
      </c>
      <c r="CI16" s="1">
        <f>(COUNTIF(K1279:P1330, "a"))+(COUNTIF(AA1279:AC1330, "a"))+(COUNTIF(AI1279:AK1330, "a"))</f>
        <v>0</v>
      </c>
      <c r="CJ16" s="1">
        <f t="shared" si="23"/>
        <v>0</v>
      </c>
      <c r="CK16" s="1" t="e">
        <f t="shared" si="24"/>
        <v>#DIV/0!</v>
      </c>
      <c r="CL16" s="1" t="e">
        <f t="shared" si="25"/>
        <v>#DIV/0!</v>
      </c>
      <c r="CM16" s="1" t="e">
        <f t="shared" si="26"/>
        <v>#DIV/0!</v>
      </c>
      <c r="CO16" s="8" t="s">
        <v>917</v>
      </c>
      <c r="CP16" s="1">
        <f>COUNTA(Q1279:R1330, AD1279:AD1330, AL1279:AL1330)</f>
        <v>13</v>
      </c>
      <c r="CQ16" s="1">
        <f>SUM(Q1279:R1330, AD1279:AD1330, AL1279:AL1330)</f>
        <v>3</v>
      </c>
      <c r="CR16" s="1">
        <f>(COUNTIF(Q1279:R1330, "a"))+(COUNTIF(AD1279:AD1330, "a"))+(COUNTIF(AL1279:AL1330, "a"))</f>
        <v>0</v>
      </c>
      <c r="CS16" s="1">
        <f t="shared" si="27"/>
        <v>10</v>
      </c>
      <c r="CT16" s="1">
        <f t="shared" si="28"/>
        <v>23.076923076923077</v>
      </c>
      <c r="CU16" s="1">
        <f t="shared" si="29"/>
        <v>0</v>
      </c>
      <c r="CV16" s="1">
        <f t="shared" si="30"/>
        <v>76.923076923076934</v>
      </c>
      <c r="CX16" s="8" t="s">
        <v>917</v>
      </c>
      <c r="CY16" s="1">
        <f>COUNTA(S1279:X1330, AE1279:AG1330, AM1279:AO1330)</f>
        <v>62</v>
      </c>
      <c r="CZ16" s="1">
        <f>SUM(S1279:X1330, AE1279:AG1330, AM1279:AO1330)</f>
        <v>5</v>
      </c>
      <c r="DA16" s="1">
        <f>(COUNTIF(S1279:X1330, "a"))+(COUNTIF(AE1279:AG1330, "a"))+(COUNTIF(AM1279:AO1330, "a"))</f>
        <v>1</v>
      </c>
      <c r="DB16" s="1">
        <f t="shared" si="31"/>
        <v>56</v>
      </c>
      <c r="DC16" s="1">
        <f t="shared" si="32"/>
        <v>8.064516129032258</v>
      </c>
      <c r="DD16" s="1">
        <f t="shared" si="33"/>
        <v>1.6129032258064515</v>
      </c>
      <c r="DE16" s="1">
        <f t="shared" si="34"/>
        <v>90.322580645161281</v>
      </c>
      <c r="DG16" s="8" t="s">
        <v>917</v>
      </c>
      <c r="DH16" s="1">
        <f>COUNTA(Y1279:Z1330, AH1279:AH1330, AP1279:AP1330)</f>
        <v>16</v>
      </c>
      <c r="DI16" s="1">
        <f>SUM(Y1279:Z1330, AH1279:AH1330, AP1279:AP1330)</f>
        <v>2</v>
      </c>
      <c r="DJ16" s="1">
        <f>(COUNTIF(Y1279:Z1330, "a"))+(COUNTIF(AH1279:AH1330, "a"))+(COUNTIF(AP1279:AP1330, "a"))</f>
        <v>0</v>
      </c>
      <c r="DK16" s="1">
        <f t="shared" si="35"/>
        <v>14</v>
      </c>
      <c r="DL16" s="1">
        <f t="shared" si="36"/>
        <v>12.5</v>
      </c>
      <c r="DM16" s="1">
        <f t="shared" si="37"/>
        <v>0</v>
      </c>
      <c r="DN16" s="1">
        <f t="shared" si="38"/>
        <v>87.5</v>
      </c>
    </row>
    <row r="17" spans="1:118" x14ac:dyDescent="0.15">
      <c r="B17" s="1" t="s">
        <v>81</v>
      </c>
      <c r="C17" s="4">
        <v>2875</v>
      </c>
      <c r="D17" s="4" t="s">
        <v>91</v>
      </c>
      <c r="E17" s="1" t="s">
        <v>404</v>
      </c>
      <c r="H17" s="12" t="s">
        <v>87</v>
      </c>
      <c r="W17" s="1">
        <v>1</v>
      </c>
      <c r="AQ17" s="8" t="s">
        <v>917</v>
      </c>
      <c r="AR17" s="1">
        <f>COUNT(J1279:J1330)</f>
        <v>26</v>
      </c>
      <c r="AS17" s="1">
        <f>COUNTIF(J1279:J1330, 3)</f>
        <v>0</v>
      </c>
      <c r="AT17" s="1">
        <f>COUNTIF(J1279:J1330, 4)</f>
        <v>4</v>
      </c>
      <c r="AU17" s="1">
        <f>COUNTIF(J1279:J1330, 5)</f>
        <v>8</v>
      </c>
      <c r="AV17" s="1">
        <f>COUNTIF(J1279:J1330, 5.5)</f>
        <v>0</v>
      </c>
      <c r="AW17" s="1">
        <f>COUNTIF(J1279:J1330, 6)</f>
        <v>7</v>
      </c>
      <c r="AX17" s="1">
        <f>COUNTIF(J1279:J1330, 7)</f>
        <v>4</v>
      </c>
      <c r="AY17" s="1">
        <f>COUNTIF(J1279:J1330, 8)</f>
        <v>3</v>
      </c>
      <c r="AZ17" s="1">
        <f>COUNTIF(J1279:J1330, 9)</f>
        <v>0</v>
      </c>
      <c r="BA17" s="1">
        <f t="shared" si="6"/>
        <v>0</v>
      </c>
      <c r="BB17" s="1">
        <f t="shared" si="7"/>
        <v>15.384615384615385</v>
      </c>
      <c r="BC17" s="1">
        <f t="shared" si="8"/>
        <v>30.76923076923077</v>
      </c>
      <c r="BD17" s="1">
        <f t="shared" si="9"/>
        <v>0</v>
      </c>
      <c r="BE17" s="1">
        <f t="shared" si="10"/>
        <v>26.923076923076923</v>
      </c>
      <c r="BF17" s="1">
        <f t="shared" si="11"/>
        <v>15.384615384615385</v>
      </c>
      <c r="BG17" s="1">
        <f t="shared" si="12"/>
        <v>11.538461538461538</v>
      </c>
      <c r="BH17" s="1">
        <f t="shared" si="13"/>
        <v>0</v>
      </c>
      <c r="BJ17" s="8" t="s">
        <v>5153</v>
      </c>
      <c r="BK17" s="4">
        <f>COUNTA(H3866:H3880)</f>
        <v>15</v>
      </c>
      <c r="BL17" s="4">
        <f>COUNTIF($H$3866:$H$3880, "S")</f>
        <v>7</v>
      </c>
      <c r="BM17" s="4">
        <f>COUNTIF($H$3866:$H$3880, "S/M")</f>
        <v>1</v>
      </c>
      <c r="BN17" s="4">
        <f>COUNTIF($H$3866:$H$3880, "M")</f>
        <v>4</v>
      </c>
      <c r="BO17" s="4">
        <f>COUNTIF($H$3866:$H$3880, "M/H")</f>
        <v>2</v>
      </c>
      <c r="BP17" s="4">
        <f>COUNTIF($H$3866:$H$3880, "H")</f>
        <v>1</v>
      </c>
      <c r="BQ17" s="1">
        <f t="shared" si="14"/>
        <v>46.666666666666664</v>
      </c>
      <c r="BR17" s="1">
        <f t="shared" si="15"/>
        <v>6.666666666666667</v>
      </c>
      <c r="BS17" s="1">
        <f t="shared" si="16"/>
        <v>26.666666666666668</v>
      </c>
      <c r="BT17" s="1">
        <f t="shared" si="17"/>
        <v>13.333333333333334</v>
      </c>
      <c r="BU17" s="1">
        <f t="shared" si="18"/>
        <v>6.666666666666667</v>
      </c>
      <c r="BW17" s="8" t="s">
        <v>917</v>
      </c>
      <c r="BX17" s="1">
        <f>COUNTA(K1279:AP1330)</f>
        <v>91</v>
      </c>
      <c r="BY17" s="1">
        <f>SUM(K1279:AP1330)</f>
        <v>10</v>
      </c>
      <c r="BZ17" s="1">
        <f>COUNTIF(K1279:AP1330, "a")</f>
        <v>1</v>
      </c>
      <c r="CA17" s="1">
        <f t="shared" si="19"/>
        <v>80</v>
      </c>
      <c r="CB17" s="1">
        <f t="shared" si="20"/>
        <v>10.989010989010989</v>
      </c>
      <c r="CC17" s="1">
        <f t="shared" si="21"/>
        <v>1.098901098901099</v>
      </c>
      <c r="CD17" s="1">
        <f t="shared" si="22"/>
        <v>87.912087912087912</v>
      </c>
      <c r="CF17" s="8" t="s">
        <v>5132</v>
      </c>
      <c r="CG17" s="1">
        <f>COUNTA(K1364:P1423, AA1364:AC1423, AI1364:AK1423)</f>
        <v>6</v>
      </c>
      <c r="CH17" s="1">
        <f>SUM(K1364:P1423, AA1364:AC1423, AI1364:AK1423)</f>
        <v>0</v>
      </c>
      <c r="CI17" s="1">
        <f>(COUNTIF(K1364:P1423, "a"))+(COUNTIF(AA1364:AC1423, "a"))+(COUNTIF(AI1364:AK1423, "a"))</f>
        <v>0</v>
      </c>
      <c r="CJ17" s="1">
        <f t="shared" si="23"/>
        <v>6</v>
      </c>
      <c r="CK17" s="1">
        <f t="shared" si="24"/>
        <v>0</v>
      </c>
      <c r="CL17" s="1">
        <f t="shared" si="25"/>
        <v>0</v>
      </c>
      <c r="CM17" s="1">
        <f t="shared" si="26"/>
        <v>100</v>
      </c>
      <c r="CO17" s="8" t="s">
        <v>5132</v>
      </c>
      <c r="CP17" s="1">
        <f>COUNTA(Q1364:R1423, AD1364:AD1423, AL1364:AL1423)</f>
        <v>28</v>
      </c>
      <c r="CQ17" s="1">
        <f>SUM(Q1364:R1423, AD1364:AD1423, AL1364:AL1423)</f>
        <v>1</v>
      </c>
      <c r="CR17" s="1">
        <v>0</v>
      </c>
      <c r="CS17" s="1">
        <f t="shared" si="27"/>
        <v>27</v>
      </c>
      <c r="CT17" s="1">
        <f t="shared" si="28"/>
        <v>3.5714285714285712</v>
      </c>
      <c r="CU17" s="1">
        <f t="shared" si="29"/>
        <v>0</v>
      </c>
      <c r="CV17" s="1">
        <f t="shared" si="30"/>
        <v>96.428571428571431</v>
      </c>
      <c r="CX17" s="8" t="s">
        <v>5132</v>
      </c>
      <c r="CY17" s="1">
        <f>COUNTA(S1364:X1423, AE1364:AG1423, AM1364:AO1423)</f>
        <v>23</v>
      </c>
      <c r="CZ17" s="1">
        <f>SUM(S1364:X1423, AE1364:AG1423, AM1364:AO1423)</f>
        <v>2</v>
      </c>
      <c r="DA17" s="1">
        <v>0</v>
      </c>
      <c r="DB17" s="1">
        <f t="shared" si="31"/>
        <v>21</v>
      </c>
      <c r="DC17" s="1">
        <f t="shared" si="32"/>
        <v>8.695652173913043</v>
      </c>
      <c r="DD17" s="1">
        <f t="shared" si="33"/>
        <v>0</v>
      </c>
      <c r="DE17" s="1">
        <f t="shared" si="34"/>
        <v>91.304347826086953</v>
      </c>
      <c r="DG17" s="8" t="s">
        <v>5132</v>
      </c>
      <c r="DH17" s="1">
        <f>COUNTA(Y1364:Z1423, AH1364:AH1423, AP1364:AP1423)</f>
        <v>12</v>
      </c>
      <c r="DI17" s="1">
        <f>SUM(Y1364:Z1423, AH1364:AH1423, AP1364:AP1423)</f>
        <v>0</v>
      </c>
      <c r="DJ17" s="1">
        <v>0</v>
      </c>
      <c r="DK17" s="1">
        <f t="shared" si="35"/>
        <v>12</v>
      </c>
      <c r="DL17" s="1">
        <f t="shared" si="36"/>
        <v>0</v>
      </c>
      <c r="DM17" s="1">
        <f t="shared" si="37"/>
        <v>0</v>
      </c>
      <c r="DN17" s="1">
        <f t="shared" si="38"/>
        <v>100</v>
      </c>
    </row>
    <row r="18" spans="1:118" x14ac:dyDescent="0.15">
      <c r="B18" s="1" t="s">
        <v>81</v>
      </c>
      <c r="C18" s="4">
        <v>147</v>
      </c>
      <c r="D18" s="4" t="s">
        <v>91</v>
      </c>
      <c r="E18" s="1" t="s">
        <v>404</v>
      </c>
      <c r="H18" s="12" t="s">
        <v>87</v>
      </c>
      <c r="W18" s="1">
        <v>0</v>
      </c>
      <c r="AQ18" s="8" t="s">
        <v>936</v>
      </c>
      <c r="AR18" s="1">
        <f>COUNT(J1331:J1346)</f>
        <v>3</v>
      </c>
      <c r="AS18" s="1">
        <f>COUNTIF(J1331:J1346, 3)</f>
        <v>1</v>
      </c>
      <c r="AT18" s="1">
        <f>COUNTIF(J1331:J1346, 4)</f>
        <v>0</v>
      </c>
      <c r="AU18" s="1">
        <f>COUNTIF(J1331:J1346, 5)</f>
        <v>0</v>
      </c>
      <c r="AV18" s="1">
        <f>COUNTIF(J1331:J1346, 5.5)</f>
        <v>0</v>
      </c>
      <c r="AW18" s="1">
        <f>COUNTIF(J1331:J1346, 6)</f>
        <v>2</v>
      </c>
      <c r="AX18" s="1">
        <f>COUNTIF(J1331:J1346, 7)</f>
        <v>0</v>
      </c>
      <c r="AY18" s="1">
        <f>COUNTIF(J1331:J1346, 8)</f>
        <v>0</v>
      </c>
      <c r="AZ18" s="1">
        <f>COUNTIF(J1331:J1346, 9)</f>
        <v>0</v>
      </c>
      <c r="BA18" s="1">
        <f t="shared" si="6"/>
        <v>33.333333333333329</v>
      </c>
      <c r="BB18" s="1">
        <f t="shared" si="7"/>
        <v>0</v>
      </c>
      <c r="BC18" s="1">
        <f t="shared" si="8"/>
        <v>0</v>
      </c>
      <c r="BD18" s="1">
        <f t="shared" si="9"/>
        <v>0</v>
      </c>
      <c r="BE18" s="1">
        <f t="shared" si="10"/>
        <v>66.666666666666657</v>
      </c>
      <c r="BF18" s="1">
        <f t="shared" si="11"/>
        <v>0</v>
      </c>
      <c r="BG18" s="1">
        <f t="shared" si="12"/>
        <v>0</v>
      </c>
      <c r="BH18" s="1">
        <f t="shared" si="13"/>
        <v>0</v>
      </c>
      <c r="BJ18" s="8" t="s">
        <v>5157</v>
      </c>
      <c r="BK18" s="4">
        <f>COUNTA(H5112:H5123)</f>
        <v>12</v>
      </c>
      <c r="BL18" s="4">
        <f>COUNTIF($H$5112:$H$5123, "S")</f>
        <v>8</v>
      </c>
      <c r="BM18" s="4">
        <f>COUNTIF($H$5112:$H$5123, "S/M")</f>
        <v>0</v>
      </c>
      <c r="BN18" s="4">
        <f>COUNTIF($H$5112:$H$5123, "M")</f>
        <v>3</v>
      </c>
      <c r="BO18" s="4">
        <f>COUNTIF($H$5112:$H$5123, "M/H")</f>
        <v>0</v>
      </c>
      <c r="BP18" s="4">
        <f>COUNTIF($H$5112:$H$5123, "H")</f>
        <v>1</v>
      </c>
      <c r="BQ18" s="1">
        <f t="shared" si="14"/>
        <v>66.666666666666657</v>
      </c>
      <c r="BR18" s="1">
        <f t="shared" si="15"/>
        <v>0</v>
      </c>
      <c r="BS18" s="1">
        <f t="shared" si="16"/>
        <v>25</v>
      </c>
      <c r="BT18" s="1">
        <f t="shared" si="17"/>
        <v>0</v>
      </c>
      <c r="BU18" s="1">
        <f t="shared" si="18"/>
        <v>8.3333333333333321</v>
      </c>
      <c r="BW18" s="16" t="s">
        <v>936</v>
      </c>
      <c r="BX18" s="1">
        <f>COUNTA(K1331:AP1346)</f>
        <v>18</v>
      </c>
      <c r="BY18" s="1">
        <f>SUM(K1331:AP1346)</f>
        <v>0</v>
      </c>
      <c r="BZ18" s="1">
        <f>COUNTIF(K1331:AP1346, "a")</f>
        <v>0</v>
      </c>
      <c r="CA18" s="1">
        <f t="shared" si="19"/>
        <v>18</v>
      </c>
      <c r="CB18" s="1">
        <f t="shared" si="20"/>
        <v>0</v>
      </c>
      <c r="CC18" s="1">
        <f t="shared" si="21"/>
        <v>0</v>
      </c>
      <c r="CD18" s="1">
        <f t="shared" si="22"/>
        <v>100</v>
      </c>
      <c r="CF18" s="8" t="s">
        <v>1074</v>
      </c>
      <c r="CG18" s="1">
        <f>COUNTA(K1445:P1519, AA1445:AC1519, AI1445:AK1519)</f>
        <v>20</v>
      </c>
      <c r="CH18" s="1">
        <f>SUM(K1445:P1519, AA1445:AC1519, AI1445:AK1519)</f>
        <v>3</v>
      </c>
      <c r="CI18" s="1">
        <f>(COUNTIF(K1445:P1519, "a"))+(COUNTIF(AA1445:AC1519, "a"))+(COUNTIF(AI1445:AK1519, "a"))</f>
        <v>0</v>
      </c>
      <c r="CJ18" s="1">
        <f t="shared" si="23"/>
        <v>17</v>
      </c>
      <c r="CK18" s="1">
        <f t="shared" si="24"/>
        <v>15</v>
      </c>
      <c r="CL18" s="1">
        <f t="shared" si="25"/>
        <v>0</v>
      </c>
      <c r="CM18" s="1">
        <f t="shared" si="26"/>
        <v>85</v>
      </c>
      <c r="CO18" s="8" t="s">
        <v>1074</v>
      </c>
      <c r="CP18" s="1">
        <f>COUNTA(Q1445:R1519, AD1445:AD1519, AL1445:AL1519)</f>
        <v>24</v>
      </c>
      <c r="CQ18" s="1">
        <f>SUM(Q1445:R1519, AD1445:AD1519, AL1445:AL1519)</f>
        <v>0</v>
      </c>
      <c r="CR18" s="1">
        <v>0</v>
      </c>
      <c r="CS18" s="1">
        <f t="shared" si="27"/>
        <v>24</v>
      </c>
      <c r="CT18" s="1">
        <f t="shared" si="28"/>
        <v>0</v>
      </c>
      <c r="CU18" s="1">
        <f t="shared" si="29"/>
        <v>0</v>
      </c>
      <c r="CV18" s="1">
        <f t="shared" si="30"/>
        <v>100</v>
      </c>
      <c r="CX18" s="8" t="s">
        <v>1074</v>
      </c>
      <c r="CY18" s="1">
        <f>COUNTA(S1445:X1519, AE1445:AG1519, AM1445:AO1519)</f>
        <v>48</v>
      </c>
      <c r="CZ18" s="1">
        <f>SUM(S1445:X1519, AE1445:AG1519, AM1445:AO1519)</f>
        <v>1</v>
      </c>
      <c r="DA18" s="1">
        <v>0</v>
      </c>
      <c r="DB18" s="1">
        <f t="shared" si="31"/>
        <v>47</v>
      </c>
      <c r="DC18" s="1">
        <f t="shared" si="32"/>
        <v>2.083333333333333</v>
      </c>
      <c r="DD18" s="1">
        <f t="shared" si="33"/>
        <v>0</v>
      </c>
      <c r="DE18" s="1">
        <f t="shared" si="34"/>
        <v>97.916666666666657</v>
      </c>
      <c r="DG18" s="8" t="s">
        <v>1074</v>
      </c>
      <c r="DH18" s="1">
        <f>COUNTA(Y1445:Z1519, AH1445:AH1519, AP1445:AP1519)</f>
        <v>20</v>
      </c>
      <c r="DI18" s="1">
        <f>SUM(Y1445:Z1519, AH1445:AH1519, AP1445:AP1519)</f>
        <v>1</v>
      </c>
      <c r="DJ18" s="1">
        <v>0</v>
      </c>
      <c r="DK18" s="1">
        <f t="shared" si="35"/>
        <v>19</v>
      </c>
      <c r="DL18" s="1">
        <f t="shared" si="36"/>
        <v>5</v>
      </c>
      <c r="DM18" s="1">
        <f t="shared" si="37"/>
        <v>0</v>
      </c>
      <c r="DN18" s="1">
        <f t="shared" si="38"/>
        <v>95</v>
      </c>
    </row>
    <row r="19" spans="1:118" x14ac:dyDescent="0.15">
      <c r="B19" s="1" t="s">
        <v>81</v>
      </c>
      <c r="C19" s="4">
        <v>528</v>
      </c>
      <c r="D19" s="4" t="s">
        <v>91</v>
      </c>
      <c r="E19" s="1" t="s">
        <v>404</v>
      </c>
      <c r="H19" s="12" t="s">
        <v>84</v>
      </c>
      <c r="W19" s="1">
        <v>0</v>
      </c>
      <c r="AQ19" s="8" t="s">
        <v>947</v>
      </c>
      <c r="AR19" s="1">
        <f>COUNT(J1347:J1363)</f>
        <v>8</v>
      </c>
      <c r="AS19" s="1">
        <f>COUNTIF(J1347:J1363, 3)</f>
        <v>0</v>
      </c>
      <c r="AT19" s="1">
        <f>COUNTIF(J1347:J1363, 4)</f>
        <v>2</v>
      </c>
      <c r="AU19" s="1">
        <f>COUNTIF(J1347:J1363, 5)</f>
        <v>2</v>
      </c>
      <c r="AV19" s="1">
        <f>COUNTIF(J1347:J1363, 5.5)</f>
        <v>0</v>
      </c>
      <c r="AW19" s="1">
        <f>COUNTIF(J1347:J1363, 6)</f>
        <v>2</v>
      </c>
      <c r="AX19" s="1">
        <f>COUNTIF(J1347:J1363, 7)</f>
        <v>2</v>
      </c>
      <c r="AY19" s="1">
        <f>COUNTIF(J1347:J1363, 8)</f>
        <v>0</v>
      </c>
      <c r="AZ19" s="1">
        <f>COUNTIF(J1347:J1363, 9)</f>
        <v>0</v>
      </c>
      <c r="BA19" s="1">
        <f t="shared" si="6"/>
        <v>0</v>
      </c>
      <c r="BB19" s="1">
        <f t="shared" si="7"/>
        <v>25</v>
      </c>
      <c r="BC19" s="1">
        <f t="shared" si="8"/>
        <v>25</v>
      </c>
      <c r="BD19" s="1">
        <f t="shared" si="9"/>
        <v>0</v>
      </c>
      <c r="BE19" s="1">
        <f t="shared" si="10"/>
        <v>25</v>
      </c>
      <c r="BF19" s="1">
        <f t="shared" si="11"/>
        <v>25</v>
      </c>
      <c r="BG19" s="1">
        <f t="shared" si="12"/>
        <v>0</v>
      </c>
      <c r="BH19" s="1">
        <f t="shared" si="13"/>
        <v>0</v>
      </c>
      <c r="BW19" s="16" t="s">
        <v>947</v>
      </c>
      <c r="BX19" s="1">
        <f>COUNTA(K1347:AP1363)</f>
        <v>30</v>
      </c>
      <c r="BY19" s="1">
        <f>SUM(K1347:AP1363)</f>
        <v>0</v>
      </c>
      <c r="BZ19" s="1">
        <f>COUNTIF(K1347:AP1363, "a")</f>
        <v>0</v>
      </c>
      <c r="CA19" s="1">
        <f t="shared" si="19"/>
        <v>30</v>
      </c>
      <c r="CB19" s="1">
        <f t="shared" si="20"/>
        <v>0</v>
      </c>
      <c r="CC19" s="1">
        <f t="shared" si="21"/>
        <v>0</v>
      </c>
      <c r="CD19" s="1">
        <f t="shared" si="22"/>
        <v>100</v>
      </c>
      <c r="CF19" s="8" t="s">
        <v>1762</v>
      </c>
      <c r="CG19" s="1">
        <f>COUNTA(K1520:P2235, AA1520:AC2235, AI1520:AK2235)</f>
        <v>111</v>
      </c>
      <c r="CH19" s="1">
        <f>SUM(K1520:P2235, AA1520:AC2235, AI1520:AK2235)</f>
        <v>4</v>
      </c>
      <c r="CI19" s="1">
        <f>(COUNTIF(K1520:P2235, "a"))+(COUNTIF(AA1520:AC2235, "a"))+(COUNTIF(AI1520:AK2235, "a"))</f>
        <v>0</v>
      </c>
      <c r="CJ19" s="1">
        <f t="shared" si="23"/>
        <v>107</v>
      </c>
      <c r="CK19" s="1">
        <f t="shared" si="24"/>
        <v>3.6036036036036037</v>
      </c>
      <c r="CL19" s="1">
        <f t="shared" si="25"/>
        <v>0</v>
      </c>
      <c r="CM19" s="1">
        <f t="shared" si="26"/>
        <v>96.396396396396398</v>
      </c>
      <c r="CO19" s="8" t="s">
        <v>1762</v>
      </c>
      <c r="CP19" s="1">
        <f>COUNTA(Q1520:R2235, AD1520:AD2235, AL1520:AL2235)</f>
        <v>168</v>
      </c>
      <c r="CQ19" s="1">
        <f>SUM(Q1520:R2235, AD1520:AD2235, AL1520:AL2235)</f>
        <v>7</v>
      </c>
      <c r="CR19" s="1">
        <v>0</v>
      </c>
      <c r="CS19" s="1">
        <f t="shared" si="27"/>
        <v>161</v>
      </c>
      <c r="CT19" s="1">
        <f t="shared" si="28"/>
        <v>4.1666666666666661</v>
      </c>
      <c r="CU19" s="1">
        <f t="shared" si="29"/>
        <v>0</v>
      </c>
      <c r="CV19" s="1">
        <f t="shared" si="30"/>
        <v>95.833333333333343</v>
      </c>
      <c r="CX19" s="8" t="s">
        <v>1762</v>
      </c>
      <c r="CY19" s="1">
        <f>COUNTA(S1520:X2235, AE1520:AG2235, AM1520:AO2235)</f>
        <v>379</v>
      </c>
      <c r="CZ19" s="1">
        <f>SUM(S1520:X2235, AE1520:AG2235, AM1520:AO2235)</f>
        <v>16</v>
      </c>
      <c r="DA19" s="1">
        <v>0</v>
      </c>
      <c r="DB19" s="1">
        <f t="shared" si="31"/>
        <v>363</v>
      </c>
      <c r="DC19" s="1">
        <f t="shared" si="32"/>
        <v>4.2216358839050132</v>
      </c>
      <c r="DD19" s="1">
        <f t="shared" si="33"/>
        <v>0</v>
      </c>
      <c r="DE19" s="1">
        <f t="shared" si="34"/>
        <v>95.778364116094977</v>
      </c>
      <c r="DG19" s="8" t="s">
        <v>1762</v>
      </c>
      <c r="DH19" s="1">
        <f>COUNTA(Y1520:Z2235, AH1520:AH2235, AP1520:AP2235)</f>
        <v>158</v>
      </c>
      <c r="DI19" s="1">
        <f>SUM(Y1520:Z2235, AH1520:AH2235, AP1520:AP2235)</f>
        <v>1</v>
      </c>
      <c r="DJ19" s="1">
        <v>0</v>
      </c>
      <c r="DK19" s="1">
        <f t="shared" si="35"/>
        <v>157</v>
      </c>
      <c r="DL19" s="1">
        <f t="shared" si="36"/>
        <v>0.63291139240506333</v>
      </c>
      <c r="DM19" s="1">
        <f t="shared" si="37"/>
        <v>0</v>
      </c>
      <c r="DN19" s="1">
        <f t="shared" si="38"/>
        <v>99.367088607594937</v>
      </c>
    </row>
    <row r="20" spans="1:118" x14ac:dyDescent="0.15">
      <c r="B20" s="1" t="s">
        <v>81</v>
      </c>
      <c r="C20" s="4">
        <v>916</v>
      </c>
      <c r="D20" s="4" t="s">
        <v>96</v>
      </c>
      <c r="E20" s="1" t="s">
        <v>404</v>
      </c>
      <c r="H20" s="12" t="s">
        <v>84</v>
      </c>
      <c r="Z20" s="1">
        <v>0</v>
      </c>
      <c r="AQ20" s="8" t="s">
        <v>5132</v>
      </c>
      <c r="AR20" s="1">
        <f>COUNT(J1364:J1423)</f>
        <v>10</v>
      </c>
      <c r="AS20" s="1">
        <f>COUNTIF(J1364:J1423, 3)</f>
        <v>0</v>
      </c>
      <c r="AT20" s="1">
        <f>COUNTIF(J1364:J1423, 4)</f>
        <v>1</v>
      </c>
      <c r="AU20" s="1">
        <f>COUNTIF(J1364:J1423, 5)</f>
        <v>3</v>
      </c>
      <c r="AV20" s="1">
        <f>COUNTIF(J1364:J1423, 5.5)</f>
        <v>0</v>
      </c>
      <c r="AW20" s="1">
        <f>COUNTIF(J1364:J1423, 6)</f>
        <v>2</v>
      </c>
      <c r="AX20" s="1">
        <f>COUNTIF(J1364:J1423, 7)</f>
        <v>3</v>
      </c>
      <c r="AY20" s="1">
        <f>COUNTIF(J1364:J1423, 8)</f>
        <v>1</v>
      </c>
      <c r="AZ20" s="1">
        <f>COUNTIF(J1364:J1423, 9)</f>
        <v>0</v>
      </c>
      <c r="BA20" s="1">
        <f t="shared" ref="BA20:BA40" si="39">(AS20/$AR20)*100</f>
        <v>0</v>
      </c>
      <c r="BB20" s="1">
        <f t="shared" ref="BB20:BB40" si="40">(AT20/$AR20)*100</f>
        <v>10</v>
      </c>
      <c r="BC20" s="1">
        <f t="shared" ref="BC20:BC40" si="41">(AU20/$AR20)*100</f>
        <v>30</v>
      </c>
      <c r="BD20" s="1">
        <f t="shared" ref="BD20:BD40" si="42">(AV20/$AR20)*100</f>
        <v>0</v>
      </c>
      <c r="BE20" s="1">
        <f t="shared" ref="BE20:BE40" si="43">(AW20/$AR20)*100</f>
        <v>20</v>
      </c>
      <c r="BF20" s="1">
        <f t="shared" ref="BF20:BF40" si="44">(AX20/$AR20)*100</f>
        <v>30</v>
      </c>
      <c r="BG20" s="1">
        <f t="shared" ref="BG20:BG40" si="45">(AY20/$AR20)*100</f>
        <v>10</v>
      </c>
      <c r="BH20" s="1">
        <f t="shared" ref="BH20:BH40" si="46">(AZ20/$AR20)*100</f>
        <v>0</v>
      </c>
      <c r="BW20" s="8" t="s">
        <v>5132</v>
      </c>
      <c r="BX20" s="1">
        <f>COUNTA(K1364:AP1423)</f>
        <v>69</v>
      </c>
      <c r="BY20" s="1">
        <f>SUM(K1364:AP1423)</f>
        <v>3</v>
      </c>
      <c r="BZ20" s="1">
        <f>COUNTIF(K1364:AP1423, "a")</f>
        <v>0</v>
      </c>
      <c r="CA20" s="1">
        <f t="shared" si="19"/>
        <v>66</v>
      </c>
      <c r="CB20" s="1">
        <f t="shared" si="20"/>
        <v>4.3478260869565215</v>
      </c>
      <c r="CC20" s="1">
        <f t="shared" si="21"/>
        <v>0</v>
      </c>
      <c r="CD20" s="1">
        <f t="shared" si="22"/>
        <v>95.652173913043484</v>
      </c>
      <c r="CF20" s="8" t="s">
        <v>1776</v>
      </c>
      <c r="CG20" s="1">
        <f>COUNTA(K2236:P2248, AA2236:AC2248, AI2236:AK2248)</f>
        <v>0</v>
      </c>
      <c r="CH20" s="1">
        <f>SUM(K2236:P2248, AA2236:AC2248, AI2236:AK2248)</f>
        <v>0</v>
      </c>
      <c r="CI20" s="1">
        <f>(COUNTIF(K2236:P2248, "a"))+(COUNTIF(AA2236:AC2248, "a"))+(COUNTIF(AI2236:AK2248, "a"))</f>
        <v>0</v>
      </c>
      <c r="CJ20" s="1">
        <f t="shared" si="23"/>
        <v>0</v>
      </c>
      <c r="CK20" s="1" t="e">
        <f t="shared" si="24"/>
        <v>#DIV/0!</v>
      </c>
      <c r="CL20" s="1" t="e">
        <f t="shared" si="25"/>
        <v>#DIV/0!</v>
      </c>
      <c r="CM20" s="1" t="e">
        <f t="shared" si="26"/>
        <v>#DIV/0!</v>
      </c>
      <c r="CO20" s="8" t="s">
        <v>1776</v>
      </c>
      <c r="CP20" s="1">
        <f>COUNTA(Q2236:R2248, AD2236:AD2248, AL2236:AL2248)</f>
        <v>1</v>
      </c>
      <c r="CQ20" s="1">
        <f>SUM(Q2236:R2248, AD2236:AD2248, AL2236:AL2248)</f>
        <v>0</v>
      </c>
      <c r="CR20" s="1">
        <v>0</v>
      </c>
      <c r="CS20" s="1">
        <f t="shared" si="27"/>
        <v>1</v>
      </c>
      <c r="CT20" s="1">
        <f t="shared" si="28"/>
        <v>0</v>
      </c>
      <c r="CU20" s="1">
        <f t="shared" si="29"/>
        <v>0</v>
      </c>
      <c r="CV20" s="1">
        <f t="shared" si="30"/>
        <v>100</v>
      </c>
      <c r="CX20" s="8" t="s">
        <v>1776</v>
      </c>
      <c r="CY20" s="1">
        <f>COUNTA(S2236:X2248, AE2236:AG2248, AM2236:AO2248)</f>
        <v>7</v>
      </c>
      <c r="CZ20" s="1">
        <f>SUM(S2236:X2248, AE2236:AG2248, AM2236:AO2248)</f>
        <v>1</v>
      </c>
      <c r="DA20" s="1">
        <v>0</v>
      </c>
      <c r="DB20" s="1">
        <f t="shared" si="31"/>
        <v>6</v>
      </c>
      <c r="DC20" s="1">
        <f t="shared" si="32"/>
        <v>14.285714285714285</v>
      </c>
      <c r="DD20" s="1">
        <f t="shared" si="33"/>
        <v>0</v>
      </c>
      <c r="DE20" s="1">
        <f t="shared" si="34"/>
        <v>85.714285714285708</v>
      </c>
      <c r="DG20" s="8" t="s">
        <v>1776</v>
      </c>
      <c r="DH20" s="1">
        <f>COUNTA(Y2236:Z2248, AH2236:AH2248, AP2236:AP2248)</f>
        <v>4</v>
      </c>
      <c r="DI20" s="1">
        <f>SUM(Y2236:Z2248, AH2236:AH2248, AP2236:AP2248)</f>
        <v>0</v>
      </c>
      <c r="DJ20" s="1">
        <v>0</v>
      </c>
      <c r="DK20" s="1">
        <f t="shared" si="35"/>
        <v>4</v>
      </c>
      <c r="DL20" s="1">
        <f t="shared" si="36"/>
        <v>0</v>
      </c>
      <c r="DM20" s="1">
        <f t="shared" si="37"/>
        <v>0</v>
      </c>
      <c r="DN20" s="1">
        <f t="shared" si="38"/>
        <v>100</v>
      </c>
    </row>
    <row r="21" spans="1:118" x14ac:dyDescent="0.15">
      <c r="B21" s="1" t="s">
        <v>81</v>
      </c>
      <c r="C21" s="4">
        <v>3070</v>
      </c>
      <c r="D21" s="4" t="s">
        <v>97</v>
      </c>
      <c r="E21" s="1" t="s">
        <v>404</v>
      </c>
      <c r="H21" s="12" t="s">
        <v>84</v>
      </c>
      <c r="S21" s="8">
        <v>0</v>
      </c>
      <c r="AQ21" s="8" t="s">
        <v>1027</v>
      </c>
      <c r="AR21" s="1">
        <f>COUNT(J1424:J1444)</f>
        <v>7</v>
      </c>
      <c r="AS21" s="1">
        <f>COUNTIF(J1424:J1444, 3)</f>
        <v>0</v>
      </c>
      <c r="AT21" s="1">
        <f>COUNTIF(J1424:J1444, 4)</f>
        <v>0</v>
      </c>
      <c r="AU21" s="1">
        <f>COUNTIF(J1424:J1444, 5)</f>
        <v>1</v>
      </c>
      <c r="AV21" s="1">
        <f>COUNTIF(J1424:J1444, 5.5)</f>
        <v>0</v>
      </c>
      <c r="AW21" s="1">
        <f>COUNTIF(J1424:J1444, 6)</f>
        <v>0</v>
      </c>
      <c r="AX21" s="1">
        <f>COUNTIF(J1424:J1444, 7)</f>
        <v>4</v>
      </c>
      <c r="AY21" s="1">
        <f>COUNTIF(J1424:J1444, 8)</f>
        <v>2</v>
      </c>
      <c r="AZ21" s="1">
        <f>COUNTIF(J1424:J1444, 9)</f>
        <v>0</v>
      </c>
      <c r="BA21" s="1">
        <f t="shared" si="39"/>
        <v>0</v>
      </c>
      <c r="BB21" s="1">
        <f t="shared" si="40"/>
        <v>0</v>
      </c>
      <c r="BC21" s="1">
        <f t="shared" si="41"/>
        <v>14.285714285714285</v>
      </c>
      <c r="BD21" s="1">
        <f t="shared" si="42"/>
        <v>0</v>
      </c>
      <c r="BE21" s="1">
        <f t="shared" si="43"/>
        <v>0</v>
      </c>
      <c r="BF21" s="1">
        <f t="shared" si="44"/>
        <v>57.142857142857139</v>
      </c>
      <c r="BG21" s="1">
        <f t="shared" si="45"/>
        <v>28.571428571428569</v>
      </c>
      <c r="BH21" s="1">
        <f t="shared" si="46"/>
        <v>0</v>
      </c>
      <c r="BW21" s="16" t="s">
        <v>1027</v>
      </c>
      <c r="BX21" s="1">
        <f>COUNTA(K1424:AP1444)</f>
        <v>26</v>
      </c>
      <c r="BY21" s="1">
        <f>SUM(K1424:AP1444)</f>
        <v>0</v>
      </c>
      <c r="BZ21" s="1">
        <f>COUNTIF(K1424:AP1444, "a")</f>
        <v>0</v>
      </c>
      <c r="CA21" s="1">
        <f t="shared" si="19"/>
        <v>26</v>
      </c>
      <c r="CB21" s="1">
        <f t="shared" si="20"/>
        <v>0</v>
      </c>
      <c r="CC21" s="1">
        <f t="shared" si="21"/>
        <v>0</v>
      </c>
      <c r="CD21" s="1">
        <f t="shared" si="22"/>
        <v>100</v>
      </c>
      <c r="CF21" s="8" t="s">
        <v>1795</v>
      </c>
      <c r="CG21" s="1">
        <f>COUNTA(K2249:P2266, AA2249:AC2266, AI2249:AK2266)</f>
        <v>1</v>
      </c>
      <c r="CH21" s="1">
        <f>SUM(K2249:P2266, AA2249:AC2266, AI2249:AK2266)</f>
        <v>0</v>
      </c>
      <c r="CI21" s="1">
        <f>(COUNTIF(K2249:P2266, "a"))+(COUNTIF(AA2249:AC2266, "a"))+(COUNTIF(AI2249:AK2266, "a"))</f>
        <v>0</v>
      </c>
      <c r="CJ21" s="1">
        <f t="shared" si="23"/>
        <v>1</v>
      </c>
      <c r="CK21" s="1">
        <f t="shared" si="24"/>
        <v>0</v>
      </c>
      <c r="CL21" s="1">
        <f t="shared" si="25"/>
        <v>0</v>
      </c>
      <c r="CM21" s="1">
        <f t="shared" si="26"/>
        <v>100</v>
      </c>
      <c r="CO21" s="8" t="s">
        <v>1795</v>
      </c>
      <c r="CP21" s="1">
        <f>COUNTA(Q2249:R2266, AD2249:AD2266, AL2249:AL2266)</f>
        <v>4</v>
      </c>
      <c r="CQ21" s="1">
        <f>SUM(Q2249:R2266, AD2249:AD2266, AL2249:AL2266)</f>
        <v>0</v>
      </c>
      <c r="CR21" s="1">
        <v>0</v>
      </c>
      <c r="CS21" s="1">
        <f t="shared" si="27"/>
        <v>4</v>
      </c>
      <c r="CT21" s="1">
        <f t="shared" si="28"/>
        <v>0</v>
      </c>
      <c r="CU21" s="1">
        <f t="shared" si="29"/>
        <v>0</v>
      </c>
      <c r="CV21" s="1">
        <f t="shared" si="30"/>
        <v>100</v>
      </c>
      <c r="CX21" s="8" t="s">
        <v>1795</v>
      </c>
      <c r="CY21" s="1">
        <f>COUNTA(S2249:X2266, AE2249:AG2266, AM2249:AO2266)</f>
        <v>9</v>
      </c>
      <c r="CZ21" s="1">
        <f>SUM(S2249:X2266, AE2249:AG2266, AM2249:AO2266)</f>
        <v>1</v>
      </c>
      <c r="DA21" s="1">
        <v>0</v>
      </c>
      <c r="DB21" s="1">
        <f t="shared" si="31"/>
        <v>8</v>
      </c>
      <c r="DC21" s="1">
        <f t="shared" si="32"/>
        <v>11.111111111111111</v>
      </c>
      <c r="DD21" s="1">
        <f t="shared" si="33"/>
        <v>0</v>
      </c>
      <c r="DE21" s="1">
        <f t="shared" si="34"/>
        <v>88.888888888888886</v>
      </c>
      <c r="DG21" s="8" t="s">
        <v>1795</v>
      </c>
      <c r="DH21" s="1">
        <f>COUNTA(Y2249:Z2266, AH2249:AH2266, AP2249:AP2266)</f>
        <v>1</v>
      </c>
      <c r="DI21" s="1">
        <f>SUM(Y2249:Z2266, AH2249:AH2266, AP2249:AP2266)</f>
        <v>0</v>
      </c>
      <c r="DJ21" s="1">
        <v>0</v>
      </c>
      <c r="DK21" s="1">
        <f t="shared" si="35"/>
        <v>1</v>
      </c>
      <c r="DL21" s="1">
        <f t="shared" si="36"/>
        <v>0</v>
      </c>
      <c r="DM21" s="1">
        <f t="shared" si="37"/>
        <v>0</v>
      </c>
      <c r="DN21" s="1">
        <f t="shared" si="38"/>
        <v>100</v>
      </c>
    </row>
    <row r="22" spans="1:118" x14ac:dyDescent="0.15">
      <c r="B22" s="1" t="s">
        <v>81</v>
      </c>
      <c r="C22" s="4">
        <v>413</v>
      </c>
      <c r="D22" s="4" t="s">
        <v>98</v>
      </c>
      <c r="E22" s="1" t="s">
        <v>404</v>
      </c>
      <c r="H22" s="12" t="s">
        <v>84</v>
      </c>
      <c r="V22" s="8">
        <v>0</v>
      </c>
      <c r="AQ22" s="8" t="s">
        <v>1074</v>
      </c>
      <c r="AR22" s="1">
        <f>COUNT(J1445:J1519)</f>
        <v>20</v>
      </c>
      <c r="AS22" s="1">
        <f>COUNTIF(J1445:J1519, 3)</f>
        <v>1</v>
      </c>
      <c r="AT22" s="1">
        <f>COUNTIF(J1445:J1519, 4)</f>
        <v>5</v>
      </c>
      <c r="AU22" s="1">
        <f>COUNTIF(J1445:J1519, 5)</f>
        <v>6</v>
      </c>
      <c r="AV22" s="1">
        <f>COUNTIF(J1445:J1519, 5.5)</f>
        <v>0</v>
      </c>
      <c r="AW22" s="1">
        <f>COUNTIF(J1445:J1519, 6)</f>
        <v>4</v>
      </c>
      <c r="AX22" s="1">
        <f>COUNTIF(J1445:J1519, 7)</f>
        <v>3</v>
      </c>
      <c r="AY22" s="1">
        <f>COUNTIF(J1445:J1519, 8)</f>
        <v>1</v>
      </c>
      <c r="AZ22" s="1">
        <f>COUNTIF(J1445:J1519, 9)</f>
        <v>0</v>
      </c>
      <c r="BA22" s="1">
        <f t="shared" si="39"/>
        <v>5</v>
      </c>
      <c r="BB22" s="1">
        <f t="shared" si="40"/>
        <v>25</v>
      </c>
      <c r="BC22" s="1">
        <f t="shared" si="41"/>
        <v>30</v>
      </c>
      <c r="BD22" s="1">
        <f t="shared" si="42"/>
        <v>0</v>
      </c>
      <c r="BE22" s="1">
        <f t="shared" si="43"/>
        <v>20</v>
      </c>
      <c r="BF22" s="1">
        <f t="shared" si="44"/>
        <v>15</v>
      </c>
      <c r="BG22" s="1">
        <f t="shared" si="45"/>
        <v>5</v>
      </c>
      <c r="BH22" s="1">
        <f t="shared" si="46"/>
        <v>0</v>
      </c>
      <c r="BW22" s="8" t="s">
        <v>1074</v>
      </c>
      <c r="BX22" s="1">
        <f>COUNTA(K1445:AP1519)</f>
        <v>112</v>
      </c>
      <c r="BY22" s="1">
        <f>SUM(K1445:AP1519)</f>
        <v>5</v>
      </c>
      <c r="BZ22" s="1">
        <f>COUNTIF(K1445:AP1519, "a")</f>
        <v>0</v>
      </c>
      <c r="CA22" s="1">
        <f t="shared" si="19"/>
        <v>107</v>
      </c>
      <c r="CB22" s="1">
        <f t="shared" si="20"/>
        <v>4.4642857142857144</v>
      </c>
      <c r="CC22" s="1">
        <f t="shared" si="21"/>
        <v>0</v>
      </c>
      <c r="CD22" s="1">
        <f t="shared" si="22"/>
        <v>95.535714285714292</v>
      </c>
      <c r="CF22" s="8" t="s">
        <v>1809</v>
      </c>
      <c r="CG22" s="1">
        <f>COUNTA(K2267:P2288, AA2267:AC2288, AI2267:AK2288)</f>
        <v>10</v>
      </c>
      <c r="CH22" s="1">
        <f>SUM(K2267:P2288, AA2267:AC2288, AI2267:AK2288)</f>
        <v>1</v>
      </c>
      <c r="CI22" s="1">
        <f>(COUNTIF(K2267:P2288, "a"))+(COUNTIF(AA2267:AC2288, "a"))+(COUNTIF(AI2267:AK2288, "a"))</f>
        <v>0</v>
      </c>
      <c r="CJ22" s="1">
        <f t="shared" si="23"/>
        <v>9</v>
      </c>
      <c r="CK22" s="1">
        <f t="shared" si="24"/>
        <v>10</v>
      </c>
      <c r="CL22" s="1">
        <f t="shared" si="25"/>
        <v>0</v>
      </c>
      <c r="CM22" s="1">
        <f t="shared" si="26"/>
        <v>90</v>
      </c>
      <c r="CO22" s="8" t="s">
        <v>1809</v>
      </c>
      <c r="CP22" s="1">
        <f>COUNTA(Q2267:R2288, AD2267:AD2288, AL2267:AL2288)</f>
        <v>3</v>
      </c>
      <c r="CQ22" s="1">
        <f>SUM(Q2267:R2288, AD2267:AD2288, AL2267:AL2288)</f>
        <v>0</v>
      </c>
      <c r="CR22" s="1">
        <v>0</v>
      </c>
      <c r="CS22" s="1">
        <f t="shared" si="27"/>
        <v>3</v>
      </c>
      <c r="CT22" s="1">
        <f t="shared" si="28"/>
        <v>0</v>
      </c>
      <c r="CU22" s="1">
        <f t="shared" si="29"/>
        <v>0</v>
      </c>
      <c r="CV22" s="1">
        <f t="shared" si="30"/>
        <v>100</v>
      </c>
      <c r="CX22" s="8" t="s">
        <v>1809</v>
      </c>
      <c r="CY22" s="1">
        <f>COUNTA(S2267:X2288, AE2267:AG2288, AM2267:AO2288)</f>
        <v>7</v>
      </c>
      <c r="CZ22" s="1">
        <f>SUM(S2267:X2288, AE2267:AG2288, AM2267:AO2288)</f>
        <v>0</v>
      </c>
      <c r="DA22" s="1">
        <v>0</v>
      </c>
      <c r="DB22" s="1">
        <f t="shared" si="31"/>
        <v>7</v>
      </c>
      <c r="DC22" s="1">
        <f t="shared" si="32"/>
        <v>0</v>
      </c>
      <c r="DD22" s="1">
        <f t="shared" si="33"/>
        <v>0</v>
      </c>
      <c r="DE22" s="1">
        <f t="shared" si="34"/>
        <v>100</v>
      </c>
      <c r="DG22" s="8" t="s">
        <v>1809</v>
      </c>
      <c r="DH22" s="1">
        <f>COUNTA(Y2267:Z2288, AH2267:AH2288, AP2267:AP2288)</f>
        <v>5</v>
      </c>
      <c r="DI22" s="1">
        <f>SUM(Y2267:Z2288, AH2267:AH2288, AP2267:AP2288)</f>
        <v>1</v>
      </c>
      <c r="DJ22" s="1">
        <v>0</v>
      </c>
      <c r="DK22" s="1">
        <f t="shared" si="35"/>
        <v>4</v>
      </c>
      <c r="DL22" s="1">
        <f t="shared" si="36"/>
        <v>20</v>
      </c>
      <c r="DM22" s="1">
        <f t="shared" si="37"/>
        <v>0</v>
      </c>
      <c r="DN22" s="1">
        <f t="shared" si="38"/>
        <v>80</v>
      </c>
    </row>
    <row r="23" spans="1:118" x14ac:dyDescent="0.15">
      <c r="B23" s="1" t="s">
        <v>81</v>
      </c>
      <c r="C23" s="4">
        <v>412</v>
      </c>
      <c r="D23" s="4" t="s">
        <v>98</v>
      </c>
      <c r="E23" s="1" t="s">
        <v>404</v>
      </c>
      <c r="H23" s="12" t="s">
        <v>84</v>
      </c>
      <c r="V23" s="8">
        <v>0</v>
      </c>
      <c r="AQ23" s="8" t="s">
        <v>1762</v>
      </c>
      <c r="AR23" s="1">
        <f>COUNT(J1520:J2235)</f>
        <v>169</v>
      </c>
      <c r="AS23" s="1">
        <f>COUNTIF(J1520:J2235, 3)</f>
        <v>24</v>
      </c>
      <c r="AT23" s="1">
        <f>COUNTIF(J1520:J2235, 4)</f>
        <v>41</v>
      </c>
      <c r="AU23" s="1">
        <f>COUNTIF(J1520:J2235, 5)</f>
        <v>30</v>
      </c>
      <c r="AV23" s="1">
        <f>COUNTIF(J1520:J2235, 5.5)</f>
        <v>0</v>
      </c>
      <c r="AW23" s="1">
        <f>COUNTIF(J1520:J2235, 6)</f>
        <v>33</v>
      </c>
      <c r="AX23" s="1">
        <f>COUNTIF(J1520:J2235, 7)</f>
        <v>30</v>
      </c>
      <c r="AY23" s="1">
        <f>COUNTIF(J1520:J2235, 8)</f>
        <v>10</v>
      </c>
      <c r="AZ23" s="1">
        <f>COUNTIF(J1520:J2235, 9)</f>
        <v>1</v>
      </c>
      <c r="BA23" s="1">
        <f t="shared" si="39"/>
        <v>14.201183431952662</v>
      </c>
      <c r="BB23" s="1">
        <f t="shared" si="40"/>
        <v>24.260355029585799</v>
      </c>
      <c r="BC23" s="1">
        <f t="shared" si="41"/>
        <v>17.751479289940828</v>
      </c>
      <c r="BD23" s="1">
        <f t="shared" si="42"/>
        <v>0</v>
      </c>
      <c r="BE23" s="1">
        <f t="shared" si="43"/>
        <v>19.526627218934912</v>
      </c>
      <c r="BF23" s="1">
        <f t="shared" si="44"/>
        <v>17.751479289940828</v>
      </c>
      <c r="BG23" s="1">
        <f t="shared" si="45"/>
        <v>5.9171597633136095</v>
      </c>
      <c r="BH23" s="1">
        <f t="shared" si="46"/>
        <v>0.59171597633136097</v>
      </c>
      <c r="BW23" s="8" t="s">
        <v>1762</v>
      </c>
      <c r="BX23" s="1">
        <f>COUNTA(K1520:AP2235)</f>
        <v>816</v>
      </c>
      <c r="BY23" s="1">
        <f>SUM(K1520:AP2235)</f>
        <v>28</v>
      </c>
      <c r="BZ23" s="1">
        <f>COUNTIF(K1520:AP2235, "a")</f>
        <v>0</v>
      </c>
      <c r="CA23" s="1">
        <f t="shared" si="19"/>
        <v>788</v>
      </c>
      <c r="CB23" s="1">
        <f t="shared" si="20"/>
        <v>3.4313725490196081</v>
      </c>
      <c r="CC23" s="1">
        <f t="shared" si="21"/>
        <v>0</v>
      </c>
      <c r="CD23" s="1">
        <f t="shared" si="22"/>
        <v>96.568627450980387</v>
      </c>
      <c r="CF23" s="8" t="s">
        <v>1815</v>
      </c>
      <c r="CG23" s="1">
        <f>COUNTA(K2289:P2347, AA2289:AC2347, AI2289:AK2347)</f>
        <v>5</v>
      </c>
      <c r="CH23" s="1">
        <f>SUM(K2289:P2347, AA2289:AC2347, AI2289:AK2347)</f>
        <v>0</v>
      </c>
      <c r="CI23" s="1">
        <f>(COUNTIF(K2289:P2347, "a"))+(COUNTIF(AA2289:AC2347, "a"))+(COUNTIF(AI2289:AK2347, "a"))</f>
        <v>0</v>
      </c>
      <c r="CJ23" s="1">
        <f t="shared" si="23"/>
        <v>5</v>
      </c>
      <c r="CK23" s="1">
        <f t="shared" si="24"/>
        <v>0</v>
      </c>
      <c r="CL23" s="1">
        <f t="shared" si="25"/>
        <v>0</v>
      </c>
      <c r="CM23" s="1">
        <f t="shared" si="26"/>
        <v>100</v>
      </c>
      <c r="CO23" s="8" t="s">
        <v>1815</v>
      </c>
      <c r="CP23" s="1">
        <f>COUNTA(Q2289:R2347, AD2289:AD2347, AL2289:AL2347)</f>
        <v>13</v>
      </c>
      <c r="CQ23" s="1">
        <f>SUM(Q2289:R2347, AD2289:AD2347, AL2289:AL2347)</f>
        <v>0</v>
      </c>
      <c r="CR23" s="1">
        <v>0</v>
      </c>
      <c r="CS23" s="1">
        <f t="shared" si="27"/>
        <v>13</v>
      </c>
      <c r="CT23" s="1">
        <f t="shared" si="28"/>
        <v>0</v>
      </c>
      <c r="CU23" s="1">
        <f t="shared" si="29"/>
        <v>0</v>
      </c>
      <c r="CV23" s="1">
        <f t="shared" si="30"/>
        <v>100</v>
      </c>
      <c r="CX23" s="8" t="s">
        <v>1815</v>
      </c>
      <c r="CY23" s="1">
        <f>COUNTA(S2289:X2347, AE2289:AG2347, AM2289:AO2347)</f>
        <v>30</v>
      </c>
      <c r="CZ23" s="1">
        <f>SUM(S2289:X2347, AE2289:AG2347, AM2289:AO2347)</f>
        <v>0</v>
      </c>
      <c r="DA23" s="1">
        <v>0</v>
      </c>
      <c r="DB23" s="1">
        <f t="shared" si="31"/>
        <v>30</v>
      </c>
      <c r="DC23" s="1">
        <f t="shared" si="32"/>
        <v>0</v>
      </c>
      <c r="DD23" s="1">
        <f t="shared" si="33"/>
        <v>0</v>
      </c>
      <c r="DE23" s="1">
        <f t="shared" si="34"/>
        <v>100</v>
      </c>
      <c r="DG23" s="8" t="s">
        <v>1815</v>
      </c>
      <c r="DH23" s="1">
        <f>COUNTA(Y2289:Z2347, AH2289:AH2347, AP2289:AP2347)</f>
        <v>21</v>
      </c>
      <c r="DI23" s="1">
        <f>SUM(Y2289:Z2347, AH2289:AH2347, AP2289:AP2347)</f>
        <v>0</v>
      </c>
      <c r="DJ23" s="1">
        <v>0</v>
      </c>
      <c r="DK23" s="1">
        <f t="shared" si="35"/>
        <v>21</v>
      </c>
      <c r="DL23" s="1">
        <f t="shared" si="36"/>
        <v>0</v>
      </c>
      <c r="DM23" s="1">
        <f t="shared" si="37"/>
        <v>0</v>
      </c>
      <c r="DN23" s="1">
        <f t="shared" si="38"/>
        <v>100</v>
      </c>
    </row>
    <row r="24" spans="1:118" x14ac:dyDescent="0.15">
      <c r="B24" s="1" t="s">
        <v>81</v>
      </c>
      <c r="C24" s="4">
        <v>2730</v>
      </c>
      <c r="D24" s="4" t="s">
        <v>98</v>
      </c>
      <c r="E24" s="1" t="s">
        <v>404</v>
      </c>
      <c r="H24" s="12" t="s">
        <v>84</v>
      </c>
      <c r="V24" s="8">
        <v>0</v>
      </c>
      <c r="AQ24" s="8" t="s">
        <v>1776</v>
      </c>
      <c r="AR24" s="1">
        <f>COUNT(J2236:J2248)</f>
        <v>4</v>
      </c>
      <c r="AS24" s="1">
        <f>COUNTIF(J2236:J2248, 3)</f>
        <v>1</v>
      </c>
      <c r="AT24" s="1">
        <f>COUNTIF(J2236:J2248, 4)</f>
        <v>0</v>
      </c>
      <c r="AU24" s="1">
        <f>COUNTIF(J2236:J2248, 5)</f>
        <v>0</v>
      </c>
      <c r="AV24" s="1">
        <f>COUNTIF(J2236:J2248, 5.5)</f>
        <v>0</v>
      </c>
      <c r="AW24" s="1">
        <f>COUNTIF(J2236:J2248, 6)</f>
        <v>0</v>
      </c>
      <c r="AX24" s="1">
        <f>COUNTIF(J2236:J2248, 7)</f>
        <v>1</v>
      </c>
      <c r="AY24" s="1">
        <f>COUNTIF(J2236:J2248, 8)</f>
        <v>2</v>
      </c>
      <c r="AZ24" s="1">
        <f>COUNTIF(J2236:J2248, 9)</f>
        <v>0</v>
      </c>
      <c r="BA24" s="1">
        <f t="shared" si="39"/>
        <v>25</v>
      </c>
      <c r="BB24" s="1">
        <f t="shared" si="40"/>
        <v>0</v>
      </c>
      <c r="BC24" s="1">
        <f t="shared" si="41"/>
        <v>0</v>
      </c>
      <c r="BD24" s="1">
        <f t="shared" si="42"/>
        <v>0</v>
      </c>
      <c r="BE24" s="1">
        <f t="shared" si="43"/>
        <v>0</v>
      </c>
      <c r="BF24" s="1">
        <f t="shared" si="44"/>
        <v>25</v>
      </c>
      <c r="BG24" s="1">
        <f t="shared" si="45"/>
        <v>50</v>
      </c>
      <c r="BH24" s="1">
        <f t="shared" si="46"/>
        <v>0</v>
      </c>
      <c r="BW24" s="8" t="s">
        <v>1776</v>
      </c>
      <c r="BX24" s="1">
        <f>COUNTA(K2236:AP2248)</f>
        <v>12</v>
      </c>
      <c r="BY24" s="1">
        <f>SUM(K2236:AP2248)</f>
        <v>1</v>
      </c>
      <c r="BZ24" s="1">
        <f>COUNTIF(K2236:AP2248, "a")</f>
        <v>0</v>
      </c>
      <c r="CA24" s="1">
        <f t="shared" si="19"/>
        <v>11</v>
      </c>
      <c r="CB24" s="1">
        <f t="shared" si="20"/>
        <v>8.3333333333333321</v>
      </c>
      <c r="CC24" s="1">
        <f t="shared" si="21"/>
        <v>0</v>
      </c>
      <c r="CD24" s="1">
        <f t="shared" si="22"/>
        <v>91.666666666666657</v>
      </c>
      <c r="CF24" s="8" t="s">
        <v>2082</v>
      </c>
      <c r="CG24" s="1">
        <f>COUNTA(K2348:P2611, AA2348:AC2611, AI2348:AK2611)</f>
        <v>72</v>
      </c>
      <c r="CH24" s="1">
        <f>SUM(K2348:P2611, AA2348:AC2611, AI2348:AK2611)</f>
        <v>4</v>
      </c>
      <c r="CI24" s="1">
        <f>(COUNTIF(K2348:P2611, "a"))+(COUNTIF(AA2348:AC2611, "a"))+(COUNTIF(AI2348:AK2611, "a"))</f>
        <v>0</v>
      </c>
      <c r="CJ24" s="1">
        <f t="shared" si="23"/>
        <v>68</v>
      </c>
      <c r="CK24" s="1">
        <f t="shared" si="24"/>
        <v>5.5555555555555554</v>
      </c>
      <c r="CL24" s="1">
        <f t="shared" si="25"/>
        <v>0</v>
      </c>
      <c r="CM24" s="1">
        <f t="shared" si="26"/>
        <v>94.444444444444443</v>
      </c>
      <c r="CO24" s="8" t="s">
        <v>2082</v>
      </c>
      <c r="CP24" s="1">
        <f>COUNTA(Q2348:R2611, AD2348:AD2611, AL2348:AL2611)</f>
        <v>46</v>
      </c>
      <c r="CQ24" s="1">
        <f>SUM(Q2348:R2611, AD2348:AD2611, AL2348:AL2611)</f>
        <v>2</v>
      </c>
      <c r="CR24" s="1">
        <v>0</v>
      </c>
      <c r="CS24" s="1">
        <f t="shared" si="27"/>
        <v>44</v>
      </c>
      <c r="CT24" s="1">
        <f t="shared" si="28"/>
        <v>4.3478260869565215</v>
      </c>
      <c r="CU24" s="1">
        <f t="shared" si="29"/>
        <v>0</v>
      </c>
      <c r="CV24" s="1">
        <f t="shared" si="30"/>
        <v>95.652173913043484</v>
      </c>
      <c r="CX24" s="8" t="s">
        <v>2082</v>
      </c>
      <c r="CY24" s="1">
        <f>COUNTA(S2348:X2611, AE2348:AG2611, AM2348:AO2611)</f>
        <v>111</v>
      </c>
      <c r="CZ24" s="1">
        <f>SUM(S2348:X2611, AE2348:AG2611, AM2348:AO2611)</f>
        <v>6</v>
      </c>
      <c r="DA24" s="1">
        <v>0</v>
      </c>
      <c r="DB24" s="1">
        <f t="shared" si="31"/>
        <v>105</v>
      </c>
      <c r="DC24" s="1">
        <f t="shared" si="32"/>
        <v>5.4054054054054053</v>
      </c>
      <c r="DD24" s="1">
        <f t="shared" si="33"/>
        <v>0</v>
      </c>
      <c r="DE24" s="1">
        <f t="shared" si="34"/>
        <v>94.594594594594597</v>
      </c>
      <c r="DG24" s="8" t="s">
        <v>2082</v>
      </c>
      <c r="DH24" s="1">
        <f>COUNTA(Y2348:Z2611, AH2348:AH2611, AP2348:AP2611)</f>
        <v>45</v>
      </c>
      <c r="DI24" s="1">
        <f>SUM(Y2348:Z2611, AH2348:AH2611, AP2348:AP2611)</f>
        <v>5</v>
      </c>
      <c r="DJ24" s="1">
        <v>0</v>
      </c>
      <c r="DK24" s="1">
        <f t="shared" si="35"/>
        <v>40</v>
      </c>
      <c r="DL24" s="1">
        <f t="shared" si="36"/>
        <v>11.111111111111111</v>
      </c>
      <c r="DM24" s="1">
        <f t="shared" si="37"/>
        <v>0</v>
      </c>
      <c r="DN24" s="1">
        <f t="shared" si="38"/>
        <v>88.888888888888886</v>
      </c>
    </row>
    <row r="25" spans="1:118" x14ac:dyDescent="0.15">
      <c r="B25" s="1" t="s">
        <v>81</v>
      </c>
      <c r="C25" s="4">
        <v>550</v>
      </c>
      <c r="D25" s="4" t="s">
        <v>99</v>
      </c>
      <c r="E25" s="1" t="s">
        <v>404</v>
      </c>
      <c r="H25" s="12" t="s">
        <v>84</v>
      </c>
      <c r="AM25" s="8">
        <v>0</v>
      </c>
      <c r="AQ25" s="8" t="s">
        <v>1795</v>
      </c>
      <c r="AR25" s="1">
        <f>COUNT(J2249:J2266)</f>
        <v>7</v>
      </c>
      <c r="AS25" s="1">
        <f>COUNTIF(J2249:J2266, 3)</f>
        <v>0</v>
      </c>
      <c r="AT25" s="1">
        <f>COUNTIF(J2249:J2266, 4)</f>
        <v>3</v>
      </c>
      <c r="AU25" s="1">
        <f>COUNTIF(J2249:J2266, 5)</f>
        <v>1</v>
      </c>
      <c r="AV25" s="1">
        <f>COUNTIF(J2249:J2266, 5.5)</f>
        <v>0</v>
      </c>
      <c r="AW25" s="1">
        <f>COUNTIF(J2249:J2266, 6)</f>
        <v>2</v>
      </c>
      <c r="AX25" s="1">
        <f>COUNTIF(J2249:J2266, 7)</f>
        <v>1</v>
      </c>
      <c r="AY25" s="1">
        <f>COUNTIF(J2249:J2266, 8)</f>
        <v>0</v>
      </c>
      <c r="AZ25" s="1">
        <f>COUNTIF(J2249:J2266, 9)</f>
        <v>0</v>
      </c>
      <c r="BA25" s="1">
        <f t="shared" si="39"/>
        <v>0</v>
      </c>
      <c r="BB25" s="1">
        <f t="shared" si="40"/>
        <v>42.857142857142854</v>
      </c>
      <c r="BC25" s="1">
        <f t="shared" si="41"/>
        <v>14.285714285714285</v>
      </c>
      <c r="BD25" s="1">
        <f t="shared" si="42"/>
        <v>0</v>
      </c>
      <c r="BE25" s="1">
        <f t="shared" si="43"/>
        <v>28.571428571428569</v>
      </c>
      <c r="BF25" s="1">
        <f t="shared" si="44"/>
        <v>14.285714285714285</v>
      </c>
      <c r="BG25" s="1">
        <f t="shared" si="45"/>
        <v>0</v>
      </c>
      <c r="BH25" s="1">
        <f t="shared" si="46"/>
        <v>0</v>
      </c>
      <c r="BW25" s="8" t="s">
        <v>1795</v>
      </c>
      <c r="BX25" s="1">
        <f>COUNTA(K2249:AP2266)</f>
        <v>15</v>
      </c>
      <c r="BY25" s="1">
        <f>SUM(K2249:AP2266)</f>
        <v>1</v>
      </c>
      <c r="BZ25" s="1">
        <f>COUNTIF(K2249:AP2266, "a")</f>
        <v>0</v>
      </c>
      <c r="CA25" s="1">
        <f t="shared" si="19"/>
        <v>14</v>
      </c>
      <c r="CB25" s="1">
        <f t="shared" si="20"/>
        <v>6.666666666666667</v>
      </c>
      <c r="CC25" s="1">
        <f t="shared" si="21"/>
        <v>0</v>
      </c>
      <c r="CD25" s="1">
        <f t="shared" si="22"/>
        <v>93.333333333333329</v>
      </c>
      <c r="CF25" s="8" t="s">
        <v>2958</v>
      </c>
      <c r="CG25" s="1">
        <f>COUNTA(K2612:P3519, AA2612:AC3519, AI2612:AK3519)</f>
        <v>69</v>
      </c>
      <c r="CH25" s="1">
        <f>SUM(K2612:P3519, AA2612:AC3519, AI2612:AK3519)</f>
        <v>2</v>
      </c>
      <c r="CI25" s="1">
        <f>(COUNTIF(K2612:P3519, "a"))+(COUNTIF(AA2612:AC3519, "a"))+(COUNTIF(AI2612:AK3519, "a"))</f>
        <v>0</v>
      </c>
      <c r="CJ25" s="1">
        <f t="shared" si="23"/>
        <v>67</v>
      </c>
      <c r="CK25" s="1">
        <f t="shared" si="24"/>
        <v>2.8985507246376812</v>
      </c>
      <c r="CL25" s="1">
        <f t="shared" si="25"/>
        <v>0</v>
      </c>
      <c r="CM25" s="1">
        <f t="shared" si="26"/>
        <v>97.101449275362313</v>
      </c>
      <c r="CO25" s="8" t="s">
        <v>2958</v>
      </c>
      <c r="CP25" s="1">
        <f>COUNTA(Q2612:R3519, AD2612:AD3519, AL2612:AL3519)</f>
        <v>232</v>
      </c>
      <c r="CQ25" s="1">
        <f>SUM(Q2612:R3519, AD2612:AD3519, AL2612:AL3519)</f>
        <v>9</v>
      </c>
      <c r="CR25" s="1">
        <f>(COUNTIF(Q2612:R3519, "a"))+(COUNTIF(AD2612:AD3519, "a"))+(COUNTIF(AL2612:AL3519, "a"))</f>
        <v>0</v>
      </c>
      <c r="CS25" s="1">
        <f t="shared" si="27"/>
        <v>223</v>
      </c>
      <c r="CT25" s="1">
        <f t="shared" si="28"/>
        <v>3.8793103448275863</v>
      </c>
      <c r="CU25" s="1">
        <f t="shared" si="29"/>
        <v>0</v>
      </c>
      <c r="CV25" s="1">
        <f t="shared" si="30"/>
        <v>96.120689655172413</v>
      </c>
      <c r="CX25" s="8" t="s">
        <v>2958</v>
      </c>
      <c r="CY25" s="1">
        <f>COUNTA(S2612:X3519, AE2612:AG3519, AM2612:AO3519)</f>
        <v>643</v>
      </c>
      <c r="CZ25" s="1">
        <f>SUM(S2612:X3519, AE2612:AG3519, AM2612:AO3519)</f>
        <v>22</v>
      </c>
      <c r="DA25" s="1">
        <f>(COUNTIF(S2612:X3519, "a"))+(COUNTIF(AE2612:AG3519, "a"))+(COUNTIF(AM2612:AO3519, "a"))</f>
        <v>2</v>
      </c>
      <c r="DB25" s="1">
        <f t="shared" si="31"/>
        <v>619</v>
      </c>
      <c r="DC25" s="1">
        <f t="shared" si="32"/>
        <v>3.421461897356143</v>
      </c>
      <c r="DD25" s="1">
        <f t="shared" si="33"/>
        <v>0.31104199066874028</v>
      </c>
      <c r="DE25" s="1">
        <f t="shared" si="34"/>
        <v>96.26749611197512</v>
      </c>
      <c r="DG25" s="8" t="s">
        <v>2958</v>
      </c>
      <c r="DH25" s="1">
        <f>COUNTA(Y2612:Z3519, AH2612:AH3519, AP2612:AP3519)</f>
        <v>251</v>
      </c>
      <c r="DI25" s="1">
        <f>SUM(Y2612:Z3519, AH2612:AH3519, AP2612:AP3519)</f>
        <v>6</v>
      </c>
      <c r="DJ25" s="1">
        <f>(COUNTIF(Y2612:Z3519, "a"))+(COUNTIF(AH2612:AH3519, "a"))+(COUNTIF(AP2612:AP3519, "a"))</f>
        <v>0</v>
      </c>
      <c r="DK25" s="1">
        <f t="shared" si="35"/>
        <v>245</v>
      </c>
      <c r="DL25" s="1">
        <f t="shared" si="36"/>
        <v>2.3904382470119523</v>
      </c>
      <c r="DM25" s="1">
        <f t="shared" si="37"/>
        <v>0</v>
      </c>
      <c r="DN25" s="1">
        <f t="shared" si="38"/>
        <v>97.609561752988043</v>
      </c>
    </row>
    <row r="26" spans="1:118" x14ac:dyDescent="0.15">
      <c r="B26" s="1" t="s">
        <v>81</v>
      </c>
      <c r="C26" s="4">
        <v>996</v>
      </c>
      <c r="D26" s="4" t="s">
        <v>99</v>
      </c>
      <c r="E26" s="1" t="s">
        <v>404</v>
      </c>
      <c r="H26" s="12" t="s">
        <v>87</v>
      </c>
      <c r="AM26" s="8">
        <v>0</v>
      </c>
      <c r="AQ26" s="8" t="s">
        <v>1809</v>
      </c>
      <c r="AR26" s="1">
        <f>COUNT(J2267:J2288)</f>
        <v>3</v>
      </c>
      <c r="AS26" s="1">
        <f>COUNTIF(J2267:J2288, 3)</f>
        <v>1</v>
      </c>
      <c r="AT26" s="1">
        <f>COUNTIF(J2267:J2288, 4)</f>
        <v>0</v>
      </c>
      <c r="AU26" s="1">
        <f>COUNTIF(J2267:J2288, 5)</f>
        <v>0</v>
      </c>
      <c r="AV26" s="1">
        <f>COUNTIF(J2267:J2288, 5.5)</f>
        <v>0</v>
      </c>
      <c r="AW26" s="1">
        <f>COUNTIF(J2267:J2288, 6)</f>
        <v>1</v>
      </c>
      <c r="AX26" s="1">
        <f>COUNTIF(J2267:J2288, 7)</f>
        <v>1</v>
      </c>
      <c r="AY26" s="1">
        <f>COUNTIF(J2267:J2288, 8)</f>
        <v>0</v>
      </c>
      <c r="AZ26" s="1">
        <f>COUNTIF(J2267:J2288, 9)</f>
        <v>0</v>
      </c>
      <c r="BA26" s="1">
        <f t="shared" si="39"/>
        <v>33.333333333333329</v>
      </c>
      <c r="BB26" s="1">
        <f t="shared" si="40"/>
        <v>0</v>
      </c>
      <c r="BC26" s="1">
        <f t="shared" si="41"/>
        <v>0</v>
      </c>
      <c r="BD26" s="1">
        <f t="shared" si="42"/>
        <v>0</v>
      </c>
      <c r="BE26" s="1">
        <f t="shared" si="43"/>
        <v>33.333333333333329</v>
      </c>
      <c r="BF26" s="1">
        <f t="shared" si="44"/>
        <v>33.333333333333329</v>
      </c>
      <c r="BG26" s="1">
        <f t="shared" si="45"/>
        <v>0</v>
      </c>
      <c r="BH26" s="1">
        <f t="shared" si="46"/>
        <v>0</v>
      </c>
      <c r="BW26" s="8" t="s">
        <v>1809</v>
      </c>
      <c r="BX26" s="1">
        <f>COUNTA(K2267:AP2288)</f>
        <v>25</v>
      </c>
      <c r="BY26" s="1">
        <f>SUM(K2267:AP2288)</f>
        <v>2</v>
      </c>
      <c r="BZ26" s="1">
        <f>COUNTIF(K2267:AP2288, "a")</f>
        <v>0</v>
      </c>
      <c r="CA26" s="1">
        <f t="shared" si="19"/>
        <v>23</v>
      </c>
      <c r="CB26" s="1">
        <f t="shared" si="20"/>
        <v>8</v>
      </c>
      <c r="CC26" s="1">
        <f t="shared" si="21"/>
        <v>0</v>
      </c>
      <c r="CD26" s="1">
        <f t="shared" si="22"/>
        <v>92</v>
      </c>
      <c r="CF26" s="8" t="s">
        <v>5152</v>
      </c>
      <c r="CG26" s="1">
        <f>COUNTA(K3520:P3539, AA3520:AC3539, AI3520:AK3539)</f>
        <v>6</v>
      </c>
      <c r="CH26" s="1">
        <f>SUM(K3520:P3539, AA3520:AC3539, AI3520:AK3539)</f>
        <v>0</v>
      </c>
      <c r="CI26" s="1">
        <f>(COUNTIF(K3520:P3539, "a"))+(COUNTIF(AA3520:AC3539, "a"))+(COUNTIF(AI3520:AK3539, "a"))</f>
        <v>0</v>
      </c>
      <c r="CJ26" s="1">
        <f t="shared" si="23"/>
        <v>6</v>
      </c>
      <c r="CK26" s="1">
        <f t="shared" si="24"/>
        <v>0</v>
      </c>
      <c r="CL26" s="1">
        <f t="shared" si="25"/>
        <v>0</v>
      </c>
      <c r="CM26" s="1">
        <f t="shared" si="26"/>
        <v>100</v>
      </c>
      <c r="CO26" s="8" t="s">
        <v>5152</v>
      </c>
      <c r="CP26" s="1">
        <f>COUNTA(Q3520:R3539, AD3520:AD3539, AL3520:AL3539)</f>
        <v>2</v>
      </c>
      <c r="CQ26" s="1">
        <f>SUM(Q3520:R3539, AD3520:AD3539, AL3520:AL3539)</f>
        <v>0</v>
      </c>
      <c r="CR26" s="1">
        <v>0</v>
      </c>
      <c r="CS26" s="1">
        <f t="shared" si="27"/>
        <v>2</v>
      </c>
      <c r="CT26" s="1">
        <f t="shared" si="28"/>
        <v>0</v>
      </c>
      <c r="CU26" s="1">
        <f t="shared" si="29"/>
        <v>0</v>
      </c>
      <c r="CV26" s="1">
        <f t="shared" si="30"/>
        <v>100</v>
      </c>
      <c r="CX26" s="8" t="s">
        <v>5152</v>
      </c>
      <c r="CY26" s="1">
        <f>COUNTA(S3520:X3539, AE3520:AG3539, AM3520:AO3539)</f>
        <v>7</v>
      </c>
      <c r="CZ26" s="1">
        <f>SUM(S3520:X3539, AE3520:AG3539, AM3520:AO3539)</f>
        <v>1</v>
      </c>
      <c r="DA26" s="1">
        <v>0</v>
      </c>
      <c r="DB26" s="1">
        <f t="shared" si="31"/>
        <v>6</v>
      </c>
      <c r="DC26" s="1">
        <f t="shared" si="32"/>
        <v>14.285714285714285</v>
      </c>
      <c r="DD26" s="1">
        <f t="shared" si="33"/>
        <v>0</v>
      </c>
      <c r="DE26" s="1">
        <f t="shared" si="34"/>
        <v>85.714285714285708</v>
      </c>
      <c r="DG26" s="8" t="s">
        <v>5152</v>
      </c>
      <c r="DH26" s="1">
        <f>COUNTA(Y3520:Z3539, AH3520:AH3539, AP3520:AP3539)</f>
        <v>4</v>
      </c>
      <c r="DI26" s="1">
        <f>SUM(Y3520:Z3539, AH3520:AH3539, AP3520:AP3539)</f>
        <v>0</v>
      </c>
      <c r="DJ26" s="1">
        <v>0</v>
      </c>
      <c r="DK26" s="1">
        <f t="shared" si="35"/>
        <v>4</v>
      </c>
      <c r="DL26" s="1">
        <f t="shared" si="36"/>
        <v>0</v>
      </c>
      <c r="DM26" s="1">
        <f t="shared" si="37"/>
        <v>0</v>
      </c>
      <c r="DN26" s="1">
        <f t="shared" si="38"/>
        <v>100</v>
      </c>
    </row>
    <row r="27" spans="1:118" x14ac:dyDescent="0.15">
      <c r="A27" s="4"/>
      <c r="B27" s="1" t="s">
        <v>81</v>
      </c>
      <c r="C27" s="4">
        <v>2869</v>
      </c>
      <c r="D27" s="17" t="s">
        <v>99</v>
      </c>
      <c r="E27" s="1" t="s">
        <v>404</v>
      </c>
      <c r="H27" s="12" t="s">
        <v>84</v>
      </c>
      <c r="AM27" s="8">
        <v>0</v>
      </c>
      <c r="AQ27" s="8" t="s">
        <v>1815</v>
      </c>
      <c r="AR27" s="1">
        <f>COUNT(J2289:J2347)</f>
        <v>15</v>
      </c>
      <c r="AS27" s="1">
        <f>COUNTIF(J2289:J2347, 3)</f>
        <v>3</v>
      </c>
      <c r="AT27" s="1">
        <f>COUNTIF(J2289:J2347, 4)</f>
        <v>2</v>
      </c>
      <c r="AU27" s="1">
        <f>COUNTIF(J2289:J2347, 5)</f>
        <v>2</v>
      </c>
      <c r="AV27" s="1">
        <f>COUNTIF(J2289:J2347, 5.5)</f>
        <v>0</v>
      </c>
      <c r="AW27" s="1">
        <f>COUNTIF(J2289:J2347, 6)</f>
        <v>3</v>
      </c>
      <c r="AX27" s="1">
        <f>COUNTIF(J2289:J2347, 7)</f>
        <v>3</v>
      </c>
      <c r="AY27" s="1">
        <f>COUNTIF(J2289:J2347, 8)</f>
        <v>1</v>
      </c>
      <c r="AZ27" s="1">
        <f>COUNTIF(J2289:J2347, 9)</f>
        <v>1</v>
      </c>
      <c r="BA27" s="1">
        <f t="shared" si="39"/>
        <v>20</v>
      </c>
      <c r="BB27" s="1">
        <f t="shared" si="40"/>
        <v>13.333333333333334</v>
      </c>
      <c r="BC27" s="1">
        <f t="shared" si="41"/>
        <v>13.333333333333334</v>
      </c>
      <c r="BD27" s="1">
        <f t="shared" si="42"/>
        <v>0</v>
      </c>
      <c r="BE27" s="1">
        <f t="shared" si="43"/>
        <v>20</v>
      </c>
      <c r="BF27" s="1">
        <f t="shared" si="44"/>
        <v>20</v>
      </c>
      <c r="BG27" s="1">
        <f t="shared" si="45"/>
        <v>6.666666666666667</v>
      </c>
      <c r="BH27" s="1">
        <f t="shared" si="46"/>
        <v>6.666666666666667</v>
      </c>
      <c r="BW27" s="16" t="s">
        <v>1815</v>
      </c>
      <c r="BX27" s="1">
        <f>COUNTA(K2289:AP2347)</f>
        <v>69</v>
      </c>
      <c r="BY27" s="1">
        <f>SUM(K2289:AP2347)</f>
        <v>0</v>
      </c>
      <c r="BZ27" s="1">
        <f>COUNTIF(K2289:AP2347, "a")</f>
        <v>0</v>
      </c>
      <c r="CA27" s="1">
        <f t="shared" si="19"/>
        <v>69</v>
      </c>
      <c r="CB27" s="1">
        <f t="shared" si="20"/>
        <v>0</v>
      </c>
      <c r="CC27" s="1">
        <f t="shared" si="21"/>
        <v>0</v>
      </c>
      <c r="CD27" s="1">
        <f t="shared" si="22"/>
        <v>100</v>
      </c>
      <c r="CF27" s="8" t="s">
        <v>3313</v>
      </c>
      <c r="CG27" s="1">
        <f>COUNTA(K3540:P3865, AA3540:AC3865, AI3540:AK3865)</f>
        <v>80</v>
      </c>
      <c r="CH27" s="1">
        <f>SUM(K3540:P3865, AA3540:AC3865, AI3540:AK3865)</f>
        <v>2</v>
      </c>
      <c r="CI27" s="1">
        <f>(COUNTIF(K3540:P3865, "a"))+(COUNTIF(AA3540:AC3865, "a"))+(COUNTIF(AI3540:AK3865, "a"))</f>
        <v>0</v>
      </c>
      <c r="CJ27" s="1">
        <f t="shared" si="23"/>
        <v>78</v>
      </c>
      <c r="CK27" s="1">
        <f t="shared" si="24"/>
        <v>2.5</v>
      </c>
      <c r="CL27" s="1">
        <f t="shared" si="25"/>
        <v>0</v>
      </c>
      <c r="CM27" s="1">
        <f t="shared" si="26"/>
        <v>97.5</v>
      </c>
      <c r="CO27" s="8" t="s">
        <v>3313</v>
      </c>
      <c r="CP27" s="1">
        <f>COUNTA(Q3540:R3865, AD3540:AD3865, AL3540:AL3865)</f>
        <v>35</v>
      </c>
      <c r="CQ27" s="1">
        <f>SUM(Q3540:R3865, AD3540:AD3865, AL3540:AL3865)</f>
        <v>1</v>
      </c>
      <c r="CR27" s="1">
        <v>0</v>
      </c>
      <c r="CS27" s="1">
        <f t="shared" si="27"/>
        <v>34</v>
      </c>
      <c r="CT27" s="1">
        <f t="shared" si="28"/>
        <v>2.8571428571428572</v>
      </c>
      <c r="CU27" s="1">
        <f t="shared" si="29"/>
        <v>0</v>
      </c>
      <c r="CV27" s="1">
        <f t="shared" si="30"/>
        <v>97.142857142857139</v>
      </c>
      <c r="CX27" s="8" t="s">
        <v>3313</v>
      </c>
      <c r="CY27" s="1">
        <f>COUNTA(S3540:X3865, AE3540:AG3865, AM3540:AO3865)</f>
        <v>178</v>
      </c>
      <c r="CZ27" s="1">
        <f>SUM(S3540:X3865, AE3540:AG3865, AM3540:AO3865)</f>
        <v>11</v>
      </c>
      <c r="DA27" s="1">
        <v>0</v>
      </c>
      <c r="DB27" s="1">
        <f t="shared" si="31"/>
        <v>167</v>
      </c>
      <c r="DC27" s="1">
        <f t="shared" si="32"/>
        <v>6.179775280898876</v>
      </c>
      <c r="DD27" s="1">
        <f t="shared" si="33"/>
        <v>0</v>
      </c>
      <c r="DE27" s="1">
        <f t="shared" si="34"/>
        <v>93.82022471910112</v>
      </c>
      <c r="DG27" s="8" t="s">
        <v>3313</v>
      </c>
      <c r="DH27" s="1">
        <f>COUNTA(Y3540:Z3865, AH3540:AH3865, AP3540:AP3865)</f>
        <v>66</v>
      </c>
      <c r="DI27" s="1">
        <f>SUM(Y3540:Z3865, AH3540:AH3865, AP3540:AP3865)</f>
        <v>1</v>
      </c>
      <c r="DJ27" s="1">
        <v>0</v>
      </c>
      <c r="DK27" s="1">
        <f t="shared" si="35"/>
        <v>65</v>
      </c>
      <c r="DL27" s="1">
        <f t="shared" si="36"/>
        <v>1.5151515151515151</v>
      </c>
      <c r="DM27" s="1">
        <f t="shared" si="37"/>
        <v>0</v>
      </c>
      <c r="DN27" s="1">
        <f t="shared" si="38"/>
        <v>98.484848484848484</v>
      </c>
    </row>
    <row r="28" spans="1:118" x14ac:dyDescent="0.15">
      <c r="B28" s="1" t="s">
        <v>81</v>
      </c>
      <c r="C28" s="4">
        <v>740</v>
      </c>
      <c r="D28" s="4" t="s">
        <v>100</v>
      </c>
      <c r="E28" s="1" t="s">
        <v>404</v>
      </c>
      <c r="H28" s="12" t="s">
        <v>83</v>
      </c>
      <c r="AQ28" s="8" t="s">
        <v>2082</v>
      </c>
      <c r="AR28" s="1">
        <f>COUNT(J2348:J2611)</f>
        <v>48</v>
      </c>
      <c r="AS28" s="1">
        <f>COUNTIF(J2348:J2611, 3)</f>
        <v>4</v>
      </c>
      <c r="AT28" s="1">
        <f>COUNTIF(J2348:J2611, 4)</f>
        <v>10</v>
      </c>
      <c r="AU28" s="1">
        <f>COUNTIF(J2348:J2611, 5)</f>
        <v>13</v>
      </c>
      <c r="AV28" s="1">
        <f>COUNTIF(J2348:J2611, 5.5)</f>
        <v>0</v>
      </c>
      <c r="AW28" s="1">
        <f>COUNTIF(J2348:J2611, 6)</f>
        <v>10</v>
      </c>
      <c r="AX28" s="1">
        <f>COUNTIF(J2348:J2611, 7)</f>
        <v>3</v>
      </c>
      <c r="AY28" s="1">
        <f>COUNTIF(J2348:J2611, 8)</f>
        <v>7</v>
      </c>
      <c r="AZ28" s="1">
        <f>COUNTIF(J2348:J2611, 9)</f>
        <v>1</v>
      </c>
      <c r="BA28" s="1">
        <f t="shared" si="39"/>
        <v>8.3333333333333321</v>
      </c>
      <c r="BB28" s="1">
        <f t="shared" si="40"/>
        <v>20.833333333333336</v>
      </c>
      <c r="BC28" s="1">
        <f t="shared" si="41"/>
        <v>27.083333333333332</v>
      </c>
      <c r="BD28" s="1">
        <f t="shared" si="42"/>
        <v>0</v>
      </c>
      <c r="BE28" s="1">
        <f t="shared" si="43"/>
        <v>20.833333333333336</v>
      </c>
      <c r="BF28" s="1">
        <f t="shared" si="44"/>
        <v>6.25</v>
      </c>
      <c r="BG28" s="1">
        <f t="shared" si="45"/>
        <v>14.583333333333334</v>
      </c>
      <c r="BH28" s="1">
        <f t="shared" si="46"/>
        <v>2.083333333333333</v>
      </c>
      <c r="BW28" s="8" t="s">
        <v>2082</v>
      </c>
      <c r="BX28" s="1">
        <f>COUNTA(K2348:AP2611)</f>
        <v>274</v>
      </c>
      <c r="BY28" s="1">
        <f>SUM(K2348:AP2611)</f>
        <v>17</v>
      </c>
      <c r="BZ28" s="1">
        <f>COUNTIF(K2348:AP2611, "a")</f>
        <v>0</v>
      </c>
      <c r="CA28" s="1">
        <f t="shared" si="19"/>
        <v>257</v>
      </c>
      <c r="CB28" s="1">
        <f t="shared" si="20"/>
        <v>6.2043795620437958</v>
      </c>
      <c r="CC28" s="1">
        <f t="shared" si="21"/>
        <v>0</v>
      </c>
      <c r="CD28" s="1">
        <f t="shared" si="22"/>
        <v>93.795620437956202</v>
      </c>
      <c r="CF28" s="8" t="s">
        <v>5153</v>
      </c>
      <c r="CG28" s="1">
        <f>COUNTA(K3866:P3880, AA3866:AC3880, AI3866:AK3880)</f>
        <v>1</v>
      </c>
      <c r="CH28" s="1">
        <f>SUM(K3866:P3880, AA3866:AC3880, AI3866:AK3880)</f>
        <v>0</v>
      </c>
      <c r="CI28" s="1">
        <f>(COUNTIF(K3866:P3880, "a"))+(COUNTIF(AA3866:AC3880, "a"))+(COUNTIF(AI3866:AK3880, "a"))</f>
        <v>0</v>
      </c>
      <c r="CJ28" s="1">
        <f t="shared" si="23"/>
        <v>1</v>
      </c>
      <c r="CK28" s="1">
        <f t="shared" si="24"/>
        <v>0</v>
      </c>
      <c r="CL28" s="1">
        <f t="shared" si="25"/>
        <v>0</v>
      </c>
      <c r="CM28" s="1">
        <f t="shared" si="26"/>
        <v>100</v>
      </c>
      <c r="CO28" s="8" t="s">
        <v>5153</v>
      </c>
      <c r="CP28" s="1">
        <f>COUNTA(Q3866:R3880, AD3866:AD3880, AL3866:AL3880)</f>
        <v>3</v>
      </c>
      <c r="CQ28" s="1">
        <f>SUM(Q3866:R3880, AD3866:AD3880, AL3866:AL3880)</f>
        <v>0</v>
      </c>
      <c r="CR28" s="1">
        <v>0</v>
      </c>
      <c r="CS28" s="1">
        <f t="shared" si="27"/>
        <v>3</v>
      </c>
      <c r="CT28" s="1">
        <f t="shared" si="28"/>
        <v>0</v>
      </c>
      <c r="CU28" s="1">
        <f t="shared" si="29"/>
        <v>0</v>
      </c>
      <c r="CV28" s="1">
        <f t="shared" si="30"/>
        <v>100</v>
      </c>
      <c r="CX28" s="8" t="s">
        <v>5153</v>
      </c>
      <c r="CY28" s="1">
        <f>COUNTA(S3866:X3880, AE3866:AG3880, AM3866:AO3880)</f>
        <v>15</v>
      </c>
      <c r="CZ28" s="1">
        <f>SUM(S3866:X3880, AE3866:AG3880, AM3866:AO3880)</f>
        <v>1</v>
      </c>
      <c r="DA28" s="1">
        <v>0</v>
      </c>
      <c r="DB28" s="1">
        <f t="shared" si="31"/>
        <v>14</v>
      </c>
      <c r="DC28" s="1">
        <f t="shared" si="32"/>
        <v>6.666666666666667</v>
      </c>
      <c r="DD28" s="1">
        <f t="shared" si="33"/>
        <v>0</v>
      </c>
      <c r="DE28" s="1">
        <f t="shared" si="34"/>
        <v>93.333333333333329</v>
      </c>
      <c r="DG28" s="8" t="s">
        <v>5153</v>
      </c>
      <c r="DH28" s="1">
        <f>COUNTA(Y3866:Z3880, AH3866:AH3880, AP3866:AP3880)</f>
        <v>3</v>
      </c>
      <c r="DI28" s="1">
        <f>SUM(Y3866:Z3880, AH3866:AH3880, AP3866:AP3880)</f>
        <v>0</v>
      </c>
      <c r="DJ28" s="1">
        <v>0</v>
      </c>
      <c r="DK28" s="1">
        <f t="shared" si="35"/>
        <v>3</v>
      </c>
      <c r="DL28" s="1">
        <f t="shared" si="36"/>
        <v>0</v>
      </c>
      <c r="DM28" s="1">
        <f t="shared" si="37"/>
        <v>0</v>
      </c>
      <c r="DN28" s="1">
        <f t="shared" si="38"/>
        <v>100</v>
      </c>
    </row>
    <row r="29" spans="1:118" x14ac:dyDescent="0.15">
      <c r="B29" s="1" t="s">
        <v>81</v>
      </c>
      <c r="C29" s="4">
        <v>744</v>
      </c>
      <c r="D29" s="4" t="s">
        <v>101</v>
      </c>
      <c r="E29" s="1" t="s">
        <v>404</v>
      </c>
      <c r="H29" s="12" t="s">
        <v>84</v>
      </c>
      <c r="I29" s="1" t="s">
        <v>85</v>
      </c>
      <c r="J29" s="1">
        <v>3</v>
      </c>
      <c r="AN29" s="1">
        <v>0</v>
      </c>
      <c r="AQ29" s="8" t="s">
        <v>2958</v>
      </c>
      <c r="AR29" s="1">
        <f>COUNT(J2612:J3519)</f>
        <v>286</v>
      </c>
      <c r="AS29" s="1">
        <f>COUNTIF(J2612:J3519, 3)</f>
        <v>55</v>
      </c>
      <c r="AT29" s="1">
        <f>COUNTIF(J2612:J3519, 4)</f>
        <v>58</v>
      </c>
      <c r="AU29" s="1">
        <f>COUNTIF(J2612:J3519, 5)</f>
        <v>62</v>
      </c>
      <c r="AV29" s="1">
        <f>COUNTIF(J2612:J3519, 5.5)</f>
        <v>0</v>
      </c>
      <c r="AW29" s="1">
        <f>COUNTIF(J2612:J3519, 6)</f>
        <v>61</v>
      </c>
      <c r="AX29" s="1">
        <f>COUNTIF(J2612:J3519, 7)</f>
        <v>29</v>
      </c>
      <c r="AY29" s="1">
        <f>COUNTIF(J2612:J3519, 8)</f>
        <v>19</v>
      </c>
      <c r="AZ29" s="1">
        <f>COUNTIF(J2612:J3519, 9)</f>
        <v>2</v>
      </c>
      <c r="BA29" s="1">
        <f t="shared" si="39"/>
        <v>19.230769230769234</v>
      </c>
      <c r="BB29" s="1">
        <f t="shared" si="40"/>
        <v>20.27972027972028</v>
      </c>
      <c r="BC29" s="1">
        <f t="shared" si="41"/>
        <v>21.678321678321677</v>
      </c>
      <c r="BD29" s="1">
        <f t="shared" si="42"/>
        <v>0</v>
      </c>
      <c r="BE29" s="1">
        <f t="shared" si="43"/>
        <v>21.328671328671327</v>
      </c>
      <c r="BF29" s="1">
        <f t="shared" si="44"/>
        <v>10.13986013986014</v>
      </c>
      <c r="BG29" s="1">
        <f t="shared" si="45"/>
        <v>6.6433566433566433</v>
      </c>
      <c r="BH29" s="1">
        <f t="shared" si="46"/>
        <v>0.69930069930069927</v>
      </c>
      <c r="BW29" s="8" t="s">
        <v>2958</v>
      </c>
      <c r="BX29" s="1">
        <f>COUNTA(K2612:AP3519)</f>
        <v>1195</v>
      </c>
      <c r="BY29" s="1">
        <f>SUM(K2612:AP3519)</f>
        <v>39</v>
      </c>
      <c r="BZ29" s="1">
        <f>COUNTIF(K2612:AP3519, "a")</f>
        <v>2</v>
      </c>
      <c r="CA29" s="1">
        <f t="shared" si="19"/>
        <v>1154</v>
      </c>
      <c r="CB29" s="1">
        <f t="shared" si="20"/>
        <v>3.2635983263598325</v>
      </c>
      <c r="CC29" s="1">
        <f t="shared" si="21"/>
        <v>0.16736401673640167</v>
      </c>
      <c r="CD29" s="1">
        <f t="shared" si="22"/>
        <v>96.56903765690376</v>
      </c>
      <c r="CF29" s="8" t="s">
        <v>5154</v>
      </c>
      <c r="CG29" s="1">
        <f>COUNTA(K3881:P4001, AA3881:AC4001, AI3881:AK4001)</f>
        <v>22</v>
      </c>
      <c r="CH29" s="1">
        <f>SUM(K3881:P4001, AA3881:AC4001, AI3881:AK4001)</f>
        <v>0</v>
      </c>
      <c r="CI29" s="1">
        <f>(COUNTIF(K3881:P4001, "a"))+(COUNTIF(AA3881:AC4001, "a"))+(COUNTIF(AI3881:AK4001, "a"))</f>
        <v>0</v>
      </c>
      <c r="CJ29" s="1">
        <f t="shared" si="23"/>
        <v>22</v>
      </c>
      <c r="CK29" s="1">
        <f t="shared" si="24"/>
        <v>0</v>
      </c>
      <c r="CL29" s="1">
        <f t="shared" si="25"/>
        <v>0</v>
      </c>
      <c r="CM29" s="1">
        <f t="shared" si="26"/>
        <v>100</v>
      </c>
      <c r="CO29" s="8" t="s">
        <v>5154</v>
      </c>
      <c r="CP29" s="1">
        <f>COUNTA(Q3881:R4001, AD3881:AD4001, AL3881:AL4001)</f>
        <v>22</v>
      </c>
      <c r="CQ29" s="1">
        <f>SUM(Q3881:R4001, AD3881:AD4001, AL3881:AL4001)</f>
        <v>0</v>
      </c>
      <c r="CR29" s="1">
        <v>0</v>
      </c>
      <c r="CS29" s="1">
        <f t="shared" si="27"/>
        <v>22</v>
      </c>
      <c r="CT29" s="1">
        <f t="shared" si="28"/>
        <v>0</v>
      </c>
      <c r="CU29" s="1">
        <f t="shared" si="29"/>
        <v>0</v>
      </c>
      <c r="CV29" s="1">
        <f t="shared" si="30"/>
        <v>100</v>
      </c>
      <c r="CX29" s="8" t="s">
        <v>5154</v>
      </c>
      <c r="CY29" s="1">
        <f>COUNTA(S3881:X4001, AE3881:AG4001, AM3881:AO4001)</f>
        <v>62</v>
      </c>
      <c r="CZ29" s="1">
        <f>SUM(S3881:X4001, AE3881:AG4001, AM3881:AO4001)</f>
        <v>1</v>
      </c>
      <c r="DA29" s="1">
        <v>0</v>
      </c>
      <c r="DB29" s="1">
        <f t="shared" si="31"/>
        <v>61</v>
      </c>
      <c r="DC29" s="1">
        <f t="shared" si="32"/>
        <v>1.6129032258064515</v>
      </c>
      <c r="DD29" s="1">
        <f t="shared" si="33"/>
        <v>0</v>
      </c>
      <c r="DE29" s="1">
        <f t="shared" si="34"/>
        <v>98.387096774193552</v>
      </c>
      <c r="DG29" s="8" t="s">
        <v>5154</v>
      </c>
      <c r="DH29" s="1">
        <f>COUNTA(Y3881:Z4001, AH3881:AH4001, AP3881:AP4001)</f>
        <v>24</v>
      </c>
      <c r="DI29" s="1">
        <f>SUM(Y3881:Z4001, AH3881:AH4001, AP3881:AP4001)</f>
        <v>4</v>
      </c>
      <c r="DJ29" s="1">
        <v>0</v>
      </c>
      <c r="DK29" s="1">
        <f t="shared" si="35"/>
        <v>20</v>
      </c>
      <c r="DL29" s="1">
        <f t="shared" si="36"/>
        <v>16.666666666666664</v>
      </c>
      <c r="DM29" s="1">
        <f t="shared" si="37"/>
        <v>0</v>
      </c>
      <c r="DN29" s="1">
        <f t="shared" si="38"/>
        <v>83.333333333333343</v>
      </c>
    </row>
    <row r="30" spans="1:118" x14ac:dyDescent="0.15">
      <c r="B30" s="1" t="s">
        <v>81</v>
      </c>
      <c r="C30" s="4">
        <v>317</v>
      </c>
      <c r="D30" s="4" t="s">
        <v>102</v>
      </c>
      <c r="E30" s="1" t="s">
        <v>404</v>
      </c>
      <c r="H30" s="12" t="s">
        <v>84</v>
      </c>
      <c r="M30" s="1">
        <v>0</v>
      </c>
      <c r="AQ30" s="8" t="s">
        <v>5152</v>
      </c>
      <c r="AR30" s="1">
        <f>COUNT(J3520:J3539)</f>
        <v>2</v>
      </c>
      <c r="AS30" s="1">
        <f>COUNTIF(J3520:J3539, 3)</f>
        <v>2</v>
      </c>
      <c r="AT30" s="1">
        <f>COUNTIF(J3520:J3539, 4)</f>
        <v>0</v>
      </c>
      <c r="AU30" s="1">
        <f>COUNTIF(J3520:J3539, 5)</f>
        <v>0</v>
      </c>
      <c r="AV30" s="1">
        <f>COUNTIF(J3520:J3539, 5.5)</f>
        <v>0</v>
      </c>
      <c r="AW30" s="1">
        <f>COUNTIF(J3520:J3539, 6)</f>
        <v>0</v>
      </c>
      <c r="AX30" s="1">
        <f>COUNTIF(J3520:J3539, 7)</f>
        <v>0</v>
      </c>
      <c r="AY30" s="1">
        <f>COUNTIF(J3520:J3539, 8)</f>
        <v>0</v>
      </c>
      <c r="AZ30" s="1">
        <f>COUNTIF(J3520:J3539, 9)</f>
        <v>0</v>
      </c>
      <c r="BA30" s="1">
        <f t="shared" si="39"/>
        <v>100</v>
      </c>
      <c r="BB30" s="1">
        <f t="shared" si="40"/>
        <v>0</v>
      </c>
      <c r="BC30" s="1">
        <f t="shared" si="41"/>
        <v>0</v>
      </c>
      <c r="BD30" s="1">
        <f t="shared" si="42"/>
        <v>0</v>
      </c>
      <c r="BE30" s="1">
        <f t="shared" si="43"/>
        <v>0</v>
      </c>
      <c r="BF30" s="1">
        <f t="shared" si="44"/>
        <v>0</v>
      </c>
      <c r="BG30" s="1">
        <f t="shared" si="45"/>
        <v>0</v>
      </c>
      <c r="BH30" s="1">
        <f t="shared" si="46"/>
        <v>0</v>
      </c>
      <c r="BW30" s="8" t="s">
        <v>5152</v>
      </c>
      <c r="BX30" s="1">
        <f>COUNTA(K3520:AP3539)</f>
        <v>19</v>
      </c>
      <c r="BY30" s="1">
        <f>SUM(K3520:AP3539)</f>
        <v>1</v>
      </c>
      <c r="BZ30" s="1">
        <f>COUNTIF(K3520:AP3539, "a")</f>
        <v>0</v>
      </c>
      <c r="CA30" s="1">
        <f t="shared" si="19"/>
        <v>18</v>
      </c>
      <c r="CB30" s="1">
        <f t="shared" si="20"/>
        <v>5.2631578947368416</v>
      </c>
      <c r="CC30" s="1">
        <f t="shared" si="21"/>
        <v>0</v>
      </c>
      <c r="CD30" s="1">
        <f t="shared" si="22"/>
        <v>94.73684210526315</v>
      </c>
      <c r="CF30" s="8" t="s">
        <v>3706</v>
      </c>
      <c r="CG30" s="1">
        <f>COUNTA(K4002:P4240, AA4002:AC4240, AI4002:AK4240)</f>
        <v>54</v>
      </c>
      <c r="CH30" s="1">
        <f>SUM(K4002:P4240, AA4002:AC4240, AI4002:AK4240)</f>
        <v>2</v>
      </c>
      <c r="CI30" s="1">
        <f>(COUNTIF(K4002:P4240, "a"))+(COUNTIF(AA4002:AC4240, "a"))+(COUNTIF(AI4002:AK4240, "a"))</f>
        <v>0</v>
      </c>
      <c r="CJ30" s="1">
        <f t="shared" si="23"/>
        <v>52</v>
      </c>
      <c r="CK30" s="1">
        <f t="shared" si="24"/>
        <v>3.7037037037037033</v>
      </c>
      <c r="CL30" s="1">
        <f t="shared" si="25"/>
        <v>0</v>
      </c>
      <c r="CM30" s="1">
        <f t="shared" si="26"/>
        <v>96.296296296296291</v>
      </c>
      <c r="CO30" s="8" t="s">
        <v>3706</v>
      </c>
      <c r="CP30" s="1">
        <f>COUNTA(Q4002:R4240, AD4002:AD4240, AL4002:AL4240)</f>
        <v>48</v>
      </c>
      <c r="CQ30" s="1">
        <f>SUM(Q4002:R4240, AD4002:AD4240, AL4002:AL4240)</f>
        <v>3</v>
      </c>
      <c r="CR30" s="1">
        <v>0</v>
      </c>
      <c r="CS30" s="1">
        <f t="shared" si="27"/>
        <v>45</v>
      </c>
      <c r="CT30" s="1">
        <f t="shared" si="28"/>
        <v>6.25</v>
      </c>
      <c r="CU30" s="1">
        <f t="shared" si="29"/>
        <v>0</v>
      </c>
      <c r="CV30" s="1">
        <f t="shared" si="30"/>
        <v>93.75</v>
      </c>
      <c r="CX30" s="8" t="s">
        <v>3706</v>
      </c>
      <c r="CY30" s="1">
        <f>COUNTA(S4002:X4240, AE4002:AG4240, AM4002:AO4240)</f>
        <v>142</v>
      </c>
      <c r="CZ30" s="1">
        <f>SUM(S4002:X4240, AE4002:AG4240, AM4002:AO4240)</f>
        <v>6</v>
      </c>
      <c r="DA30" s="1">
        <v>0</v>
      </c>
      <c r="DB30" s="1">
        <f t="shared" si="31"/>
        <v>136</v>
      </c>
      <c r="DC30" s="1">
        <f t="shared" si="32"/>
        <v>4.225352112676056</v>
      </c>
      <c r="DD30" s="1">
        <f t="shared" si="33"/>
        <v>0</v>
      </c>
      <c r="DE30" s="1">
        <f t="shared" si="34"/>
        <v>95.774647887323937</v>
      </c>
      <c r="DG30" s="8" t="s">
        <v>3706</v>
      </c>
      <c r="DH30" s="1">
        <f>COUNTA(Y4002:Z4240, AH4002:AH4240, AP4002:AP4240)</f>
        <v>68</v>
      </c>
      <c r="DI30" s="1">
        <f>SUM(Y4002:Z4240, AH4002:AH4240, AP4002:AP4240)</f>
        <v>4</v>
      </c>
      <c r="DJ30" s="1">
        <v>0</v>
      </c>
      <c r="DK30" s="1">
        <f t="shared" si="35"/>
        <v>64</v>
      </c>
      <c r="DL30" s="1">
        <f t="shared" si="36"/>
        <v>5.8823529411764701</v>
      </c>
      <c r="DM30" s="1">
        <f t="shared" si="37"/>
        <v>0</v>
      </c>
      <c r="DN30" s="1">
        <f t="shared" si="38"/>
        <v>94.117647058823522</v>
      </c>
    </row>
    <row r="31" spans="1:118" x14ac:dyDescent="0.15">
      <c r="B31" s="1" t="s">
        <v>81</v>
      </c>
      <c r="C31" s="4">
        <v>1010</v>
      </c>
      <c r="D31" s="4" t="s">
        <v>102</v>
      </c>
      <c r="E31" s="1" t="s">
        <v>404</v>
      </c>
      <c r="H31" s="12" t="s">
        <v>84</v>
      </c>
      <c r="M31" s="1">
        <v>0</v>
      </c>
      <c r="AQ31" s="8" t="s">
        <v>3313</v>
      </c>
      <c r="AR31" s="1">
        <f>COUNT(J3540:J3865)</f>
        <v>68</v>
      </c>
      <c r="AS31" s="1">
        <f>COUNTIF(J3540:J3865, 3)</f>
        <v>13</v>
      </c>
      <c r="AT31" s="1">
        <f>COUNTIF(J3540:J3865, 4)</f>
        <v>10</v>
      </c>
      <c r="AU31" s="1">
        <f>COUNTIF(J3540:J3865, 5)</f>
        <v>13</v>
      </c>
      <c r="AV31" s="1">
        <f>COUNTIF(J3540:J3865, 5.5)</f>
        <v>0</v>
      </c>
      <c r="AW31" s="1">
        <f>COUNTIF(J3540:J3865, 6)</f>
        <v>16</v>
      </c>
      <c r="AX31" s="1">
        <f>COUNTIF(J3540:J3865, 7)</f>
        <v>7</v>
      </c>
      <c r="AY31" s="1">
        <f>COUNTIF(J3540:J3865, 8)</f>
        <v>7</v>
      </c>
      <c r="AZ31" s="1">
        <f>COUNTIF(J3540:J3865, 9)</f>
        <v>2</v>
      </c>
      <c r="BA31" s="1">
        <f t="shared" si="39"/>
        <v>19.117647058823529</v>
      </c>
      <c r="BB31" s="1">
        <f t="shared" si="40"/>
        <v>14.705882352941178</v>
      </c>
      <c r="BC31" s="1">
        <f t="shared" si="41"/>
        <v>19.117647058823529</v>
      </c>
      <c r="BD31" s="1">
        <f t="shared" si="42"/>
        <v>0</v>
      </c>
      <c r="BE31" s="1">
        <f t="shared" si="43"/>
        <v>23.52941176470588</v>
      </c>
      <c r="BF31" s="1">
        <f t="shared" si="44"/>
        <v>10.294117647058822</v>
      </c>
      <c r="BG31" s="1">
        <f t="shared" si="45"/>
        <v>10.294117647058822</v>
      </c>
      <c r="BH31" s="1">
        <f t="shared" si="46"/>
        <v>2.9411764705882351</v>
      </c>
      <c r="BW31" s="8" t="s">
        <v>3313</v>
      </c>
      <c r="BX31" s="1">
        <f>COUNTA(K3540:AP3865)</f>
        <v>359</v>
      </c>
      <c r="BY31" s="1">
        <f>SUM(K3540:AP3865)</f>
        <v>15</v>
      </c>
      <c r="BZ31" s="1">
        <f>COUNTIF(K3540:AP3865, "a")</f>
        <v>0</v>
      </c>
      <c r="CA31" s="1">
        <f t="shared" si="19"/>
        <v>344</v>
      </c>
      <c r="CB31" s="1">
        <f t="shared" si="20"/>
        <v>4.1782729805013927</v>
      </c>
      <c r="CC31" s="1">
        <f t="shared" si="21"/>
        <v>0</v>
      </c>
      <c r="CD31" s="1">
        <f t="shared" si="22"/>
        <v>95.82172701949861</v>
      </c>
      <c r="CF31" s="8" t="s">
        <v>3788</v>
      </c>
      <c r="CG31" s="1">
        <f>COUNTA(K4241:P4339, AA4241:AC4339, AI4241:AK4339)</f>
        <v>22</v>
      </c>
      <c r="CH31" s="1">
        <f>SUM(K4241:P4339, AA4241:AC4339, AI4241:AK4339)</f>
        <v>2</v>
      </c>
      <c r="CI31" s="1">
        <f>(COUNTIF(K4241:P4339, "a"))+(COUNTIF(AA4241:AC4339, "a"))+(COUNTIF(AI4241:AK4339, "a"))</f>
        <v>0</v>
      </c>
      <c r="CJ31" s="1">
        <f t="shared" si="23"/>
        <v>20</v>
      </c>
      <c r="CK31" s="1">
        <f t="shared" si="24"/>
        <v>9.0909090909090917</v>
      </c>
      <c r="CL31" s="1">
        <f t="shared" si="25"/>
        <v>0</v>
      </c>
      <c r="CM31" s="1">
        <f t="shared" si="26"/>
        <v>90.909090909090907</v>
      </c>
      <c r="CO31" s="8" t="s">
        <v>3788</v>
      </c>
      <c r="CP31" s="1">
        <f>COUNTA(Q4241:R4339, AD4241:AD4339, AL4241:AL4339)</f>
        <v>42</v>
      </c>
      <c r="CQ31" s="1">
        <f>SUM(Q4241:R4339, AD4241:AD4339, AL4241:AL4339)</f>
        <v>4</v>
      </c>
      <c r="CR31" s="1">
        <f>(COUNTIF(Q4241:R4339, "a"))+(COUNTIF(AD4241:AD4339, "a"))+(COUNTIF(AL4241:AL4339, "a"))</f>
        <v>0</v>
      </c>
      <c r="CS31" s="1">
        <f t="shared" si="27"/>
        <v>38</v>
      </c>
      <c r="CT31" s="1">
        <f t="shared" si="28"/>
        <v>9.5238095238095237</v>
      </c>
      <c r="CU31" s="1">
        <f t="shared" si="29"/>
        <v>0</v>
      </c>
      <c r="CV31" s="1">
        <f t="shared" si="30"/>
        <v>90.476190476190482</v>
      </c>
      <c r="CX31" s="8" t="s">
        <v>3788</v>
      </c>
      <c r="CY31" s="1">
        <f>COUNTA(S4241:X4339, AE4241:AG4339, AM4241:AO4339)</f>
        <v>125</v>
      </c>
      <c r="CZ31" s="1">
        <f>SUM(S4241:X4339, AE4241:AG4339, AM4241:AO4339)</f>
        <v>1</v>
      </c>
      <c r="DA31" s="1">
        <f>(COUNTIF(S4241:X4339, "a"))+(COUNTIF(AE4241:AG4339, "a"))+(COUNTIF(AM4241:AO4339, "a"))</f>
        <v>1</v>
      </c>
      <c r="DB31" s="1">
        <f t="shared" si="31"/>
        <v>123</v>
      </c>
      <c r="DC31" s="1">
        <f t="shared" si="32"/>
        <v>0.8</v>
      </c>
      <c r="DD31" s="1">
        <f t="shared" si="33"/>
        <v>0.8</v>
      </c>
      <c r="DE31" s="1">
        <f t="shared" si="34"/>
        <v>98.4</v>
      </c>
      <c r="DG31" s="8" t="s">
        <v>3788</v>
      </c>
      <c r="DH31" s="1">
        <f>COUNTA(Y4241:Z4339, AH4241:AH4339, AP4241:AP4339)</f>
        <v>34</v>
      </c>
      <c r="DI31" s="1">
        <f>SUM(Y4241:Z4339, AH4241:AH4339, AP4241:AP4339)</f>
        <v>1</v>
      </c>
      <c r="DJ31" s="1">
        <f>(COUNTIF(Y4241:Z4339, "a"))+(COUNTIF(AH4241:AH4339, "a"))+(COUNTIF(AP4241:AP4339, "a"))</f>
        <v>0</v>
      </c>
      <c r="DK31" s="1">
        <f t="shared" si="35"/>
        <v>33</v>
      </c>
      <c r="DL31" s="1">
        <f t="shared" si="36"/>
        <v>2.9411764705882351</v>
      </c>
      <c r="DM31" s="1">
        <f t="shared" si="37"/>
        <v>0</v>
      </c>
      <c r="DN31" s="1">
        <f t="shared" si="38"/>
        <v>97.058823529411768</v>
      </c>
    </row>
    <row r="32" spans="1:118" x14ac:dyDescent="0.15">
      <c r="B32" s="1" t="s">
        <v>81</v>
      </c>
      <c r="C32" s="4">
        <v>3047</v>
      </c>
      <c r="D32" s="4" t="s">
        <v>102</v>
      </c>
      <c r="E32" s="1" t="s">
        <v>404</v>
      </c>
      <c r="H32" s="12" t="s">
        <v>84</v>
      </c>
      <c r="M32" s="1">
        <v>0</v>
      </c>
      <c r="AQ32" s="8" t="s">
        <v>5153</v>
      </c>
      <c r="AR32" s="1">
        <f>COUNT(J3866:J3880)</f>
        <v>6</v>
      </c>
      <c r="AS32" s="1">
        <f>COUNTIF(J3866:J3880, 3)</f>
        <v>0</v>
      </c>
      <c r="AT32" s="1">
        <f>COUNTIF(J3866:J3880, 4)</f>
        <v>1</v>
      </c>
      <c r="AU32" s="1">
        <f>COUNTIF(J3866:J3880, 5)</f>
        <v>2</v>
      </c>
      <c r="AV32" s="1">
        <f>COUNTIF(J3866:J3880, 5.5)</f>
        <v>0</v>
      </c>
      <c r="AW32" s="1">
        <f>COUNTIF(J3866:J3880, 6)</f>
        <v>2</v>
      </c>
      <c r="AX32" s="1">
        <f>COUNTIF(J3866:J3880, 7)</f>
        <v>1</v>
      </c>
      <c r="AY32" s="1">
        <f>COUNTIF(J3866:J3880, 8)</f>
        <v>0</v>
      </c>
      <c r="AZ32" s="1">
        <f>COUNTIF(J3866:J3880, 9)</f>
        <v>0</v>
      </c>
      <c r="BA32" s="1">
        <f t="shared" si="39"/>
        <v>0</v>
      </c>
      <c r="BB32" s="1">
        <f t="shared" si="40"/>
        <v>16.666666666666664</v>
      </c>
      <c r="BC32" s="1">
        <f t="shared" si="41"/>
        <v>33.333333333333329</v>
      </c>
      <c r="BD32" s="1">
        <f t="shared" si="42"/>
        <v>0</v>
      </c>
      <c r="BE32" s="1">
        <f t="shared" si="43"/>
        <v>33.333333333333329</v>
      </c>
      <c r="BF32" s="1">
        <f t="shared" si="44"/>
        <v>16.666666666666664</v>
      </c>
      <c r="BG32" s="1">
        <f t="shared" si="45"/>
        <v>0</v>
      </c>
      <c r="BH32" s="1">
        <f t="shared" si="46"/>
        <v>0</v>
      </c>
      <c r="BW32" s="8" t="s">
        <v>5153</v>
      </c>
      <c r="BX32" s="1">
        <f>COUNTA(K3866:AP3880)</f>
        <v>22</v>
      </c>
      <c r="BY32" s="1">
        <f>SUM(K3866:AP3880)</f>
        <v>1</v>
      </c>
      <c r="BZ32" s="1">
        <f>COUNTIF(K3866:AP3880, "a")</f>
        <v>0</v>
      </c>
      <c r="CA32" s="1">
        <f t="shared" si="19"/>
        <v>21</v>
      </c>
      <c r="CB32" s="1">
        <f t="shared" si="20"/>
        <v>4.5454545454545459</v>
      </c>
      <c r="CC32" s="1">
        <f t="shared" si="21"/>
        <v>0</v>
      </c>
      <c r="CD32" s="1">
        <f t="shared" si="22"/>
        <v>95.454545454545453</v>
      </c>
      <c r="CF32" s="8" t="s">
        <v>5155</v>
      </c>
      <c r="CG32" s="1">
        <f>COUNTA(K4340:P4664, AA4340:AC4664, AI4340:AK4664)</f>
        <v>108</v>
      </c>
      <c r="CH32" s="1">
        <f>SUM(K4340:P4664, AA4340:AC4664, AI4340:AK4664)</f>
        <v>0</v>
      </c>
      <c r="CI32" s="1">
        <f>(COUNTIF(K4340:P4664, "a"))+(COUNTIF(AA4340:AC4664, "a"))+(COUNTIF(AI4340:AK4664, "a"))</f>
        <v>0</v>
      </c>
      <c r="CJ32" s="1">
        <f t="shared" si="23"/>
        <v>108</v>
      </c>
      <c r="CK32" s="1">
        <f t="shared" si="24"/>
        <v>0</v>
      </c>
      <c r="CL32" s="1">
        <f t="shared" si="25"/>
        <v>0</v>
      </c>
      <c r="CM32" s="1">
        <f t="shared" si="26"/>
        <v>100</v>
      </c>
      <c r="CO32" s="8" t="s">
        <v>5155</v>
      </c>
      <c r="CP32" s="1">
        <f>COUNTA(Q4340:R4664, AD4340:AD4664, AL4340:AL4664)</f>
        <v>59</v>
      </c>
      <c r="CQ32" s="1">
        <f>SUM(Q4340:R4664, AD4340:AD4664, AL4340:AL4664)</f>
        <v>3</v>
      </c>
      <c r="CR32" s="1">
        <v>0</v>
      </c>
      <c r="CS32" s="1">
        <f t="shared" si="27"/>
        <v>56</v>
      </c>
      <c r="CT32" s="1">
        <f t="shared" si="28"/>
        <v>5.0847457627118651</v>
      </c>
      <c r="CU32" s="1">
        <f t="shared" si="29"/>
        <v>0</v>
      </c>
      <c r="CV32" s="1">
        <f t="shared" si="30"/>
        <v>94.915254237288138</v>
      </c>
      <c r="CX32" s="8" t="s">
        <v>5155</v>
      </c>
      <c r="CY32" s="1">
        <f>COUNTA(S4340:X4664, AE4340:AG4664, AM4340:AO4664)</f>
        <v>121</v>
      </c>
      <c r="CZ32" s="1">
        <f>SUM(S4340:X4664, AE4340:AG4664, AM4340:AO4664)</f>
        <v>4</v>
      </c>
      <c r="DA32" s="1">
        <v>0</v>
      </c>
      <c r="DB32" s="1">
        <f t="shared" si="31"/>
        <v>117</v>
      </c>
      <c r="DC32" s="1">
        <f t="shared" si="32"/>
        <v>3.3057851239669422</v>
      </c>
      <c r="DD32" s="1">
        <f t="shared" si="33"/>
        <v>0</v>
      </c>
      <c r="DE32" s="1">
        <f t="shared" si="34"/>
        <v>96.694214876033058</v>
      </c>
      <c r="DG32" s="8" t="s">
        <v>5155</v>
      </c>
      <c r="DH32" s="1">
        <f>COUNTA(Y4340:Z4664, AH4340:AH4664, AP4340:AP4664)</f>
        <v>73</v>
      </c>
      <c r="DI32" s="1">
        <f>SUM(Y4340:Z4664, AH4340:AH4664, AP4340:AP4664)</f>
        <v>0</v>
      </c>
      <c r="DJ32" s="1">
        <v>0</v>
      </c>
      <c r="DK32" s="1">
        <f t="shared" si="35"/>
        <v>73</v>
      </c>
      <c r="DL32" s="1">
        <f t="shared" si="36"/>
        <v>0</v>
      </c>
      <c r="DM32" s="1">
        <f t="shared" si="37"/>
        <v>0</v>
      </c>
      <c r="DN32" s="1">
        <f t="shared" si="38"/>
        <v>100</v>
      </c>
    </row>
    <row r="33" spans="2:118" x14ac:dyDescent="0.15">
      <c r="B33" s="1" t="s">
        <v>81</v>
      </c>
      <c r="C33" s="4">
        <v>256</v>
      </c>
      <c r="D33" s="4" t="s">
        <v>103</v>
      </c>
      <c r="E33" s="1" t="s">
        <v>404</v>
      </c>
      <c r="H33" s="12" t="s">
        <v>84</v>
      </c>
      <c r="P33" s="1">
        <v>0</v>
      </c>
      <c r="AQ33" s="8" t="s">
        <v>5154</v>
      </c>
      <c r="AR33" s="1">
        <f>COUNT(J3881:J4001)</f>
        <v>30</v>
      </c>
      <c r="AS33" s="1">
        <f>COUNTIF(J3881:J4001, 3)</f>
        <v>4</v>
      </c>
      <c r="AT33" s="1">
        <f>COUNTIF(J3881:J4001, 4)</f>
        <v>8</v>
      </c>
      <c r="AU33" s="1">
        <f>COUNTIF(J3881:J4001, 5)</f>
        <v>7</v>
      </c>
      <c r="AV33" s="1">
        <f>COUNTIF(J3881:J4001, 5.5)</f>
        <v>0</v>
      </c>
      <c r="AW33" s="1">
        <f>COUNTIF(J3881:J4001, 6)</f>
        <v>7</v>
      </c>
      <c r="AX33" s="1">
        <f>COUNTIF(J3881:J4001, 7)</f>
        <v>2</v>
      </c>
      <c r="AY33" s="1">
        <f>COUNTIF(J3881:J4001, 8)</f>
        <v>2</v>
      </c>
      <c r="AZ33" s="1">
        <f>COUNTIF(J3881:J4001, 9)</f>
        <v>0</v>
      </c>
      <c r="BA33" s="1">
        <f t="shared" si="39"/>
        <v>13.333333333333334</v>
      </c>
      <c r="BB33" s="1">
        <f t="shared" si="40"/>
        <v>26.666666666666668</v>
      </c>
      <c r="BC33" s="1">
        <f t="shared" si="41"/>
        <v>23.333333333333332</v>
      </c>
      <c r="BD33" s="1">
        <f t="shared" si="42"/>
        <v>0</v>
      </c>
      <c r="BE33" s="1">
        <f t="shared" si="43"/>
        <v>23.333333333333332</v>
      </c>
      <c r="BF33" s="1">
        <f t="shared" si="44"/>
        <v>6.666666666666667</v>
      </c>
      <c r="BG33" s="1">
        <f t="shared" si="45"/>
        <v>6.666666666666667</v>
      </c>
      <c r="BH33" s="1">
        <f t="shared" si="46"/>
        <v>0</v>
      </c>
      <c r="BW33" s="8" t="s">
        <v>5154</v>
      </c>
      <c r="BX33" s="1">
        <f>COUNTA(K3881:AP4001)</f>
        <v>130</v>
      </c>
      <c r="BY33" s="1">
        <f>SUM(K3881:AP4001)</f>
        <v>5</v>
      </c>
      <c r="BZ33" s="1">
        <f>COUNTIF(K3881:AP4001, "a")</f>
        <v>0</v>
      </c>
      <c r="CA33" s="1">
        <f t="shared" si="19"/>
        <v>125</v>
      </c>
      <c r="CB33" s="1">
        <f t="shared" si="20"/>
        <v>3.8461538461538463</v>
      </c>
      <c r="CC33" s="1">
        <f t="shared" si="21"/>
        <v>0</v>
      </c>
      <c r="CD33" s="1">
        <f t="shared" si="22"/>
        <v>96.15384615384616</v>
      </c>
      <c r="CF33" s="8" t="s">
        <v>5156</v>
      </c>
      <c r="CG33" s="1">
        <f>COUNTA(K4665:P5111, AA4665:AC5111, AI4665:AK5111)</f>
        <v>182</v>
      </c>
      <c r="CH33" s="1">
        <f>SUM(K4665:P5111, AA4665:AC5111, AI4665:AK5111)</f>
        <v>0</v>
      </c>
      <c r="CI33" s="1">
        <f>(COUNTIF(K4665:P5111, "a"))+(COUNTIF(AA4665:AC5111, "a"))+(COUNTIF(AI4665:AK5111, "a"))</f>
        <v>0</v>
      </c>
      <c r="CJ33" s="1">
        <f t="shared" si="23"/>
        <v>182</v>
      </c>
      <c r="CK33" s="1">
        <f t="shared" si="24"/>
        <v>0</v>
      </c>
      <c r="CL33" s="1">
        <f t="shared" si="25"/>
        <v>0</v>
      </c>
      <c r="CM33" s="1">
        <f t="shared" si="26"/>
        <v>100</v>
      </c>
      <c r="CO33" s="8" t="s">
        <v>5156</v>
      </c>
      <c r="CP33" s="1">
        <f>COUNTA(Q4665:R5111, AD4665:AD5111, AL4665:AL5111)</f>
        <v>90</v>
      </c>
      <c r="CQ33" s="1">
        <f>SUM(Q4665:R5111, AD4665:AD5111, AL4665:AL5111)</f>
        <v>3</v>
      </c>
      <c r="CR33" s="1">
        <v>0</v>
      </c>
      <c r="CS33" s="1">
        <f t="shared" si="27"/>
        <v>87</v>
      </c>
      <c r="CT33" s="1">
        <f t="shared" si="28"/>
        <v>3.3333333333333335</v>
      </c>
      <c r="CU33" s="1">
        <f t="shared" si="29"/>
        <v>0</v>
      </c>
      <c r="CV33" s="1">
        <f t="shared" si="30"/>
        <v>96.666666666666671</v>
      </c>
      <c r="CX33" s="8" t="s">
        <v>5156</v>
      </c>
      <c r="CY33" s="1">
        <f>COUNTA(S4665:X5111, AE4665:AG5111, AM4665:AO5111)</f>
        <v>129</v>
      </c>
      <c r="CZ33" s="1">
        <f>SUM(S4665:X5111, AE4665:AG5111, AM4665:AO5111)</f>
        <v>2</v>
      </c>
      <c r="DA33" s="1">
        <v>0</v>
      </c>
      <c r="DB33" s="1">
        <f t="shared" si="31"/>
        <v>127</v>
      </c>
      <c r="DC33" s="1">
        <f t="shared" si="32"/>
        <v>1.5503875968992249</v>
      </c>
      <c r="DD33" s="1">
        <f t="shared" si="33"/>
        <v>0</v>
      </c>
      <c r="DE33" s="1">
        <f t="shared" si="34"/>
        <v>98.449612403100772</v>
      </c>
      <c r="DG33" s="8" t="s">
        <v>5156</v>
      </c>
      <c r="DH33" s="1">
        <f>COUNTA(Y4665:Z5111, AH4665:AH5111, AP4665:AP5111)</f>
        <v>61</v>
      </c>
      <c r="DI33" s="1">
        <f>SUM(Y4665:Z5111, AH4665:AH5111, AP4665:AP5111)</f>
        <v>0</v>
      </c>
      <c r="DJ33" s="1">
        <v>0</v>
      </c>
      <c r="DK33" s="1">
        <f t="shared" si="35"/>
        <v>61</v>
      </c>
      <c r="DL33" s="1">
        <f t="shared" si="36"/>
        <v>0</v>
      </c>
      <c r="DM33" s="1">
        <f t="shared" si="37"/>
        <v>0</v>
      </c>
      <c r="DN33" s="1">
        <f t="shared" si="38"/>
        <v>100</v>
      </c>
    </row>
    <row r="34" spans="2:118" x14ac:dyDescent="0.15">
      <c r="B34" s="1" t="s">
        <v>81</v>
      </c>
      <c r="C34" s="4">
        <v>1622</v>
      </c>
      <c r="D34" s="4" t="s">
        <v>103</v>
      </c>
      <c r="E34" s="1" t="s">
        <v>404</v>
      </c>
      <c r="H34" s="12" t="s">
        <v>84</v>
      </c>
      <c r="P34" s="1">
        <v>0</v>
      </c>
      <c r="AQ34" s="8" t="s">
        <v>3706</v>
      </c>
      <c r="AR34" s="1">
        <f>COUNT(J4002:J4240)</f>
        <v>49</v>
      </c>
      <c r="AS34" s="1">
        <f>COUNTIF(J4002:J4240, 3)</f>
        <v>9</v>
      </c>
      <c r="AT34" s="1">
        <f>COUNTIF(J4002:J4240, 4)</f>
        <v>7</v>
      </c>
      <c r="AU34" s="1">
        <f>COUNTIF(J4002:J4240, 5)</f>
        <v>7</v>
      </c>
      <c r="AV34" s="1">
        <f>COUNTIF(J4002:J4240, 5.5)</f>
        <v>0</v>
      </c>
      <c r="AW34" s="1">
        <f>COUNTIF(J4002:J4240, 6)</f>
        <v>9</v>
      </c>
      <c r="AX34" s="1">
        <f>COUNTIF(J4002:J4240, 7)</f>
        <v>11</v>
      </c>
      <c r="AY34" s="1">
        <f>COUNTIF(J4002:J4240, 8)</f>
        <v>6</v>
      </c>
      <c r="AZ34" s="1">
        <f>COUNTIF(J4002:J4240, 9)</f>
        <v>0</v>
      </c>
      <c r="BA34" s="1">
        <f t="shared" si="39"/>
        <v>18.367346938775512</v>
      </c>
      <c r="BB34" s="1">
        <f t="shared" si="40"/>
        <v>14.285714285714285</v>
      </c>
      <c r="BC34" s="1">
        <f t="shared" si="41"/>
        <v>14.285714285714285</v>
      </c>
      <c r="BD34" s="1">
        <f t="shared" si="42"/>
        <v>0</v>
      </c>
      <c r="BE34" s="1">
        <f t="shared" si="43"/>
        <v>18.367346938775512</v>
      </c>
      <c r="BF34" s="1">
        <f t="shared" si="44"/>
        <v>22.448979591836736</v>
      </c>
      <c r="BG34" s="1">
        <f t="shared" si="45"/>
        <v>12.244897959183673</v>
      </c>
      <c r="BH34" s="1">
        <f t="shared" si="46"/>
        <v>0</v>
      </c>
      <c r="BW34" s="8" t="s">
        <v>3706</v>
      </c>
      <c r="BX34" s="1">
        <f>COUNTA(K4002:AP4240)</f>
        <v>312</v>
      </c>
      <c r="BY34" s="1">
        <f>SUM(K4002:AP4240)</f>
        <v>15</v>
      </c>
      <c r="BZ34" s="1">
        <f>COUNTIF(K4002:AP4240, "a")</f>
        <v>0</v>
      </c>
      <c r="CA34" s="1">
        <f t="shared" si="19"/>
        <v>297</v>
      </c>
      <c r="CB34" s="1">
        <f t="shared" si="20"/>
        <v>4.8076923076923084</v>
      </c>
      <c r="CC34" s="1">
        <f t="shared" si="21"/>
        <v>0</v>
      </c>
      <c r="CD34" s="1">
        <f t="shared" si="22"/>
        <v>95.192307692307693</v>
      </c>
      <c r="CF34" s="8" t="s">
        <v>5158</v>
      </c>
      <c r="CG34" s="1">
        <f>COUNTA(K5124:P5655, AA5124:AC5655, AI5124:AK5655)</f>
        <v>158</v>
      </c>
      <c r="CH34" s="1">
        <f>SUM(K5124:P5655, AA5124:AC5655, AI5124:AK5655)</f>
        <v>2</v>
      </c>
      <c r="CI34" s="1">
        <f>(COUNTIF(K5124:P5655, "a"))+(COUNTIF(AA5124:AC5655, "a"))+(COUNTIF(AI5124:AK5655, "a"))</f>
        <v>0</v>
      </c>
      <c r="CJ34" s="1">
        <f t="shared" si="23"/>
        <v>156</v>
      </c>
      <c r="CK34" s="1">
        <f t="shared" si="24"/>
        <v>1.2658227848101267</v>
      </c>
      <c r="CL34" s="1">
        <f t="shared" si="25"/>
        <v>0</v>
      </c>
      <c r="CM34" s="1">
        <f t="shared" si="26"/>
        <v>98.734177215189874</v>
      </c>
      <c r="CO34" s="8" t="s">
        <v>5158</v>
      </c>
      <c r="CP34" s="1">
        <f>COUNTA(Q5124:R5655, AD5124:AD5655, AL5124:AL5655)</f>
        <v>93</v>
      </c>
      <c r="CQ34" s="1">
        <f>SUM(Q5124:R5655, AD5124:AD5655, AL5124:AL5655)</f>
        <v>5</v>
      </c>
      <c r="CR34" s="1">
        <v>0</v>
      </c>
      <c r="CS34" s="1">
        <f t="shared" si="27"/>
        <v>88</v>
      </c>
      <c r="CT34" s="1">
        <f t="shared" si="28"/>
        <v>5.376344086021505</v>
      </c>
      <c r="CU34" s="1">
        <f t="shared" si="29"/>
        <v>0</v>
      </c>
      <c r="CV34" s="1">
        <f t="shared" si="30"/>
        <v>94.623655913978496</v>
      </c>
      <c r="CX34" s="8" t="s">
        <v>5158</v>
      </c>
      <c r="CY34" s="1">
        <f>COUNTA(S5124:X5655, AE5124:AG5655, AM5124:AO5655)</f>
        <v>222</v>
      </c>
      <c r="CZ34" s="1">
        <f>SUM(S5124:X5655, AE5124:AG5655, AM5124:AO5655)</f>
        <v>6</v>
      </c>
      <c r="DA34" s="1">
        <v>0</v>
      </c>
      <c r="DB34" s="1">
        <f t="shared" si="31"/>
        <v>216</v>
      </c>
      <c r="DC34" s="1">
        <f t="shared" si="32"/>
        <v>2.7027027027027026</v>
      </c>
      <c r="DD34" s="1">
        <f t="shared" si="33"/>
        <v>0</v>
      </c>
      <c r="DE34" s="1">
        <f t="shared" si="34"/>
        <v>97.297297297297305</v>
      </c>
      <c r="DG34" s="8" t="s">
        <v>5158</v>
      </c>
      <c r="DH34" s="1">
        <f>COUNTA(Y5124:Z5655, AH5124:AH5655, AP5124:AP5655)</f>
        <v>68</v>
      </c>
      <c r="DI34" s="1">
        <f>SUM(Y5124:Z5655, AH5124:AH5655, AP5124:AP5655)</f>
        <v>3</v>
      </c>
      <c r="DJ34" s="1">
        <v>0</v>
      </c>
      <c r="DK34" s="1">
        <f t="shared" si="35"/>
        <v>65</v>
      </c>
      <c r="DL34" s="1">
        <f t="shared" si="36"/>
        <v>4.4117647058823533</v>
      </c>
      <c r="DM34" s="1">
        <f t="shared" si="37"/>
        <v>0</v>
      </c>
      <c r="DN34" s="1">
        <f t="shared" si="38"/>
        <v>95.588235294117652</v>
      </c>
    </row>
    <row r="35" spans="2:118" x14ac:dyDescent="0.15">
      <c r="B35" s="1" t="s">
        <v>81</v>
      </c>
      <c r="C35" s="4">
        <v>145</v>
      </c>
      <c r="D35" s="4" t="s">
        <v>103</v>
      </c>
      <c r="E35" s="1" t="s">
        <v>404</v>
      </c>
      <c r="H35" s="12" t="s">
        <v>84</v>
      </c>
      <c r="P35" s="1">
        <v>0</v>
      </c>
      <c r="AQ35" s="8" t="s">
        <v>3788</v>
      </c>
      <c r="AR35" s="1">
        <f>COUNT(J4241:J4339)</f>
        <v>44</v>
      </c>
      <c r="AS35" s="1">
        <f>COUNTIF(J4241:J4339, 3)</f>
        <v>2</v>
      </c>
      <c r="AT35" s="1">
        <f>COUNTIF(J4241:J4339, 4)</f>
        <v>4</v>
      </c>
      <c r="AU35" s="1">
        <f>COUNTIF(J4241:J4339, 5)</f>
        <v>6</v>
      </c>
      <c r="AV35" s="1">
        <f>COUNTIF(J4241:J4339, 5.5)</f>
        <v>0</v>
      </c>
      <c r="AW35" s="1">
        <f>COUNTIF(J4241:J4339, 6)</f>
        <v>15</v>
      </c>
      <c r="AX35" s="1">
        <f>COUNTIF(J4241:J4339, 7)</f>
        <v>12</v>
      </c>
      <c r="AY35" s="1">
        <f>COUNTIF(J4241:J4339, 8)</f>
        <v>3</v>
      </c>
      <c r="AZ35" s="1">
        <f>COUNTIF(J4241:J4339, 9)</f>
        <v>2</v>
      </c>
      <c r="BA35" s="1">
        <f t="shared" si="39"/>
        <v>4.5454545454545459</v>
      </c>
      <c r="BB35" s="1">
        <f t="shared" si="40"/>
        <v>9.0909090909090917</v>
      </c>
      <c r="BC35" s="1">
        <f t="shared" si="41"/>
        <v>13.636363636363635</v>
      </c>
      <c r="BD35" s="1">
        <f t="shared" si="42"/>
        <v>0</v>
      </c>
      <c r="BE35" s="1">
        <f t="shared" si="43"/>
        <v>34.090909090909086</v>
      </c>
      <c r="BF35" s="1">
        <f t="shared" si="44"/>
        <v>27.27272727272727</v>
      </c>
      <c r="BG35" s="1">
        <f t="shared" si="45"/>
        <v>6.8181818181818175</v>
      </c>
      <c r="BH35" s="1">
        <f t="shared" si="46"/>
        <v>4.5454545454545459</v>
      </c>
      <c r="BW35" s="8" t="s">
        <v>3788</v>
      </c>
      <c r="BX35" s="1">
        <f>COUNTA(K4241:AP4339)</f>
        <v>223</v>
      </c>
      <c r="BY35" s="1">
        <f>SUM(K4241:AP4339)</f>
        <v>8</v>
      </c>
      <c r="BZ35" s="1">
        <f>COUNTIF(K4241:AP4339, "a")</f>
        <v>1</v>
      </c>
      <c r="CA35" s="1">
        <f t="shared" si="19"/>
        <v>214</v>
      </c>
      <c r="CB35" s="1">
        <f t="shared" si="20"/>
        <v>3.5874439461883409</v>
      </c>
      <c r="CC35" s="1">
        <f t="shared" si="21"/>
        <v>0.44843049327354262</v>
      </c>
      <c r="CD35" s="1">
        <f t="shared" si="22"/>
        <v>95.964125560538122</v>
      </c>
      <c r="CF35" s="8" t="s">
        <v>5131</v>
      </c>
      <c r="CG35" s="1">
        <f>COUNTA(K5656:P5720, AA5656:AC5720, AI5656:AK5720)</f>
        <v>13</v>
      </c>
      <c r="CH35" s="1">
        <f>SUM(K5656:P5720, AA5656:AC5720, AI5656:AK5720)</f>
        <v>1</v>
      </c>
      <c r="CI35" s="1">
        <f>(COUNTIF(K5656:P5720, "a"))+(COUNTIF(AA5656:AC5720, "a"))+(COUNTIF(AI5656:AK5720, "a"))</f>
        <v>0</v>
      </c>
      <c r="CJ35" s="1">
        <f t="shared" si="23"/>
        <v>12</v>
      </c>
      <c r="CK35" s="1">
        <f t="shared" si="24"/>
        <v>7.6923076923076925</v>
      </c>
      <c r="CL35" s="1">
        <f t="shared" si="25"/>
        <v>0</v>
      </c>
      <c r="CM35" s="1">
        <f t="shared" si="26"/>
        <v>92.307692307692307</v>
      </c>
      <c r="CO35" s="8" t="s">
        <v>5131</v>
      </c>
      <c r="CP35" s="1">
        <f>COUNTA(Q5656:R5720, AD5656:AD5720, AL5656:AL5720)</f>
        <v>13</v>
      </c>
      <c r="CQ35" s="1">
        <f>SUM(Q5656:R5720, AD5656:AD5720, AL5656:AL5720)</f>
        <v>1</v>
      </c>
      <c r="CR35" s="1">
        <v>0</v>
      </c>
      <c r="CS35" s="1">
        <f t="shared" si="27"/>
        <v>12</v>
      </c>
      <c r="CT35" s="1">
        <f t="shared" si="28"/>
        <v>7.6923076923076925</v>
      </c>
      <c r="CU35" s="1">
        <f t="shared" si="29"/>
        <v>0</v>
      </c>
      <c r="CV35" s="1">
        <f t="shared" si="30"/>
        <v>92.307692307692307</v>
      </c>
      <c r="CX35" s="8" t="s">
        <v>5131</v>
      </c>
      <c r="CY35" s="1">
        <f>COUNTA(S5656:X5720, AE5656:AG5720, AM5656:AO5720)</f>
        <v>35</v>
      </c>
      <c r="CZ35" s="1">
        <f>SUM(S5656:X5720, AE5656:AG5720, AM5656:AO5720)</f>
        <v>5</v>
      </c>
      <c r="DA35" s="1">
        <v>0</v>
      </c>
      <c r="DB35" s="1">
        <f t="shared" si="31"/>
        <v>30</v>
      </c>
      <c r="DC35" s="1">
        <f t="shared" si="32"/>
        <v>14.285714285714285</v>
      </c>
      <c r="DD35" s="1">
        <f t="shared" si="33"/>
        <v>0</v>
      </c>
      <c r="DE35" s="1">
        <f t="shared" si="34"/>
        <v>85.714285714285708</v>
      </c>
      <c r="DG35" s="8" t="s">
        <v>5131</v>
      </c>
      <c r="DH35" s="1">
        <f>COUNTA(Y5656:Z5720, AH5656:AH5720, AP5656:AP5720)</f>
        <v>10</v>
      </c>
      <c r="DI35" s="1">
        <f>SUM(Y5656:Z5720, AH5656:AH5720, AP5656:AP5720)</f>
        <v>1</v>
      </c>
      <c r="DJ35" s="1">
        <v>0</v>
      </c>
      <c r="DK35" s="1">
        <f t="shared" si="35"/>
        <v>9</v>
      </c>
      <c r="DL35" s="1">
        <f t="shared" si="36"/>
        <v>10</v>
      </c>
      <c r="DM35" s="1">
        <f t="shared" si="37"/>
        <v>0</v>
      </c>
      <c r="DN35" s="1">
        <f t="shared" si="38"/>
        <v>90</v>
      </c>
    </row>
    <row r="36" spans="2:118" x14ac:dyDescent="0.15">
      <c r="B36" s="1" t="s">
        <v>81</v>
      </c>
      <c r="C36" s="4">
        <v>738</v>
      </c>
      <c r="D36" s="4" t="s">
        <v>103</v>
      </c>
      <c r="E36" s="1" t="s">
        <v>404</v>
      </c>
      <c r="H36" s="12" t="s">
        <v>87</v>
      </c>
      <c r="P36" s="1">
        <v>0</v>
      </c>
      <c r="AQ36" s="8" t="s">
        <v>5155</v>
      </c>
      <c r="AR36" s="1">
        <f>COUNT(J4340:J4664)</f>
        <v>48</v>
      </c>
      <c r="AS36" s="1">
        <f>COUNTIF(J4340:J4664, 3)</f>
        <v>12</v>
      </c>
      <c r="AT36" s="1">
        <f>COUNTIF(J4340:J4664, 4)</f>
        <v>14</v>
      </c>
      <c r="AU36" s="1">
        <f>COUNTIF(J4340:J4664, 5)</f>
        <v>9</v>
      </c>
      <c r="AV36" s="1">
        <f>COUNTIF(J4340:J4664, 5.5)</f>
        <v>0</v>
      </c>
      <c r="AW36" s="1">
        <f>COUNTIF(J4340:J4664, 6)</f>
        <v>7</v>
      </c>
      <c r="AX36" s="1">
        <f>COUNTIF(J4340:J4664, 7)</f>
        <v>4</v>
      </c>
      <c r="AY36" s="1">
        <f>COUNTIF(J4340:J4664, 8)</f>
        <v>1</v>
      </c>
      <c r="AZ36" s="1">
        <f>COUNTIF(J4340:J4664, 9)</f>
        <v>1</v>
      </c>
      <c r="BA36" s="1">
        <f t="shared" si="39"/>
        <v>25</v>
      </c>
      <c r="BB36" s="1">
        <f t="shared" si="40"/>
        <v>29.166666666666668</v>
      </c>
      <c r="BC36" s="1">
        <f t="shared" si="41"/>
        <v>18.75</v>
      </c>
      <c r="BD36" s="1">
        <f t="shared" si="42"/>
        <v>0</v>
      </c>
      <c r="BE36" s="1">
        <f t="shared" si="43"/>
        <v>14.583333333333334</v>
      </c>
      <c r="BF36" s="1">
        <f t="shared" si="44"/>
        <v>8.3333333333333321</v>
      </c>
      <c r="BG36" s="1">
        <f t="shared" si="45"/>
        <v>2.083333333333333</v>
      </c>
      <c r="BH36" s="1">
        <f t="shared" si="46"/>
        <v>2.083333333333333</v>
      </c>
      <c r="BW36" s="8" t="s">
        <v>5155</v>
      </c>
      <c r="BX36" s="1">
        <f>COUNTA(K4340:AP4664)</f>
        <v>361</v>
      </c>
      <c r="BY36" s="1">
        <f>SUM(K4340:AP4664)</f>
        <v>7</v>
      </c>
      <c r="BZ36" s="1">
        <f>COUNTIF(K4340:AP4664, "a")</f>
        <v>0</v>
      </c>
      <c r="CA36" s="1">
        <f t="shared" si="19"/>
        <v>354</v>
      </c>
      <c r="CB36" s="1">
        <f t="shared" si="20"/>
        <v>1.9390581717451523</v>
      </c>
      <c r="CC36" s="1">
        <f t="shared" si="21"/>
        <v>0</v>
      </c>
      <c r="CD36" s="1">
        <f t="shared" si="22"/>
        <v>98.06094182825484</v>
      </c>
    </row>
    <row r="37" spans="2:118" x14ac:dyDescent="0.15">
      <c r="B37" s="1" t="s">
        <v>81</v>
      </c>
      <c r="C37" s="4">
        <v>1128</v>
      </c>
      <c r="D37" s="4" t="s">
        <v>103</v>
      </c>
      <c r="E37" s="1" t="s">
        <v>404</v>
      </c>
      <c r="H37" s="12" t="s">
        <v>87</v>
      </c>
      <c r="P37" s="1">
        <v>0</v>
      </c>
      <c r="AQ37" s="8" t="s">
        <v>5156</v>
      </c>
      <c r="AR37" s="1">
        <f>COUNT(J4665:J5111)</f>
        <v>40</v>
      </c>
      <c r="AS37" s="1">
        <f>COUNTIF(J4665:J5111, 3)</f>
        <v>15</v>
      </c>
      <c r="AT37" s="1">
        <f>COUNTIF(J4665:J5111, 4)</f>
        <v>6</v>
      </c>
      <c r="AU37" s="1">
        <f>COUNTIF(J4665:J5111, 5)</f>
        <v>7</v>
      </c>
      <c r="AV37" s="1">
        <f>COUNTIF(J4665:J5111, 5.5)</f>
        <v>0</v>
      </c>
      <c r="AW37" s="1">
        <f>COUNTIF(J4665:J5111, 6)</f>
        <v>4</v>
      </c>
      <c r="AX37" s="1">
        <f>COUNTIF(J4665:J5111, 7)</f>
        <v>4</v>
      </c>
      <c r="AY37" s="1">
        <f>COUNTIF(J4665:J5111, 8)</f>
        <v>3</v>
      </c>
      <c r="AZ37" s="1">
        <f>COUNTIF(J4665:J5111, 9)</f>
        <v>1</v>
      </c>
      <c r="BA37" s="1">
        <f t="shared" si="39"/>
        <v>37.5</v>
      </c>
      <c r="BB37" s="1">
        <f t="shared" si="40"/>
        <v>15</v>
      </c>
      <c r="BC37" s="1">
        <f t="shared" si="41"/>
        <v>17.5</v>
      </c>
      <c r="BD37" s="1">
        <f t="shared" si="42"/>
        <v>0</v>
      </c>
      <c r="BE37" s="1">
        <f t="shared" si="43"/>
        <v>10</v>
      </c>
      <c r="BF37" s="1">
        <f t="shared" si="44"/>
        <v>10</v>
      </c>
      <c r="BG37" s="1">
        <f t="shared" si="45"/>
        <v>7.5</v>
      </c>
      <c r="BH37" s="1">
        <f t="shared" si="46"/>
        <v>2.5</v>
      </c>
      <c r="BW37" s="8" t="s">
        <v>5156</v>
      </c>
      <c r="BX37" s="1">
        <f>COUNTA(K4665:AP5111)</f>
        <v>462</v>
      </c>
      <c r="BY37" s="1">
        <f>SUM(K4665:AP5111)</f>
        <v>5</v>
      </c>
      <c r="BZ37" s="1">
        <f>COUNTIF(K4665:AP5111, "a")</f>
        <v>0</v>
      </c>
      <c r="CA37" s="1">
        <f t="shared" si="19"/>
        <v>457</v>
      </c>
      <c r="CB37" s="1">
        <f t="shared" si="20"/>
        <v>1.0822510822510822</v>
      </c>
      <c r="CC37" s="1">
        <f t="shared" si="21"/>
        <v>0</v>
      </c>
      <c r="CD37" s="1">
        <f t="shared" si="22"/>
        <v>98.917748917748909</v>
      </c>
    </row>
    <row r="38" spans="2:118" x14ac:dyDescent="0.15">
      <c r="B38" s="1" t="s">
        <v>81</v>
      </c>
      <c r="C38" s="4">
        <v>897</v>
      </c>
      <c r="D38" s="4" t="s">
        <v>104</v>
      </c>
      <c r="E38" s="1" t="s">
        <v>404</v>
      </c>
      <c r="H38" s="12" t="s">
        <v>84</v>
      </c>
      <c r="AG38" s="1">
        <v>0</v>
      </c>
      <c r="AQ38" s="8" t="s">
        <v>5157</v>
      </c>
      <c r="AR38" s="1">
        <f>COUNT(J5112:J5123)</f>
        <v>2</v>
      </c>
      <c r="AS38" s="1">
        <f>COUNTIF(J5112:J5123, 3)</f>
        <v>2</v>
      </c>
      <c r="AT38" s="1">
        <f>COUNTIF(J5112:J5123, 4)</f>
        <v>0</v>
      </c>
      <c r="AU38" s="1">
        <f>COUNTIF(J5112:J5123, 5)</f>
        <v>0</v>
      </c>
      <c r="AV38" s="1">
        <f>COUNTIF(J5112:J5123, 5.5)</f>
        <v>0</v>
      </c>
      <c r="AW38" s="1">
        <f>COUNTIF(J5112:J5123, 6)</f>
        <v>0</v>
      </c>
      <c r="AX38" s="1">
        <f>COUNTIF(J5112:J5123, 7)</f>
        <v>0</v>
      </c>
      <c r="AY38" s="1">
        <f>COUNTIF(J5112:J5123, 8)</f>
        <v>0</v>
      </c>
      <c r="AZ38" s="1">
        <f>COUNTIF(J5112:J5123, 9)</f>
        <v>0</v>
      </c>
      <c r="BA38" s="1">
        <f t="shared" si="39"/>
        <v>100</v>
      </c>
      <c r="BB38" s="1">
        <f t="shared" si="40"/>
        <v>0</v>
      </c>
      <c r="BC38" s="1">
        <f t="shared" si="41"/>
        <v>0</v>
      </c>
      <c r="BD38" s="1">
        <f t="shared" si="42"/>
        <v>0</v>
      </c>
      <c r="BE38" s="1">
        <f t="shared" si="43"/>
        <v>0</v>
      </c>
      <c r="BF38" s="1">
        <f t="shared" si="44"/>
        <v>0</v>
      </c>
      <c r="BG38" s="1">
        <f t="shared" si="45"/>
        <v>0</v>
      </c>
      <c r="BH38" s="1">
        <f t="shared" si="46"/>
        <v>0</v>
      </c>
      <c r="BW38" s="16" t="s">
        <v>5157</v>
      </c>
      <c r="BX38" s="1">
        <f>COUNTA(K5112:AP5123)</f>
        <v>13</v>
      </c>
      <c r="BY38" s="1">
        <f>SUM(K5112:AP5123)</f>
        <v>0</v>
      </c>
      <c r="BZ38" s="1">
        <f>COUNTIF(K5112:AP5123, "a")</f>
        <v>0</v>
      </c>
      <c r="CA38" s="1">
        <f t="shared" si="19"/>
        <v>13</v>
      </c>
      <c r="CB38" s="1">
        <f t="shared" si="20"/>
        <v>0</v>
      </c>
      <c r="CC38" s="1">
        <f t="shared" si="21"/>
        <v>0</v>
      </c>
      <c r="CD38" s="1">
        <f t="shared" si="22"/>
        <v>100</v>
      </c>
    </row>
    <row r="39" spans="2:118" x14ac:dyDescent="0.15">
      <c r="B39" s="1" t="s">
        <v>81</v>
      </c>
      <c r="C39" s="4">
        <v>743</v>
      </c>
      <c r="D39" s="4" t="s">
        <v>104</v>
      </c>
      <c r="E39" s="1" t="s">
        <v>404</v>
      </c>
      <c r="H39" s="12" t="s">
        <v>84</v>
      </c>
      <c r="AG39" s="1">
        <v>0</v>
      </c>
      <c r="AQ39" s="8" t="s">
        <v>5158</v>
      </c>
      <c r="AR39" s="1">
        <f>COUNT(J5124:J5655)</f>
        <v>96</v>
      </c>
      <c r="AS39" s="1">
        <f>COUNTIF(J5124:J5655, 3)</f>
        <v>18</v>
      </c>
      <c r="AT39" s="1">
        <f>COUNTIF(J5124:J5655, 4)</f>
        <v>11</v>
      </c>
      <c r="AU39" s="1">
        <f>COUNTIF(J5124:J5655, 5)</f>
        <v>23</v>
      </c>
      <c r="AV39" s="1">
        <f>COUNTIF(J5124:J5655, 5.5)</f>
        <v>0</v>
      </c>
      <c r="AW39" s="1">
        <f>COUNTIF(J5124:J5655, 6)</f>
        <v>16</v>
      </c>
      <c r="AX39" s="1">
        <f>COUNTIF(J5124:J5655, 7)</f>
        <v>10</v>
      </c>
      <c r="AY39" s="1">
        <f>COUNTIF(J5124:J5655, 8)</f>
        <v>17</v>
      </c>
      <c r="AZ39" s="1">
        <f>COUNTIF(J5124:J5655, 9)</f>
        <v>1</v>
      </c>
      <c r="BA39" s="1">
        <f t="shared" si="39"/>
        <v>18.75</v>
      </c>
      <c r="BB39" s="1">
        <f t="shared" si="40"/>
        <v>11.458333333333332</v>
      </c>
      <c r="BC39" s="1">
        <f t="shared" si="41"/>
        <v>23.958333333333336</v>
      </c>
      <c r="BD39" s="1">
        <f t="shared" si="42"/>
        <v>0</v>
      </c>
      <c r="BE39" s="1">
        <f t="shared" si="43"/>
        <v>16.666666666666664</v>
      </c>
      <c r="BF39" s="1">
        <f t="shared" si="44"/>
        <v>10.416666666666668</v>
      </c>
      <c r="BG39" s="1">
        <f t="shared" si="45"/>
        <v>17.708333333333336</v>
      </c>
      <c r="BH39" s="1">
        <f t="shared" si="46"/>
        <v>1.0416666666666665</v>
      </c>
      <c r="BW39" s="8" t="s">
        <v>5158</v>
      </c>
      <c r="BX39" s="1">
        <f>COUNTA(K5124:AP5655)</f>
        <v>541</v>
      </c>
      <c r="BY39" s="1">
        <f>SUM(K5124:AP5655)</f>
        <v>16</v>
      </c>
      <c r="BZ39" s="1">
        <f>COUNTIF(K5124:AP5655, "a")</f>
        <v>0</v>
      </c>
      <c r="CA39" s="1">
        <f t="shared" si="19"/>
        <v>525</v>
      </c>
      <c r="CB39" s="1">
        <f t="shared" si="20"/>
        <v>2.957486136783734</v>
      </c>
      <c r="CC39" s="1">
        <f t="shared" si="21"/>
        <v>0</v>
      </c>
      <c r="CD39" s="1">
        <f t="shared" si="22"/>
        <v>97.042513863216257</v>
      </c>
    </row>
    <row r="40" spans="2:118" x14ac:dyDescent="0.15">
      <c r="B40" s="1" t="s">
        <v>81</v>
      </c>
      <c r="C40" s="4">
        <v>2889</v>
      </c>
      <c r="D40" s="4" t="s">
        <v>104</v>
      </c>
      <c r="E40" s="1" t="s">
        <v>404</v>
      </c>
      <c r="H40" s="12" t="s">
        <v>84</v>
      </c>
      <c r="AG40" s="1">
        <v>0</v>
      </c>
      <c r="AQ40" s="8" t="s">
        <v>5131</v>
      </c>
      <c r="AR40" s="1">
        <f>COUNT(J5656:J5720)</f>
        <v>14</v>
      </c>
      <c r="AS40" s="1">
        <f>COUNTIF(J5656:J5720, 3)</f>
        <v>4</v>
      </c>
      <c r="AT40" s="1">
        <f>COUNTIF(J5656:J5720, 4)</f>
        <v>2</v>
      </c>
      <c r="AU40" s="1">
        <f>COUNTIF(J5656:J5720, 5)</f>
        <v>1</v>
      </c>
      <c r="AV40" s="1">
        <f>COUNTIF(J5656:J5720, 5.5)</f>
        <v>0</v>
      </c>
      <c r="AW40" s="1">
        <f>COUNTIF(J5656:J5720, 6)</f>
        <v>4</v>
      </c>
      <c r="AX40" s="1">
        <f>COUNTIF(J5656:J5720, 7)</f>
        <v>0</v>
      </c>
      <c r="AY40" s="1">
        <f>COUNTIF(J5656:J5720, 8)</f>
        <v>2</v>
      </c>
      <c r="AZ40" s="1">
        <f>COUNTIF(J5656:J5720, 9)</f>
        <v>1</v>
      </c>
      <c r="BA40" s="1">
        <f t="shared" si="39"/>
        <v>28.571428571428569</v>
      </c>
      <c r="BB40" s="1">
        <f t="shared" si="40"/>
        <v>14.285714285714285</v>
      </c>
      <c r="BC40" s="1">
        <f t="shared" si="41"/>
        <v>7.1428571428571423</v>
      </c>
      <c r="BD40" s="1">
        <f t="shared" si="42"/>
        <v>0</v>
      </c>
      <c r="BE40" s="1">
        <f t="shared" si="43"/>
        <v>28.571428571428569</v>
      </c>
      <c r="BF40" s="1">
        <f t="shared" si="44"/>
        <v>0</v>
      </c>
      <c r="BG40" s="1">
        <f t="shared" si="45"/>
        <v>14.285714285714285</v>
      </c>
      <c r="BH40" s="1">
        <f t="shared" si="46"/>
        <v>7.1428571428571423</v>
      </c>
      <c r="BW40" s="8" t="s">
        <v>5131</v>
      </c>
      <c r="BX40" s="1">
        <f>COUNTA(K5656:AP5720)</f>
        <v>71</v>
      </c>
      <c r="BY40" s="1">
        <f>SUM(K5656:AP5720)</f>
        <v>8</v>
      </c>
      <c r="BZ40" s="1">
        <f>COUNTIF(K5656:AP5720, "a")</f>
        <v>0</v>
      </c>
      <c r="CA40" s="1">
        <f t="shared" si="19"/>
        <v>63</v>
      </c>
      <c r="CB40" s="1">
        <f t="shared" si="20"/>
        <v>11.267605633802818</v>
      </c>
      <c r="CC40" s="1">
        <f t="shared" si="21"/>
        <v>0</v>
      </c>
      <c r="CD40" s="1">
        <f t="shared" si="22"/>
        <v>88.732394366197184</v>
      </c>
    </row>
    <row r="41" spans="2:118" x14ac:dyDescent="0.15">
      <c r="B41" s="1" t="s">
        <v>81</v>
      </c>
      <c r="C41" s="4">
        <v>2675</v>
      </c>
      <c r="D41" s="4" t="s">
        <v>104</v>
      </c>
      <c r="E41" s="1" t="s">
        <v>404</v>
      </c>
      <c r="H41" s="12" t="s">
        <v>84</v>
      </c>
      <c r="AG41" s="1">
        <v>0</v>
      </c>
    </row>
    <row r="42" spans="2:118" x14ac:dyDescent="0.15">
      <c r="B42" s="1" t="s">
        <v>81</v>
      </c>
      <c r="C42" s="4">
        <v>2409</v>
      </c>
      <c r="D42" s="4" t="s">
        <v>104</v>
      </c>
      <c r="E42" s="1" t="s">
        <v>404</v>
      </c>
      <c r="H42" s="12" t="s">
        <v>87</v>
      </c>
      <c r="AG42" s="1">
        <v>0</v>
      </c>
    </row>
    <row r="43" spans="2:118" x14ac:dyDescent="0.15">
      <c r="B43" s="1" t="s">
        <v>81</v>
      </c>
      <c r="C43" s="4">
        <v>643</v>
      </c>
      <c r="D43" s="4" t="s">
        <v>105</v>
      </c>
      <c r="E43" s="1" t="s">
        <v>404</v>
      </c>
      <c r="H43" s="12" t="s">
        <v>84</v>
      </c>
      <c r="AO43" s="1">
        <v>0</v>
      </c>
    </row>
    <row r="44" spans="2:118" x14ac:dyDescent="0.15">
      <c r="B44" s="1" t="s">
        <v>81</v>
      </c>
      <c r="C44" s="4">
        <v>2876</v>
      </c>
      <c r="D44" s="4" t="s">
        <v>105</v>
      </c>
      <c r="E44" s="1" t="s">
        <v>404</v>
      </c>
      <c r="H44" s="12" t="s">
        <v>84</v>
      </c>
    </row>
    <row r="45" spans="2:118" x14ac:dyDescent="0.15">
      <c r="B45" s="1" t="s">
        <v>81</v>
      </c>
      <c r="C45" s="4">
        <v>1047</v>
      </c>
      <c r="D45" s="4" t="s">
        <v>105</v>
      </c>
      <c r="E45" s="1" t="s">
        <v>404</v>
      </c>
      <c r="H45" s="12" t="s">
        <v>84</v>
      </c>
      <c r="AO45" s="1">
        <v>0</v>
      </c>
    </row>
    <row r="46" spans="2:118" x14ac:dyDescent="0.15">
      <c r="B46" s="1" t="s">
        <v>81</v>
      </c>
      <c r="C46" s="4">
        <v>683</v>
      </c>
      <c r="D46" s="4" t="s">
        <v>105</v>
      </c>
      <c r="E46" s="1" t="s">
        <v>404</v>
      </c>
      <c r="H46" s="12" t="s">
        <v>84</v>
      </c>
      <c r="AO46" s="1">
        <v>0</v>
      </c>
    </row>
    <row r="47" spans="2:118" x14ac:dyDescent="0.15">
      <c r="B47" s="1" t="s">
        <v>81</v>
      </c>
      <c r="C47" s="4">
        <v>3040</v>
      </c>
      <c r="D47" s="4" t="s">
        <v>105</v>
      </c>
      <c r="E47" s="1" t="s">
        <v>404</v>
      </c>
      <c r="H47" s="12" t="s">
        <v>87</v>
      </c>
      <c r="AO47" s="1">
        <v>0</v>
      </c>
    </row>
    <row r="48" spans="2:118" x14ac:dyDescent="0.15">
      <c r="B48" s="1" t="s">
        <v>81</v>
      </c>
      <c r="C48" s="4">
        <v>2097</v>
      </c>
      <c r="D48" s="4" t="s">
        <v>105</v>
      </c>
      <c r="E48" s="1" t="s">
        <v>404</v>
      </c>
      <c r="H48" s="12" t="s">
        <v>87</v>
      </c>
      <c r="AO48" s="1">
        <v>0</v>
      </c>
    </row>
    <row r="49" spans="2:41" x14ac:dyDescent="0.15">
      <c r="B49" s="1" t="s">
        <v>81</v>
      </c>
      <c r="C49" s="4">
        <v>96</v>
      </c>
      <c r="D49" s="4" t="s">
        <v>105</v>
      </c>
      <c r="E49" s="1" t="s">
        <v>404</v>
      </c>
      <c r="H49" s="12" t="s">
        <v>87</v>
      </c>
      <c r="AO49" s="1">
        <v>0</v>
      </c>
    </row>
    <row r="50" spans="2:41" x14ac:dyDescent="0.15">
      <c r="B50" s="1" t="s">
        <v>81</v>
      </c>
      <c r="C50" s="4">
        <v>64</v>
      </c>
      <c r="D50" s="4" t="s">
        <v>105</v>
      </c>
      <c r="E50" s="1" t="s">
        <v>404</v>
      </c>
      <c r="H50" s="12" t="s">
        <v>87</v>
      </c>
      <c r="AO50" s="1">
        <v>0</v>
      </c>
    </row>
    <row r="51" spans="2:41" x14ac:dyDescent="0.15">
      <c r="B51" s="1" t="s">
        <v>81</v>
      </c>
      <c r="C51" s="4" t="s">
        <v>79</v>
      </c>
      <c r="D51" s="4" t="s">
        <v>93</v>
      </c>
      <c r="E51" s="1" t="s">
        <v>404</v>
      </c>
      <c r="H51" s="12" t="s">
        <v>84</v>
      </c>
      <c r="AE51" s="8">
        <v>0</v>
      </c>
    </row>
    <row r="52" spans="2:41" x14ac:dyDescent="0.15">
      <c r="B52" s="1" t="s">
        <v>81</v>
      </c>
      <c r="C52" s="4" t="s">
        <v>106</v>
      </c>
      <c r="D52" s="4" t="s">
        <v>93</v>
      </c>
      <c r="E52" s="1" t="s">
        <v>404</v>
      </c>
      <c r="H52" s="12" t="s">
        <v>84</v>
      </c>
      <c r="AE52" s="8">
        <v>0</v>
      </c>
    </row>
    <row r="53" spans="2:41" x14ac:dyDescent="0.15">
      <c r="B53" s="1" t="s">
        <v>81</v>
      </c>
      <c r="C53" s="4" t="s">
        <v>107</v>
      </c>
      <c r="D53" s="4" t="s">
        <v>93</v>
      </c>
      <c r="E53" s="1" t="s">
        <v>404</v>
      </c>
      <c r="H53" s="12" t="s">
        <v>84</v>
      </c>
      <c r="AE53" s="8">
        <v>0</v>
      </c>
    </row>
    <row r="54" spans="2:41" x14ac:dyDescent="0.15">
      <c r="B54" s="1" t="s">
        <v>81</v>
      </c>
      <c r="C54" s="4" t="s">
        <v>108</v>
      </c>
      <c r="D54" s="4" t="s">
        <v>93</v>
      </c>
      <c r="E54" s="1" t="s">
        <v>404</v>
      </c>
      <c r="H54" s="12" t="s">
        <v>84</v>
      </c>
      <c r="AE54" s="8">
        <v>0</v>
      </c>
    </row>
    <row r="55" spans="2:41" x14ac:dyDescent="0.15">
      <c r="B55" s="1" t="s">
        <v>81</v>
      </c>
      <c r="C55" s="4" t="s">
        <v>109</v>
      </c>
      <c r="D55" s="4" t="s">
        <v>93</v>
      </c>
      <c r="E55" s="1" t="s">
        <v>404</v>
      </c>
      <c r="H55" s="12" t="s">
        <v>84</v>
      </c>
      <c r="AE55" s="8">
        <v>0</v>
      </c>
    </row>
    <row r="56" spans="2:41" x14ac:dyDescent="0.15">
      <c r="B56" s="1" t="s">
        <v>81</v>
      </c>
      <c r="C56" s="4" t="s">
        <v>110</v>
      </c>
      <c r="D56" s="4" t="s">
        <v>93</v>
      </c>
      <c r="E56" s="1" t="s">
        <v>404</v>
      </c>
      <c r="H56" s="12" t="s">
        <v>87</v>
      </c>
      <c r="AE56" s="8">
        <v>0</v>
      </c>
    </row>
    <row r="57" spans="2:41" x14ac:dyDescent="0.15">
      <c r="B57" s="1" t="s">
        <v>81</v>
      </c>
      <c r="C57" s="4" t="s">
        <v>111</v>
      </c>
      <c r="D57" s="4" t="s">
        <v>93</v>
      </c>
      <c r="E57" s="1" t="s">
        <v>404</v>
      </c>
      <c r="H57" s="12" t="s">
        <v>87</v>
      </c>
      <c r="AE57" s="8">
        <v>0</v>
      </c>
    </row>
    <row r="58" spans="2:41" x14ac:dyDescent="0.15">
      <c r="B58" s="1" t="s">
        <v>81</v>
      </c>
      <c r="C58" s="4" t="s">
        <v>112</v>
      </c>
      <c r="D58" s="4" t="s">
        <v>93</v>
      </c>
      <c r="E58" s="1" t="s">
        <v>404</v>
      </c>
      <c r="AE58" s="8">
        <v>1</v>
      </c>
    </row>
    <row r="59" spans="2:41" x14ac:dyDescent="0.15">
      <c r="B59" s="1" t="s">
        <v>81</v>
      </c>
      <c r="C59" s="4" t="s">
        <v>113</v>
      </c>
      <c r="D59" s="4" t="s">
        <v>93</v>
      </c>
      <c r="E59" s="1" t="s">
        <v>404</v>
      </c>
      <c r="H59" s="12" t="s">
        <v>83</v>
      </c>
      <c r="AE59" s="8">
        <v>0</v>
      </c>
    </row>
    <row r="60" spans="2:41" x14ac:dyDescent="0.15">
      <c r="B60" s="1" t="s">
        <v>81</v>
      </c>
      <c r="C60" s="4" t="s">
        <v>114</v>
      </c>
      <c r="D60" s="4" t="s">
        <v>99</v>
      </c>
      <c r="E60" s="1" t="s">
        <v>404</v>
      </c>
      <c r="H60" s="12" t="s">
        <v>84</v>
      </c>
      <c r="AM60" s="8">
        <v>0</v>
      </c>
    </row>
    <row r="61" spans="2:41" x14ac:dyDescent="0.15">
      <c r="B61" s="1" t="s">
        <v>81</v>
      </c>
      <c r="C61" s="4" t="s">
        <v>115</v>
      </c>
      <c r="D61" s="4" t="s">
        <v>99</v>
      </c>
      <c r="E61" s="1" t="s">
        <v>404</v>
      </c>
      <c r="H61" s="12" t="s">
        <v>84</v>
      </c>
      <c r="AM61" s="8">
        <v>0</v>
      </c>
    </row>
    <row r="62" spans="2:41" x14ac:dyDescent="0.15">
      <c r="B62" s="1" t="s">
        <v>81</v>
      </c>
      <c r="C62" s="4" t="s">
        <v>116</v>
      </c>
      <c r="D62" s="4" t="s">
        <v>99</v>
      </c>
      <c r="E62" s="1" t="s">
        <v>404</v>
      </c>
      <c r="H62" s="12" t="s">
        <v>84</v>
      </c>
      <c r="AM62" s="8">
        <v>0</v>
      </c>
    </row>
    <row r="63" spans="2:41" x14ac:dyDescent="0.15">
      <c r="B63" s="1" t="s">
        <v>81</v>
      </c>
      <c r="C63" s="4" t="s">
        <v>117</v>
      </c>
      <c r="D63" s="4" t="s">
        <v>99</v>
      </c>
      <c r="E63" s="1" t="s">
        <v>404</v>
      </c>
      <c r="H63" s="12" t="s">
        <v>84</v>
      </c>
      <c r="AM63" s="8">
        <v>0</v>
      </c>
    </row>
    <row r="64" spans="2:41" x14ac:dyDescent="0.15">
      <c r="B64" s="1" t="s">
        <v>81</v>
      </c>
      <c r="C64" s="4" t="s">
        <v>109</v>
      </c>
      <c r="D64" s="4" t="s">
        <v>99</v>
      </c>
      <c r="E64" s="1" t="s">
        <v>404</v>
      </c>
      <c r="H64" s="12" t="s">
        <v>87</v>
      </c>
      <c r="AM64" s="8">
        <v>0</v>
      </c>
    </row>
    <row r="65" spans="1:115" x14ac:dyDescent="0.15">
      <c r="A65" s="4"/>
      <c r="B65" s="1" t="s">
        <v>81</v>
      </c>
      <c r="C65" s="4" t="s">
        <v>118</v>
      </c>
      <c r="D65" s="4" t="s">
        <v>100</v>
      </c>
      <c r="E65" s="1" t="s">
        <v>404</v>
      </c>
      <c r="H65" s="12" t="s">
        <v>87</v>
      </c>
    </row>
    <row r="66" spans="1:115" x14ac:dyDescent="0.15">
      <c r="A66" s="4"/>
      <c r="B66" s="1" t="s">
        <v>81</v>
      </c>
      <c r="C66" s="4" t="s">
        <v>119</v>
      </c>
      <c r="D66" s="4" t="s">
        <v>120</v>
      </c>
      <c r="E66" s="1" t="s">
        <v>404</v>
      </c>
      <c r="H66" s="12" t="s">
        <v>121</v>
      </c>
      <c r="I66" s="1" t="s">
        <v>88</v>
      </c>
      <c r="J66" s="1">
        <v>5</v>
      </c>
      <c r="AE66" s="8">
        <v>0</v>
      </c>
      <c r="AF66" s="1">
        <v>0</v>
      </c>
      <c r="AG66" s="1">
        <v>0</v>
      </c>
      <c r="AH66" s="1">
        <v>0</v>
      </c>
    </row>
    <row r="67" spans="1:115" x14ac:dyDescent="0.15">
      <c r="A67" s="4"/>
      <c r="B67" s="1" t="s">
        <v>81</v>
      </c>
      <c r="C67" s="4" t="s">
        <v>122</v>
      </c>
      <c r="D67" s="4" t="s">
        <v>123</v>
      </c>
      <c r="E67" s="1" t="s">
        <v>404</v>
      </c>
      <c r="H67" s="12" t="s">
        <v>84</v>
      </c>
      <c r="I67" s="1" t="s">
        <v>124</v>
      </c>
      <c r="J67" s="1">
        <v>4</v>
      </c>
      <c r="AE67" s="8">
        <v>0</v>
      </c>
      <c r="AF67" s="1">
        <v>0</v>
      </c>
      <c r="AG67" s="1">
        <v>0</v>
      </c>
      <c r="AH67" s="1">
        <v>0</v>
      </c>
    </row>
    <row r="68" spans="1:115" s="8" customFormat="1" x14ac:dyDescent="0.15">
      <c r="A68" s="4"/>
      <c r="B68" s="1" t="s">
        <v>81</v>
      </c>
      <c r="C68" s="4" t="s">
        <v>125</v>
      </c>
      <c r="D68" s="4" t="s">
        <v>120</v>
      </c>
      <c r="E68" s="1" t="s">
        <v>404</v>
      </c>
      <c r="F68" s="1"/>
      <c r="G68" s="1"/>
      <c r="H68" s="12" t="s">
        <v>84</v>
      </c>
      <c r="I68" s="1" t="s">
        <v>85</v>
      </c>
      <c r="J68" s="1">
        <v>3</v>
      </c>
      <c r="L68" s="1"/>
      <c r="M68" s="1"/>
      <c r="O68" s="1"/>
      <c r="P68" s="1"/>
      <c r="R68" s="1"/>
      <c r="T68" s="1"/>
      <c r="U68" s="1"/>
      <c r="W68" s="1"/>
      <c r="X68" s="1"/>
      <c r="Z68" s="1"/>
      <c r="AB68" s="1"/>
      <c r="AC68" s="1"/>
      <c r="AD68" s="8">
        <v>0</v>
      </c>
      <c r="AE68" s="8">
        <v>0</v>
      </c>
      <c r="AF68" s="1">
        <v>0</v>
      </c>
      <c r="AG68" s="1">
        <v>0</v>
      </c>
      <c r="AH68" s="1">
        <v>0</v>
      </c>
      <c r="AJ68" s="1"/>
      <c r="AK68" s="1"/>
      <c r="AN68" s="1"/>
      <c r="AO68" s="1"/>
      <c r="AP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X68" s="1"/>
      <c r="BY68" s="1"/>
      <c r="BZ68" s="1"/>
      <c r="CA68" s="1"/>
      <c r="CB68" s="1"/>
      <c r="CC68" s="1"/>
      <c r="CD68" s="1"/>
      <c r="CE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Y68" s="1"/>
      <c r="CZ68" s="1"/>
      <c r="DA68" s="1"/>
      <c r="DB68" s="1"/>
      <c r="DC68" s="1"/>
      <c r="DD68" s="1"/>
      <c r="DE68" s="1"/>
      <c r="DF68" s="1"/>
      <c r="DH68" s="1"/>
      <c r="DI68" s="1"/>
      <c r="DJ68" s="1"/>
      <c r="DK68" s="1"/>
    </row>
    <row r="69" spans="1:115" s="8" customFormat="1" x14ac:dyDescent="0.15">
      <c r="A69" s="4"/>
      <c r="B69" s="1" t="s">
        <v>81</v>
      </c>
      <c r="C69" s="4" t="s">
        <v>126</v>
      </c>
      <c r="D69" s="4" t="s">
        <v>127</v>
      </c>
      <c r="E69" s="1" t="s">
        <v>404</v>
      </c>
      <c r="F69" s="1"/>
      <c r="G69" s="1"/>
      <c r="H69" s="12" t="s">
        <v>84</v>
      </c>
      <c r="I69" s="1" t="s">
        <v>124</v>
      </c>
      <c r="J69" s="1">
        <v>4</v>
      </c>
      <c r="L69" s="1"/>
      <c r="M69" s="1"/>
      <c r="O69" s="1"/>
      <c r="P69" s="1"/>
      <c r="R69" s="1"/>
      <c r="T69" s="1"/>
      <c r="U69" s="1"/>
      <c r="W69" s="1"/>
      <c r="X69" s="1"/>
      <c r="Z69" s="1"/>
      <c r="AB69" s="1"/>
      <c r="AC69" s="1"/>
      <c r="AE69" s="8">
        <v>0</v>
      </c>
      <c r="AF69" s="1">
        <v>0</v>
      </c>
      <c r="AG69" s="1">
        <v>0</v>
      </c>
      <c r="AH69" s="1">
        <v>0</v>
      </c>
      <c r="AJ69" s="1"/>
      <c r="AK69" s="1"/>
      <c r="AN69" s="1"/>
      <c r="AO69" s="1"/>
      <c r="AP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X69" s="1"/>
      <c r="BY69" s="1"/>
      <c r="BZ69" s="1"/>
      <c r="CA69" s="1"/>
      <c r="CB69" s="1"/>
      <c r="CC69" s="1"/>
      <c r="CD69" s="1"/>
      <c r="CE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Y69" s="1"/>
      <c r="CZ69" s="1"/>
      <c r="DA69" s="1"/>
      <c r="DB69" s="1"/>
      <c r="DC69" s="1"/>
      <c r="DD69" s="1"/>
      <c r="DE69" s="1"/>
      <c r="DF69" s="1"/>
      <c r="DH69" s="1"/>
      <c r="DI69" s="1"/>
      <c r="DJ69" s="1"/>
      <c r="DK69" s="1"/>
    </row>
    <row r="70" spans="1:115" s="8" customFormat="1" x14ac:dyDescent="0.15">
      <c r="A70" s="1"/>
      <c r="B70" s="1" t="s">
        <v>81</v>
      </c>
      <c r="C70" s="4">
        <v>8</v>
      </c>
      <c r="D70" s="4" t="s">
        <v>95</v>
      </c>
      <c r="E70" s="1" t="s">
        <v>404</v>
      </c>
      <c r="F70" s="1"/>
      <c r="G70" s="1"/>
      <c r="H70" s="12" t="s">
        <v>84</v>
      </c>
      <c r="I70" s="1"/>
      <c r="J70" s="1"/>
      <c r="L70" s="1"/>
      <c r="M70" s="1"/>
      <c r="O70" s="1"/>
      <c r="P70" s="1"/>
      <c r="R70" s="1"/>
      <c r="T70" s="1"/>
      <c r="U70" s="1"/>
      <c r="W70" s="1"/>
      <c r="X70" s="1"/>
      <c r="Z70" s="1"/>
      <c r="AB70" s="1"/>
      <c r="AC70" s="1"/>
      <c r="AF70" s="1"/>
      <c r="AG70" s="1"/>
      <c r="AH70" s="1"/>
      <c r="AJ70" s="1"/>
      <c r="AK70" s="1"/>
      <c r="AN70" s="1"/>
      <c r="AO70" s="1"/>
      <c r="AP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X70" s="1"/>
      <c r="BY70" s="1"/>
      <c r="BZ70" s="1"/>
      <c r="CA70" s="1"/>
      <c r="CB70" s="1"/>
      <c r="CC70" s="1"/>
      <c r="CD70" s="1"/>
      <c r="CE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Y70" s="1"/>
      <c r="CZ70" s="1"/>
      <c r="DA70" s="1"/>
      <c r="DB70" s="1"/>
      <c r="DC70" s="1"/>
      <c r="DD70" s="1"/>
      <c r="DE70" s="1"/>
      <c r="DF70" s="1"/>
      <c r="DH70" s="1"/>
      <c r="DI70" s="1"/>
      <c r="DJ70" s="1"/>
      <c r="DK70" s="1"/>
    </row>
    <row r="71" spans="1:115" s="8" customFormat="1" x14ac:dyDescent="0.15">
      <c r="A71" s="1"/>
      <c r="B71" s="1" t="s">
        <v>81</v>
      </c>
      <c r="C71" s="4" t="s">
        <v>128</v>
      </c>
      <c r="D71" s="4" t="s">
        <v>95</v>
      </c>
      <c r="E71" s="1" t="s">
        <v>404</v>
      </c>
      <c r="F71" s="1"/>
      <c r="G71" s="1"/>
      <c r="H71" s="12" t="s">
        <v>84</v>
      </c>
      <c r="I71" s="1"/>
      <c r="J71" s="1"/>
      <c r="L71" s="1"/>
      <c r="M71" s="1"/>
      <c r="O71" s="1"/>
      <c r="P71" s="1"/>
      <c r="R71" s="1"/>
      <c r="T71" s="1"/>
      <c r="U71" s="1"/>
      <c r="W71" s="1"/>
      <c r="X71" s="1"/>
      <c r="Y71" s="8">
        <v>0</v>
      </c>
      <c r="Z71" s="1"/>
      <c r="AB71" s="1"/>
      <c r="AC71" s="1"/>
      <c r="AF71" s="1"/>
      <c r="AG71" s="1"/>
      <c r="AH71" s="1"/>
      <c r="AJ71" s="1"/>
      <c r="AK71" s="1"/>
      <c r="AN71" s="1"/>
      <c r="AO71" s="1"/>
      <c r="AP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X71" s="1"/>
      <c r="BY71" s="1"/>
      <c r="BZ71" s="1"/>
      <c r="CA71" s="1"/>
      <c r="CB71" s="1"/>
      <c r="CC71" s="1"/>
      <c r="CD71" s="1"/>
      <c r="CE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Y71" s="1"/>
      <c r="CZ71" s="1"/>
      <c r="DA71" s="1"/>
      <c r="DB71" s="1"/>
      <c r="DC71" s="1"/>
      <c r="DD71" s="1"/>
      <c r="DE71" s="1"/>
      <c r="DF71" s="1"/>
      <c r="DH71" s="1"/>
      <c r="DI71" s="1"/>
      <c r="DJ71" s="1"/>
      <c r="DK71" s="1"/>
    </row>
    <row r="72" spans="1:115" s="8" customFormat="1" x14ac:dyDescent="0.15">
      <c r="A72" s="1"/>
      <c r="B72" s="1" t="s">
        <v>81</v>
      </c>
      <c r="C72" s="4" t="s">
        <v>129</v>
      </c>
      <c r="D72" s="4" t="s">
        <v>95</v>
      </c>
      <c r="E72" s="1" t="s">
        <v>404</v>
      </c>
      <c r="F72" s="1"/>
      <c r="G72" s="1"/>
      <c r="H72" s="12" t="s">
        <v>84</v>
      </c>
      <c r="I72" s="1"/>
      <c r="J72" s="1"/>
      <c r="L72" s="1"/>
      <c r="M72" s="1"/>
      <c r="O72" s="1"/>
      <c r="P72" s="1"/>
      <c r="R72" s="1"/>
      <c r="T72" s="1"/>
      <c r="U72" s="1"/>
      <c r="W72" s="1"/>
      <c r="X72" s="1"/>
      <c r="Z72" s="1"/>
      <c r="AB72" s="1"/>
      <c r="AC72" s="1"/>
      <c r="AF72" s="1"/>
      <c r="AG72" s="1"/>
      <c r="AH72" s="1"/>
      <c r="AJ72" s="1"/>
      <c r="AK72" s="1"/>
      <c r="AN72" s="1"/>
      <c r="AO72" s="1"/>
      <c r="AP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X72" s="1"/>
      <c r="BY72" s="1"/>
      <c r="BZ72" s="1"/>
      <c r="CA72" s="1"/>
      <c r="CB72" s="1"/>
      <c r="CC72" s="1"/>
      <c r="CD72" s="1"/>
      <c r="CE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Y72" s="1"/>
      <c r="CZ72" s="1"/>
      <c r="DA72" s="1"/>
      <c r="DB72" s="1"/>
      <c r="DC72" s="1"/>
      <c r="DD72" s="1"/>
      <c r="DE72" s="1"/>
      <c r="DF72" s="1"/>
      <c r="DH72" s="1"/>
      <c r="DI72" s="1"/>
      <c r="DJ72" s="1"/>
      <c r="DK72" s="1"/>
    </row>
    <row r="73" spans="1:115" s="8" customFormat="1" x14ac:dyDescent="0.15">
      <c r="A73" s="1"/>
      <c r="B73" s="1" t="s">
        <v>81</v>
      </c>
      <c r="C73" s="4" t="s">
        <v>130</v>
      </c>
      <c r="D73" s="4" t="s">
        <v>95</v>
      </c>
      <c r="E73" s="1" t="s">
        <v>404</v>
      </c>
      <c r="F73" s="1"/>
      <c r="G73" s="1"/>
      <c r="H73" s="12" t="s">
        <v>84</v>
      </c>
      <c r="I73" s="1"/>
      <c r="J73" s="1"/>
      <c r="L73" s="1"/>
      <c r="M73" s="1"/>
      <c r="O73" s="1"/>
      <c r="P73" s="1"/>
      <c r="R73" s="1"/>
      <c r="T73" s="1"/>
      <c r="U73" s="1"/>
      <c r="W73" s="1"/>
      <c r="X73" s="1"/>
      <c r="Y73" s="8">
        <v>0</v>
      </c>
      <c r="Z73" s="1"/>
      <c r="AB73" s="1"/>
      <c r="AC73" s="1"/>
      <c r="AF73" s="1"/>
      <c r="AG73" s="1"/>
      <c r="AH73" s="1"/>
      <c r="AJ73" s="1"/>
      <c r="AK73" s="1"/>
      <c r="AN73" s="1"/>
      <c r="AO73" s="1"/>
      <c r="AP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X73" s="1"/>
      <c r="BY73" s="1"/>
      <c r="BZ73" s="1"/>
      <c r="CA73" s="1"/>
      <c r="CB73" s="1"/>
      <c r="CC73" s="1"/>
      <c r="CD73" s="1"/>
      <c r="CE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Y73" s="1"/>
      <c r="CZ73" s="1"/>
      <c r="DA73" s="1"/>
      <c r="DB73" s="1"/>
      <c r="DC73" s="1"/>
      <c r="DD73" s="1"/>
      <c r="DE73" s="1"/>
      <c r="DF73" s="1"/>
      <c r="DH73" s="1"/>
      <c r="DI73" s="1"/>
      <c r="DJ73" s="1"/>
      <c r="DK73" s="1"/>
    </row>
    <row r="74" spans="1:115" s="8" customFormat="1" x14ac:dyDescent="0.15">
      <c r="A74" s="1"/>
      <c r="B74" s="1" t="s">
        <v>81</v>
      </c>
      <c r="C74" s="4" t="s">
        <v>131</v>
      </c>
      <c r="D74" s="4" t="s">
        <v>95</v>
      </c>
      <c r="E74" s="1" t="s">
        <v>404</v>
      </c>
      <c r="F74" s="1"/>
      <c r="G74" s="1"/>
      <c r="H74" s="12" t="s">
        <v>84</v>
      </c>
      <c r="I74" s="1"/>
      <c r="J74" s="1"/>
      <c r="L74" s="1"/>
      <c r="M74" s="1"/>
      <c r="O74" s="1"/>
      <c r="P74" s="1"/>
      <c r="R74" s="1"/>
      <c r="T74" s="1"/>
      <c r="U74" s="1"/>
      <c r="W74" s="1"/>
      <c r="X74" s="1"/>
      <c r="Y74" s="8">
        <v>0</v>
      </c>
      <c r="Z74" s="1"/>
      <c r="AB74" s="1"/>
      <c r="AC74" s="1"/>
      <c r="AF74" s="1"/>
      <c r="AG74" s="1"/>
      <c r="AH74" s="1"/>
      <c r="AJ74" s="1"/>
      <c r="AK74" s="1"/>
      <c r="AN74" s="1"/>
      <c r="AO74" s="1"/>
      <c r="AP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X74" s="1"/>
      <c r="BY74" s="1"/>
      <c r="BZ74" s="1"/>
      <c r="CA74" s="1"/>
      <c r="CB74" s="1"/>
      <c r="CC74" s="1"/>
      <c r="CD74" s="1"/>
      <c r="CE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Y74" s="1"/>
      <c r="CZ74" s="1"/>
      <c r="DA74" s="1"/>
      <c r="DB74" s="1"/>
      <c r="DC74" s="1"/>
      <c r="DD74" s="1"/>
      <c r="DE74" s="1"/>
      <c r="DF74" s="1"/>
      <c r="DH74" s="1"/>
      <c r="DI74" s="1"/>
      <c r="DJ74" s="1"/>
      <c r="DK74" s="1"/>
    </row>
    <row r="75" spans="1:115" s="8" customFormat="1" x14ac:dyDescent="0.15">
      <c r="A75" s="1"/>
      <c r="B75" s="1" t="s">
        <v>81</v>
      </c>
      <c r="C75" s="4" t="s">
        <v>132</v>
      </c>
      <c r="D75" s="4" t="s">
        <v>95</v>
      </c>
      <c r="E75" s="1" t="s">
        <v>404</v>
      </c>
      <c r="F75" s="1"/>
      <c r="G75" s="1"/>
      <c r="H75" s="12" t="s">
        <v>84</v>
      </c>
      <c r="I75" s="1"/>
      <c r="J75" s="1"/>
      <c r="L75" s="1"/>
      <c r="M75" s="1"/>
      <c r="O75" s="1"/>
      <c r="P75" s="1"/>
      <c r="R75" s="1"/>
      <c r="T75" s="1"/>
      <c r="U75" s="1"/>
      <c r="W75" s="1"/>
      <c r="X75" s="1"/>
      <c r="Z75" s="1"/>
      <c r="AB75" s="1"/>
      <c r="AC75" s="1"/>
      <c r="AF75" s="1"/>
      <c r="AG75" s="1"/>
      <c r="AH75" s="1"/>
      <c r="AJ75" s="1"/>
      <c r="AK75" s="1"/>
      <c r="AN75" s="1"/>
      <c r="AO75" s="1"/>
      <c r="AP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X75" s="1"/>
      <c r="BY75" s="1"/>
      <c r="BZ75" s="1"/>
      <c r="CA75" s="1"/>
      <c r="CB75" s="1"/>
      <c r="CC75" s="1"/>
      <c r="CD75" s="1"/>
      <c r="CE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Y75" s="1"/>
      <c r="CZ75" s="1"/>
      <c r="DA75" s="1"/>
      <c r="DB75" s="1"/>
      <c r="DC75" s="1"/>
      <c r="DD75" s="1"/>
      <c r="DE75" s="1"/>
      <c r="DF75" s="1"/>
      <c r="DH75" s="1"/>
      <c r="DI75" s="1"/>
      <c r="DJ75" s="1"/>
      <c r="DK75" s="1"/>
    </row>
    <row r="76" spans="1:115" s="8" customFormat="1" x14ac:dyDescent="0.15">
      <c r="A76" s="1"/>
      <c r="B76" s="1" t="s">
        <v>81</v>
      </c>
      <c r="C76" s="4" t="s">
        <v>131</v>
      </c>
      <c r="D76" s="4" t="s">
        <v>95</v>
      </c>
      <c r="E76" s="1" t="s">
        <v>404</v>
      </c>
      <c r="F76" s="1"/>
      <c r="G76" s="1"/>
      <c r="H76" s="12" t="s">
        <v>84</v>
      </c>
      <c r="I76" s="1"/>
      <c r="J76" s="1"/>
      <c r="L76" s="1"/>
      <c r="M76" s="1"/>
      <c r="O76" s="1"/>
      <c r="P76" s="1"/>
      <c r="R76" s="1"/>
      <c r="T76" s="1"/>
      <c r="U76" s="1"/>
      <c r="W76" s="1"/>
      <c r="X76" s="1"/>
      <c r="Y76" s="8">
        <v>0</v>
      </c>
      <c r="Z76" s="1"/>
      <c r="AB76" s="1"/>
      <c r="AC76" s="1"/>
      <c r="AF76" s="1"/>
      <c r="AG76" s="1"/>
      <c r="AH76" s="1"/>
      <c r="AJ76" s="1"/>
      <c r="AK76" s="1"/>
      <c r="AN76" s="1"/>
      <c r="AO76" s="1"/>
      <c r="AP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X76" s="1"/>
      <c r="BY76" s="1"/>
      <c r="BZ76" s="1"/>
      <c r="CA76" s="1"/>
      <c r="CB76" s="1"/>
      <c r="CC76" s="1"/>
      <c r="CD76" s="1"/>
      <c r="CE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Y76" s="1"/>
      <c r="CZ76" s="1"/>
      <c r="DA76" s="1"/>
      <c r="DB76" s="1"/>
      <c r="DC76" s="1"/>
      <c r="DD76" s="1"/>
      <c r="DE76" s="1"/>
      <c r="DF76" s="1"/>
      <c r="DH76" s="1"/>
      <c r="DI76" s="1"/>
      <c r="DJ76" s="1"/>
      <c r="DK76" s="1"/>
    </row>
    <row r="77" spans="1:115" s="8" customFormat="1" x14ac:dyDescent="0.15">
      <c r="A77" s="1"/>
      <c r="B77" s="1" t="s">
        <v>81</v>
      </c>
      <c r="C77" s="4" t="s">
        <v>133</v>
      </c>
      <c r="D77" s="4" t="s">
        <v>95</v>
      </c>
      <c r="E77" s="1" t="s">
        <v>404</v>
      </c>
      <c r="F77" s="1"/>
      <c r="G77" s="1"/>
      <c r="H77" s="12" t="s">
        <v>84</v>
      </c>
      <c r="I77" s="1"/>
      <c r="J77" s="1"/>
      <c r="L77" s="1"/>
      <c r="M77" s="1"/>
      <c r="O77" s="1"/>
      <c r="P77" s="1"/>
      <c r="R77" s="1"/>
      <c r="T77" s="1"/>
      <c r="U77" s="1"/>
      <c r="W77" s="1"/>
      <c r="X77" s="1"/>
      <c r="Y77" s="8">
        <v>0</v>
      </c>
      <c r="Z77" s="1"/>
      <c r="AB77" s="1"/>
      <c r="AC77" s="1"/>
      <c r="AF77" s="1"/>
      <c r="AG77" s="1"/>
      <c r="AH77" s="1"/>
      <c r="AJ77" s="1"/>
      <c r="AK77" s="1"/>
      <c r="AN77" s="1"/>
      <c r="AO77" s="1"/>
      <c r="AP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X77" s="1"/>
      <c r="BY77" s="1"/>
      <c r="BZ77" s="1"/>
      <c r="CA77" s="1"/>
      <c r="CB77" s="1"/>
      <c r="CC77" s="1"/>
      <c r="CD77" s="1"/>
      <c r="CE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Y77" s="1"/>
      <c r="CZ77" s="1"/>
      <c r="DA77" s="1"/>
      <c r="DB77" s="1"/>
      <c r="DC77" s="1"/>
      <c r="DD77" s="1"/>
      <c r="DE77" s="1"/>
      <c r="DF77" s="1"/>
      <c r="DH77" s="1"/>
      <c r="DI77" s="1"/>
      <c r="DJ77" s="1"/>
      <c r="DK77" s="1"/>
    </row>
    <row r="78" spans="1:115" s="8" customFormat="1" x14ac:dyDescent="0.15">
      <c r="A78" s="1"/>
      <c r="B78" s="1" t="s">
        <v>81</v>
      </c>
      <c r="C78" s="4" t="s">
        <v>134</v>
      </c>
      <c r="D78" s="4" t="s">
        <v>95</v>
      </c>
      <c r="E78" s="1" t="s">
        <v>404</v>
      </c>
      <c r="F78" s="1"/>
      <c r="G78" s="1"/>
      <c r="H78" s="12" t="s">
        <v>84</v>
      </c>
      <c r="I78" s="1"/>
      <c r="J78" s="1"/>
      <c r="L78" s="1"/>
      <c r="M78" s="1"/>
      <c r="O78" s="1"/>
      <c r="P78" s="1"/>
      <c r="R78" s="1"/>
      <c r="T78" s="1"/>
      <c r="U78" s="1"/>
      <c r="W78" s="1"/>
      <c r="X78" s="1"/>
      <c r="Z78" s="1"/>
      <c r="AB78" s="1"/>
      <c r="AC78" s="1"/>
      <c r="AF78" s="1"/>
      <c r="AG78" s="1"/>
      <c r="AH78" s="1"/>
      <c r="AJ78" s="1"/>
      <c r="AK78" s="1"/>
      <c r="AN78" s="1"/>
      <c r="AO78" s="1"/>
      <c r="AP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X78" s="1"/>
      <c r="BY78" s="1"/>
      <c r="BZ78" s="1"/>
      <c r="CA78" s="1"/>
      <c r="CB78" s="1"/>
      <c r="CC78" s="1"/>
      <c r="CD78" s="1"/>
      <c r="CE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Y78" s="1"/>
      <c r="CZ78" s="1"/>
      <c r="DA78" s="1"/>
      <c r="DB78" s="1"/>
      <c r="DC78" s="1"/>
      <c r="DD78" s="1"/>
      <c r="DE78" s="1"/>
      <c r="DF78" s="1"/>
      <c r="DH78" s="1"/>
      <c r="DI78" s="1"/>
      <c r="DJ78" s="1"/>
      <c r="DK78" s="1"/>
    </row>
    <row r="79" spans="1:115" s="8" customFormat="1" x14ac:dyDescent="0.15">
      <c r="A79" s="1"/>
      <c r="B79" s="1" t="s">
        <v>81</v>
      </c>
      <c r="C79" s="4" t="s">
        <v>135</v>
      </c>
      <c r="D79" s="4" t="s">
        <v>95</v>
      </c>
      <c r="E79" s="1" t="s">
        <v>404</v>
      </c>
      <c r="F79" s="1"/>
      <c r="G79" s="1"/>
      <c r="H79" s="12" t="s">
        <v>84</v>
      </c>
      <c r="I79" s="1"/>
      <c r="J79" s="1"/>
      <c r="L79" s="1"/>
      <c r="M79" s="1"/>
      <c r="O79" s="1"/>
      <c r="P79" s="1"/>
      <c r="R79" s="1"/>
      <c r="T79" s="1"/>
      <c r="U79" s="1"/>
      <c r="W79" s="1"/>
      <c r="X79" s="1"/>
      <c r="Y79" s="8">
        <v>0</v>
      </c>
      <c r="Z79" s="1"/>
      <c r="AB79" s="1"/>
      <c r="AC79" s="1"/>
      <c r="AF79" s="1"/>
      <c r="AG79" s="1"/>
      <c r="AH79" s="1"/>
      <c r="AJ79" s="1"/>
      <c r="AK79" s="1"/>
      <c r="AN79" s="1"/>
      <c r="AO79" s="1"/>
      <c r="AP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X79" s="1"/>
      <c r="BY79" s="1"/>
      <c r="BZ79" s="1"/>
      <c r="CA79" s="1"/>
      <c r="CB79" s="1"/>
      <c r="CC79" s="1"/>
      <c r="CD79" s="1"/>
      <c r="CE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Y79" s="1"/>
      <c r="CZ79" s="1"/>
      <c r="DA79" s="1"/>
      <c r="DB79" s="1"/>
      <c r="DC79" s="1"/>
      <c r="DD79" s="1"/>
      <c r="DE79" s="1"/>
      <c r="DF79" s="1"/>
      <c r="DH79" s="1"/>
      <c r="DI79" s="1"/>
      <c r="DJ79" s="1"/>
      <c r="DK79" s="1"/>
    </row>
    <row r="80" spans="1:115" s="8" customFormat="1" x14ac:dyDescent="0.15">
      <c r="A80" s="1"/>
      <c r="B80" s="1" t="s">
        <v>81</v>
      </c>
      <c r="C80" s="4" t="s">
        <v>136</v>
      </c>
      <c r="D80" s="4" t="s">
        <v>95</v>
      </c>
      <c r="E80" s="1" t="s">
        <v>404</v>
      </c>
      <c r="F80" s="1"/>
      <c r="G80" s="1"/>
      <c r="H80" s="12" t="s">
        <v>84</v>
      </c>
      <c r="I80" s="1"/>
      <c r="J80" s="1"/>
      <c r="L80" s="1"/>
      <c r="M80" s="1"/>
      <c r="O80" s="1"/>
      <c r="P80" s="1"/>
      <c r="R80" s="1"/>
      <c r="T80" s="1"/>
      <c r="U80" s="1"/>
      <c r="W80" s="1"/>
      <c r="X80" s="1"/>
      <c r="Y80" s="8">
        <v>0</v>
      </c>
      <c r="Z80" s="1"/>
      <c r="AB80" s="1"/>
      <c r="AC80" s="1"/>
      <c r="AF80" s="1"/>
      <c r="AG80" s="1"/>
      <c r="AH80" s="1"/>
      <c r="AJ80" s="1"/>
      <c r="AK80" s="1"/>
      <c r="AN80" s="1"/>
      <c r="AO80" s="1"/>
      <c r="AP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X80" s="1"/>
      <c r="BY80" s="1"/>
      <c r="BZ80" s="1"/>
      <c r="CA80" s="1"/>
      <c r="CB80" s="1"/>
      <c r="CC80" s="1"/>
      <c r="CD80" s="1"/>
      <c r="CE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Y80" s="1"/>
      <c r="CZ80" s="1"/>
      <c r="DA80" s="1"/>
      <c r="DB80" s="1"/>
      <c r="DC80" s="1"/>
      <c r="DD80" s="1"/>
      <c r="DE80" s="1"/>
      <c r="DF80" s="1"/>
      <c r="DH80" s="1"/>
      <c r="DI80" s="1"/>
      <c r="DJ80" s="1"/>
      <c r="DK80" s="1"/>
    </row>
    <row r="81" spans="1:115" s="8" customFormat="1" x14ac:dyDescent="0.15">
      <c r="A81" s="1"/>
      <c r="B81" s="1" t="s">
        <v>81</v>
      </c>
      <c r="C81" s="4">
        <v>1416</v>
      </c>
      <c r="D81" s="4" t="s">
        <v>137</v>
      </c>
      <c r="E81" s="1" t="s">
        <v>404</v>
      </c>
      <c r="F81" s="1"/>
      <c r="G81" s="1"/>
      <c r="H81" s="12" t="s">
        <v>84</v>
      </c>
      <c r="I81" s="1"/>
      <c r="J81" s="1"/>
      <c r="L81" s="1"/>
      <c r="M81" s="1"/>
      <c r="O81" s="1"/>
      <c r="P81" s="1"/>
      <c r="R81" s="1"/>
      <c r="T81" s="1"/>
      <c r="U81" s="1"/>
      <c r="W81" s="1"/>
      <c r="X81" s="1"/>
      <c r="Y81" s="8">
        <v>0</v>
      </c>
      <c r="Z81" s="1"/>
      <c r="AB81" s="1"/>
      <c r="AC81" s="1"/>
      <c r="AF81" s="1"/>
      <c r="AG81" s="1"/>
      <c r="AH81" s="1"/>
      <c r="AJ81" s="1"/>
      <c r="AK81" s="1"/>
      <c r="AN81" s="1"/>
      <c r="AO81" s="1"/>
      <c r="AP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X81" s="1"/>
      <c r="BY81" s="1"/>
      <c r="BZ81" s="1"/>
      <c r="CA81" s="1"/>
      <c r="CB81" s="1"/>
      <c r="CC81" s="1"/>
      <c r="CD81" s="1"/>
      <c r="CE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Y81" s="1"/>
      <c r="CZ81" s="1"/>
      <c r="DA81" s="1"/>
      <c r="DB81" s="1"/>
      <c r="DC81" s="1"/>
      <c r="DD81" s="1"/>
      <c r="DE81" s="1"/>
      <c r="DF81" s="1"/>
      <c r="DH81" s="1"/>
      <c r="DI81" s="1"/>
      <c r="DJ81" s="1"/>
      <c r="DK81" s="1"/>
    </row>
    <row r="82" spans="1:115" s="8" customFormat="1" x14ac:dyDescent="0.15">
      <c r="A82" s="1"/>
      <c r="B82" s="1" t="s">
        <v>81</v>
      </c>
      <c r="C82" s="4">
        <v>872</v>
      </c>
      <c r="D82" s="4" t="s">
        <v>95</v>
      </c>
      <c r="E82" s="1" t="s">
        <v>404</v>
      </c>
      <c r="F82" s="1"/>
      <c r="G82" s="1"/>
      <c r="H82" s="12" t="s">
        <v>84</v>
      </c>
      <c r="I82" s="1"/>
      <c r="J82" s="1"/>
      <c r="L82" s="1"/>
      <c r="M82" s="1"/>
      <c r="O82" s="1"/>
      <c r="P82" s="1"/>
      <c r="R82" s="1"/>
      <c r="T82" s="1"/>
      <c r="U82" s="1"/>
      <c r="W82" s="1"/>
      <c r="X82" s="1"/>
      <c r="Z82" s="1"/>
      <c r="AB82" s="1"/>
      <c r="AC82" s="1"/>
      <c r="AF82" s="1"/>
      <c r="AG82" s="1"/>
      <c r="AH82" s="1"/>
      <c r="AJ82" s="1"/>
      <c r="AK82" s="1"/>
      <c r="AN82" s="1"/>
      <c r="AO82" s="1"/>
      <c r="AP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X82" s="1"/>
      <c r="BY82" s="1"/>
      <c r="BZ82" s="1"/>
      <c r="CA82" s="1"/>
      <c r="CB82" s="1"/>
      <c r="CC82" s="1"/>
      <c r="CD82" s="1"/>
      <c r="CE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Y82" s="1"/>
      <c r="CZ82" s="1"/>
      <c r="DA82" s="1"/>
      <c r="DB82" s="1"/>
      <c r="DC82" s="1"/>
      <c r="DD82" s="1"/>
      <c r="DE82" s="1"/>
      <c r="DF82" s="1"/>
      <c r="DH82" s="1"/>
      <c r="DI82" s="1"/>
      <c r="DJ82" s="1"/>
      <c r="DK82" s="1"/>
    </row>
    <row r="83" spans="1:115" x14ac:dyDescent="0.15">
      <c r="B83" s="1" t="s">
        <v>81</v>
      </c>
      <c r="C83" s="4">
        <v>1084</v>
      </c>
      <c r="D83" s="4" t="s">
        <v>95</v>
      </c>
      <c r="E83" s="1" t="s">
        <v>404</v>
      </c>
      <c r="H83" s="12" t="s">
        <v>84</v>
      </c>
    </row>
    <row r="84" spans="1:115" x14ac:dyDescent="0.15">
      <c r="B84" s="1" t="s">
        <v>81</v>
      </c>
      <c r="C84" s="4">
        <v>286</v>
      </c>
      <c r="D84" s="4" t="s">
        <v>95</v>
      </c>
      <c r="E84" s="1" t="s">
        <v>404</v>
      </c>
      <c r="H84" s="12" t="s">
        <v>84</v>
      </c>
    </row>
    <row r="85" spans="1:115" x14ac:dyDescent="0.15">
      <c r="B85" s="1" t="s">
        <v>81</v>
      </c>
      <c r="C85" s="4" t="s">
        <v>138</v>
      </c>
      <c r="D85" s="4" t="s">
        <v>95</v>
      </c>
      <c r="E85" s="1" t="s">
        <v>404</v>
      </c>
      <c r="H85" s="12" t="s">
        <v>87</v>
      </c>
    </row>
    <row r="86" spans="1:115" x14ac:dyDescent="0.15">
      <c r="B86" s="1" t="s">
        <v>81</v>
      </c>
      <c r="C86" s="4">
        <v>2443</v>
      </c>
      <c r="D86" s="4" t="s">
        <v>96</v>
      </c>
      <c r="E86" s="1" t="s">
        <v>404</v>
      </c>
      <c r="H86" s="12" t="s">
        <v>84</v>
      </c>
    </row>
    <row r="87" spans="1:115" x14ac:dyDescent="0.15">
      <c r="B87" s="1" t="s">
        <v>81</v>
      </c>
      <c r="C87" s="4">
        <v>2577</v>
      </c>
      <c r="D87" s="4" t="s">
        <v>96</v>
      </c>
      <c r="E87" s="1" t="s">
        <v>404</v>
      </c>
      <c r="H87" s="12" t="s">
        <v>84</v>
      </c>
    </row>
    <row r="88" spans="1:115" x14ac:dyDescent="0.15">
      <c r="B88" s="1" t="s">
        <v>81</v>
      </c>
      <c r="C88" s="4">
        <v>516</v>
      </c>
      <c r="D88" s="4" t="s">
        <v>96</v>
      </c>
      <c r="E88" s="1" t="s">
        <v>404</v>
      </c>
      <c r="H88" s="12" t="s">
        <v>84</v>
      </c>
    </row>
    <row r="89" spans="1:115" x14ac:dyDescent="0.15">
      <c r="B89" s="1" t="s">
        <v>81</v>
      </c>
      <c r="C89" s="4">
        <v>1323</v>
      </c>
      <c r="D89" s="4" t="s">
        <v>96</v>
      </c>
      <c r="E89" s="1" t="s">
        <v>404</v>
      </c>
      <c r="H89" s="12" t="s">
        <v>84</v>
      </c>
      <c r="Z89" s="1">
        <v>0</v>
      </c>
    </row>
    <row r="90" spans="1:115" x14ac:dyDescent="0.15">
      <c r="B90" s="1" t="s">
        <v>81</v>
      </c>
      <c r="C90" s="4">
        <v>932</v>
      </c>
      <c r="D90" s="4" t="s">
        <v>96</v>
      </c>
      <c r="E90" s="1" t="s">
        <v>404</v>
      </c>
      <c r="H90" s="12" t="s">
        <v>87</v>
      </c>
    </row>
    <row r="91" spans="1:115" x14ac:dyDescent="0.15">
      <c r="B91" s="1" t="s">
        <v>81</v>
      </c>
      <c r="C91" s="4">
        <v>1621</v>
      </c>
      <c r="D91" s="4" t="s">
        <v>96</v>
      </c>
      <c r="E91" s="1" t="s">
        <v>404</v>
      </c>
      <c r="H91" s="12" t="s">
        <v>83</v>
      </c>
      <c r="Z91" s="1">
        <v>0</v>
      </c>
    </row>
    <row r="92" spans="1:115" x14ac:dyDescent="0.15">
      <c r="B92" s="1" t="s">
        <v>81</v>
      </c>
      <c r="C92" s="4" t="s">
        <v>139</v>
      </c>
      <c r="D92" s="4" t="s">
        <v>101</v>
      </c>
      <c r="E92" s="1" t="s">
        <v>404</v>
      </c>
      <c r="H92" s="12" t="s">
        <v>84</v>
      </c>
      <c r="I92" s="1" t="s">
        <v>85</v>
      </c>
      <c r="J92" s="1">
        <v>3</v>
      </c>
      <c r="AN92" s="1">
        <v>0</v>
      </c>
    </row>
    <row r="93" spans="1:115" x14ac:dyDescent="0.15">
      <c r="B93" s="1" t="s">
        <v>81</v>
      </c>
      <c r="C93" s="4" t="s">
        <v>140</v>
      </c>
      <c r="D93" s="4" t="s">
        <v>101</v>
      </c>
      <c r="E93" s="1" t="s">
        <v>404</v>
      </c>
      <c r="H93" s="12" t="s">
        <v>84</v>
      </c>
      <c r="I93" s="1" t="s">
        <v>85</v>
      </c>
      <c r="J93" s="1">
        <v>3</v>
      </c>
      <c r="AN93" s="1">
        <v>0</v>
      </c>
    </row>
    <row r="94" spans="1:115" x14ac:dyDescent="0.15">
      <c r="B94" s="1" t="s">
        <v>81</v>
      </c>
      <c r="C94" s="4" t="s">
        <v>141</v>
      </c>
      <c r="D94" s="4" t="s">
        <v>101</v>
      </c>
      <c r="E94" s="1" t="s">
        <v>404</v>
      </c>
      <c r="H94" s="12" t="s">
        <v>84</v>
      </c>
      <c r="I94" s="1" t="s">
        <v>85</v>
      </c>
      <c r="J94" s="1">
        <v>3</v>
      </c>
      <c r="AN94" s="1">
        <v>0</v>
      </c>
    </row>
    <row r="95" spans="1:115" x14ac:dyDescent="0.15">
      <c r="B95" s="1" t="s">
        <v>81</v>
      </c>
      <c r="C95" s="4" t="s">
        <v>139</v>
      </c>
      <c r="D95" s="4" t="s">
        <v>101</v>
      </c>
      <c r="E95" s="1" t="s">
        <v>404</v>
      </c>
      <c r="H95" s="12" t="s">
        <v>84</v>
      </c>
      <c r="I95" s="1" t="s">
        <v>85</v>
      </c>
      <c r="J95" s="1">
        <v>3</v>
      </c>
      <c r="AN95" s="1">
        <v>0</v>
      </c>
    </row>
    <row r="96" spans="1:115" x14ac:dyDescent="0.15">
      <c r="B96" s="1" t="s">
        <v>81</v>
      </c>
      <c r="C96" s="4" t="s">
        <v>142</v>
      </c>
      <c r="D96" s="4" t="s">
        <v>101</v>
      </c>
      <c r="E96" s="1" t="s">
        <v>404</v>
      </c>
      <c r="H96" s="12" t="s">
        <v>84</v>
      </c>
      <c r="I96" s="1" t="s">
        <v>85</v>
      </c>
      <c r="J96" s="1">
        <v>3</v>
      </c>
      <c r="AN96" s="1">
        <v>0</v>
      </c>
    </row>
    <row r="97" spans="2:40" x14ac:dyDescent="0.15">
      <c r="B97" s="1" t="s">
        <v>81</v>
      </c>
      <c r="C97" s="4" t="s">
        <v>143</v>
      </c>
      <c r="D97" s="4" t="s">
        <v>101</v>
      </c>
      <c r="E97" s="1" t="s">
        <v>404</v>
      </c>
      <c r="H97" s="12" t="s">
        <v>87</v>
      </c>
      <c r="I97" s="1" t="s">
        <v>88</v>
      </c>
      <c r="J97" s="1">
        <v>5</v>
      </c>
      <c r="AN97" s="1">
        <v>0</v>
      </c>
    </row>
    <row r="98" spans="2:40" x14ac:dyDescent="0.15">
      <c r="B98" s="1" t="s">
        <v>81</v>
      </c>
      <c r="C98" s="4" t="s">
        <v>79</v>
      </c>
      <c r="D98" s="4" t="s">
        <v>101</v>
      </c>
      <c r="E98" s="1" t="s">
        <v>404</v>
      </c>
      <c r="H98" s="12" t="s">
        <v>87</v>
      </c>
      <c r="I98" s="1" t="s">
        <v>88</v>
      </c>
      <c r="J98" s="1">
        <v>5</v>
      </c>
      <c r="AN98" s="1">
        <v>0</v>
      </c>
    </row>
    <row r="99" spans="2:40" x14ac:dyDescent="0.15">
      <c r="B99" s="1" t="s">
        <v>81</v>
      </c>
      <c r="C99" s="4" t="s">
        <v>144</v>
      </c>
      <c r="D99" s="4" t="s">
        <v>101</v>
      </c>
      <c r="E99" s="1" t="s">
        <v>404</v>
      </c>
      <c r="H99" s="12" t="s">
        <v>83</v>
      </c>
      <c r="I99" s="1" t="s">
        <v>145</v>
      </c>
      <c r="J99" s="1">
        <v>7</v>
      </c>
      <c r="AN99" s="1">
        <v>0</v>
      </c>
    </row>
    <row r="100" spans="2:40" x14ac:dyDescent="0.15">
      <c r="B100" s="1" t="s">
        <v>81</v>
      </c>
      <c r="C100" s="4">
        <v>985</v>
      </c>
      <c r="D100" s="4" t="s">
        <v>146</v>
      </c>
      <c r="E100" s="1" t="s">
        <v>404</v>
      </c>
      <c r="H100" s="12" t="s">
        <v>84</v>
      </c>
      <c r="I100" s="1" t="s">
        <v>85</v>
      </c>
      <c r="J100" s="1">
        <v>3</v>
      </c>
      <c r="AF100" s="1">
        <v>0</v>
      </c>
    </row>
    <row r="101" spans="2:40" x14ac:dyDescent="0.15">
      <c r="B101" s="1" t="s">
        <v>81</v>
      </c>
      <c r="C101" s="4">
        <v>736</v>
      </c>
      <c r="D101" s="4" t="s">
        <v>146</v>
      </c>
      <c r="E101" s="1" t="s">
        <v>404</v>
      </c>
      <c r="H101" s="12" t="s">
        <v>84</v>
      </c>
      <c r="I101" s="1" t="s">
        <v>85</v>
      </c>
      <c r="J101" s="1">
        <v>3</v>
      </c>
      <c r="AF101" s="1">
        <v>0</v>
      </c>
    </row>
    <row r="102" spans="2:40" x14ac:dyDescent="0.15">
      <c r="B102" s="1" t="s">
        <v>81</v>
      </c>
      <c r="C102" s="4">
        <v>745</v>
      </c>
      <c r="D102" s="4" t="s">
        <v>146</v>
      </c>
      <c r="E102" s="1" t="s">
        <v>404</v>
      </c>
      <c r="H102" s="12" t="s">
        <v>84</v>
      </c>
      <c r="I102" s="1" t="s">
        <v>85</v>
      </c>
      <c r="J102" s="1">
        <v>3</v>
      </c>
      <c r="AF102" s="1">
        <v>0</v>
      </c>
    </row>
    <row r="103" spans="2:40" x14ac:dyDescent="0.15">
      <c r="B103" s="1" t="s">
        <v>81</v>
      </c>
      <c r="C103" s="4">
        <v>875</v>
      </c>
      <c r="D103" s="4" t="s">
        <v>146</v>
      </c>
      <c r="E103" s="1" t="s">
        <v>404</v>
      </c>
      <c r="H103" s="12" t="s">
        <v>84</v>
      </c>
      <c r="I103" s="1" t="s">
        <v>124</v>
      </c>
      <c r="J103" s="1">
        <v>4</v>
      </c>
      <c r="AF103" s="1">
        <v>0</v>
      </c>
    </row>
    <row r="104" spans="2:40" x14ac:dyDescent="0.15">
      <c r="B104" s="1" t="s">
        <v>81</v>
      </c>
      <c r="C104" s="4">
        <v>508</v>
      </c>
      <c r="D104" s="4" t="s">
        <v>146</v>
      </c>
      <c r="E104" s="1" t="s">
        <v>404</v>
      </c>
      <c r="H104" s="12" t="s">
        <v>87</v>
      </c>
      <c r="I104" s="1" t="s">
        <v>88</v>
      </c>
      <c r="J104" s="1">
        <v>5</v>
      </c>
      <c r="AF104" s="1">
        <v>0</v>
      </c>
    </row>
    <row r="105" spans="2:40" x14ac:dyDescent="0.15">
      <c r="B105" s="1" t="s">
        <v>81</v>
      </c>
      <c r="C105" s="4" t="s">
        <v>147</v>
      </c>
      <c r="D105" s="4" t="s">
        <v>146</v>
      </c>
      <c r="E105" s="1" t="s">
        <v>404</v>
      </c>
      <c r="H105" s="12" t="s">
        <v>84</v>
      </c>
      <c r="I105" s="1" t="s">
        <v>85</v>
      </c>
      <c r="J105" s="1">
        <v>3</v>
      </c>
      <c r="AF105" s="1">
        <v>0</v>
      </c>
    </row>
    <row r="106" spans="2:40" x14ac:dyDescent="0.15">
      <c r="B106" s="1" t="s">
        <v>81</v>
      </c>
      <c r="C106" s="4" t="s">
        <v>148</v>
      </c>
      <c r="D106" s="4" t="s">
        <v>146</v>
      </c>
      <c r="E106" s="1" t="s">
        <v>404</v>
      </c>
      <c r="H106" s="12" t="s">
        <v>84</v>
      </c>
      <c r="I106" s="1" t="s">
        <v>124</v>
      </c>
      <c r="J106" s="1">
        <v>4</v>
      </c>
      <c r="AF106" s="1">
        <v>0</v>
      </c>
    </row>
    <row r="107" spans="2:40" x14ac:dyDescent="0.15">
      <c r="B107" s="1" t="s">
        <v>81</v>
      </c>
      <c r="C107" s="4" t="s">
        <v>149</v>
      </c>
      <c r="D107" s="4" t="s">
        <v>146</v>
      </c>
      <c r="E107" s="1" t="s">
        <v>404</v>
      </c>
      <c r="H107" s="12" t="s">
        <v>87</v>
      </c>
      <c r="I107" s="1" t="s">
        <v>88</v>
      </c>
      <c r="J107" s="1">
        <v>5</v>
      </c>
      <c r="AF107" s="1">
        <v>0</v>
      </c>
    </row>
    <row r="108" spans="2:40" x14ac:dyDescent="0.15">
      <c r="B108" s="1" t="s">
        <v>81</v>
      </c>
      <c r="C108" s="4" t="s">
        <v>150</v>
      </c>
      <c r="D108" s="4" t="s">
        <v>146</v>
      </c>
      <c r="E108" s="1" t="s">
        <v>404</v>
      </c>
      <c r="H108" s="12" t="s">
        <v>87</v>
      </c>
      <c r="I108" s="1" t="s">
        <v>88</v>
      </c>
      <c r="J108" s="1">
        <v>5</v>
      </c>
      <c r="AF108" s="1">
        <v>0</v>
      </c>
    </row>
    <row r="109" spans="2:40" x14ac:dyDescent="0.15">
      <c r="B109" s="1" t="s">
        <v>81</v>
      </c>
      <c r="C109" s="4" t="s">
        <v>151</v>
      </c>
      <c r="D109" s="4" t="s">
        <v>72</v>
      </c>
      <c r="E109" s="1" t="s">
        <v>404</v>
      </c>
      <c r="H109" s="12" t="s">
        <v>87</v>
      </c>
      <c r="I109" s="1" t="s">
        <v>152</v>
      </c>
      <c r="J109" s="1">
        <v>6</v>
      </c>
      <c r="X109" s="1">
        <v>0</v>
      </c>
    </row>
    <row r="110" spans="2:40" x14ac:dyDescent="0.15">
      <c r="B110" s="1" t="s">
        <v>81</v>
      </c>
      <c r="C110" s="4" t="s">
        <v>79</v>
      </c>
      <c r="D110" s="4" t="s">
        <v>146</v>
      </c>
      <c r="E110" s="1" t="s">
        <v>404</v>
      </c>
      <c r="H110" s="12" t="s">
        <v>84</v>
      </c>
      <c r="I110" s="1" t="s">
        <v>85</v>
      </c>
      <c r="J110" s="1">
        <v>3</v>
      </c>
      <c r="AF110" s="1">
        <v>0</v>
      </c>
    </row>
    <row r="111" spans="2:40" x14ac:dyDescent="0.15">
      <c r="B111" s="1" t="s">
        <v>81</v>
      </c>
      <c r="C111" s="4" t="s">
        <v>153</v>
      </c>
      <c r="D111" s="4" t="s">
        <v>71</v>
      </c>
      <c r="E111" s="1" t="s">
        <v>404</v>
      </c>
      <c r="H111" s="12" t="s">
        <v>84</v>
      </c>
      <c r="I111" s="1" t="s">
        <v>85</v>
      </c>
      <c r="J111" s="1">
        <v>3</v>
      </c>
      <c r="U111" s="1">
        <v>0</v>
      </c>
    </row>
    <row r="112" spans="2:40" x14ac:dyDescent="0.15">
      <c r="B112" s="1" t="s">
        <v>81</v>
      </c>
      <c r="C112" s="4" t="s">
        <v>154</v>
      </c>
      <c r="D112" s="4" t="s">
        <v>71</v>
      </c>
      <c r="E112" s="1" t="s">
        <v>404</v>
      </c>
      <c r="H112" s="12" t="s">
        <v>84</v>
      </c>
      <c r="I112" s="1" t="s">
        <v>85</v>
      </c>
      <c r="J112" s="1">
        <v>3</v>
      </c>
      <c r="U112" s="1">
        <v>0</v>
      </c>
    </row>
    <row r="113" spans="2:32" x14ac:dyDescent="0.15">
      <c r="B113" s="1" t="s">
        <v>81</v>
      </c>
      <c r="C113" s="4" t="s">
        <v>155</v>
      </c>
      <c r="D113" s="4" t="s">
        <v>71</v>
      </c>
      <c r="E113" s="1" t="s">
        <v>404</v>
      </c>
      <c r="H113" s="12" t="s">
        <v>84</v>
      </c>
      <c r="I113" s="1" t="s">
        <v>124</v>
      </c>
      <c r="J113" s="1">
        <v>4</v>
      </c>
      <c r="U113" s="1">
        <v>0</v>
      </c>
    </row>
    <row r="114" spans="2:32" x14ac:dyDescent="0.15">
      <c r="B114" s="1" t="s">
        <v>81</v>
      </c>
      <c r="C114" s="4" t="s">
        <v>156</v>
      </c>
      <c r="D114" s="4" t="s">
        <v>71</v>
      </c>
      <c r="E114" s="1" t="s">
        <v>404</v>
      </c>
      <c r="H114" s="12" t="s">
        <v>84</v>
      </c>
      <c r="I114" s="1" t="s">
        <v>124</v>
      </c>
      <c r="J114" s="1">
        <v>4</v>
      </c>
      <c r="U114" s="1">
        <v>0</v>
      </c>
    </row>
    <row r="115" spans="2:32" x14ac:dyDescent="0.15">
      <c r="B115" s="1" t="s">
        <v>81</v>
      </c>
      <c r="C115" s="4" t="s">
        <v>157</v>
      </c>
      <c r="D115" s="4" t="s">
        <v>158</v>
      </c>
      <c r="E115" s="1" t="s">
        <v>404</v>
      </c>
      <c r="H115" s="12" t="s">
        <v>87</v>
      </c>
      <c r="I115" s="1" t="s">
        <v>88</v>
      </c>
      <c r="J115" s="1">
        <v>5</v>
      </c>
      <c r="U115" s="1">
        <v>0</v>
      </c>
    </row>
    <row r="116" spans="2:32" x14ac:dyDescent="0.15">
      <c r="B116" s="1" t="s">
        <v>81</v>
      </c>
      <c r="C116" s="4" t="s">
        <v>79</v>
      </c>
      <c r="D116" s="4" t="s">
        <v>71</v>
      </c>
      <c r="E116" s="1" t="s">
        <v>404</v>
      </c>
      <c r="H116" s="12" t="s">
        <v>87</v>
      </c>
      <c r="I116" s="1" t="s">
        <v>152</v>
      </c>
      <c r="J116" s="1">
        <v>6</v>
      </c>
      <c r="U116" s="1">
        <v>0</v>
      </c>
    </row>
    <row r="117" spans="2:32" x14ac:dyDescent="0.15">
      <c r="B117" s="1" t="s">
        <v>81</v>
      </c>
      <c r="C117" s="4">
        <v>236</v>
      </c>
      <c r="D117" s="4" t="s">
        <v>71</v>
      </c>
      <c r="E117" s="1" t="s">
        <v>404</v>
      </c>
      <c r="H117" s="12" t="s">
        <v>83</v>
      </c>
      <c r="I117" s="1" t="s">
        <v>159</v>
      </c>
      <c r="J117" s="1">
        <v>8</v>
      </c>
      <c r="U117" s="1">
        <v>0</v>
      </c>
    </row>
    <row r="118" spans="2:32" x14ac:dyDescent="0.15">
      <c r="B118" s="1" t="s">
        <v>81</v>
      </c>
      <c r="C118" s="4">
        <v>1522</v>
      </c>
      <c r="D118" s="4" t="s">
        <v>72</v>
      </c>
      <c r="E118" s="1" t="s">
        <v>404</v>
      </c>
      <c r="H118" s="12" t="s">
        <v>87</v>
      </c>
      <c r="I118" s="1" t="s">
        <v>152</v>
      </c>
      <c r="J118" s="1">
        <v>6</v>
      </c>
      <c r="X118" s="1">
        <v>0</v>
      </c>
    </row>
    <row r="119" spans="2:32" x14ac:dyDescent="0.15">
      <c r="B119" s="1" t="s">
        <v>81</v>
      </c>
      <c r="C119" s="4" t="s">
        <v>160</v>
      </c>
      <c r="D119" s="4" t="s">
        <v>146</v>
      </c>
      <c r="E119" s="1" t="s">
        <v>404</v>
      </c>
      <c r="H119" s="12" t="s">
        <v>84</v>
      </c>
      <c r="I119" s="1" t="s">
        <v>85</v>
      </c>
      <c r="J119" s="1">
        <v>3</v>
      </c>
      <c r="AF119" s="1">
        <v>0</v>
      </c>
    </row>
    <row r="120" spans="2:32" x14ac:dyDescent="0.15">
      <c r="B120" s="1" t="s">
        <v>81</v>
      </c>
      <c r="C120" s="4" t="s">
        <v>161</v>
      </c>
      <c r="D120" s="4" t="s">
        <v>72</v>
      </c>
      <c r="E120" s="1" t="s">
        <v>404</v>
      </c>
      <c r="H120" s="12" t="s">
        <v>84</v>
      </c>
      <c r="I120" s="1" t="s">
        <v>85</v>
      </c>
      <c r="J120" s="1">
        <v>3</v>
      </c>
      <c r="X120" s="1">
        <v>0</v>
      </c>
    </row>
    <row r="121" spans="2:32" x14ac:dyDescent="0.15">
      <c r="B121" s="1" t="s">
        <v>81</v>
      </c>
      <c r="C121" s="4" t="s">
        <v>162</v>
      </c>
      <c r="D121" s="4" t="s">
        <v>72</v>
      </c>
      <c r="E121" s="1" t="s">
        <v>404</v>
      </c>
      <c r="H121" s="12" t="s">
        <v>84</v>
      </c>
      <c r="I121" s="1" t="s">
        <v>85</v>
      </c>
      <c r="J121" s="1">
        <v>3</v>
      </c>
      <c r="X121" s="1">
        <v>0</v>
      </c>
    </row>
    <row r="122" spans="2:32" x14ac:dyDescent="0.15">
      <c r="B122" s="1" t="s">
        <v>81</v>
      </c>
      <c r="C122" s="4" t="s">
        <v>163</v>
      </c>
      <c r="D122" s="4" t="s">
        <v>72</v>
      </c>
      <c r="E122" s="1" t="s">
        <v>404</v>
      </c>
      <c r="H122" s="12" t="s">
        <v>84</v>
      </c>
      <c r="I122" s="1" t="s">
        <v>85</v>
      </c>
      <c r="J122" s="1">
        <v>3</v>
      </c>
      <c r="X122" s="1">
        <v>0</v>
      </c>
    </row>
    <row r="123" spans="2:32" x14ac:dyDescent="0.15">
      <c r="B123" s="1" t="s">
        <v>81</v>
      </c>
      <c r="C123" s="4" t="s">
        <v>164</v>
      </c>
      <c r="D123" s="4" t="s">
        <v>72</v>
      </c>
      <c r="E123" s="1" t="s">
        <v>404</v>
      </c>
      <c r="H123" s="12" t="s">
        <v>84</v>
      </c>
      <c r="I123" s="1" t="s">
        <v>85</v>
      </c>
      <c r="J123" s="1">
        <v>3</v>
      </c>
      <c r="X123" s="1">
        <v>0</v>
      </c>
    </row>
    <row r="124" spans="2:32" x14ac:dyDescent="0.15">
      <c r="B124" s="1" t="s">
        <v>81</v>
      </c>
      <c r="C124" s="4" t="s">
        <v>165</v>
      </c>
      <c r="D124" s="4" t="s">
        <v>72</v>
      </c>
      <c r="E124" s="1" t="s">
        <v>404</v>
      </c>
      <c r="H124" s="12" t="s">
        <v>84</v>
      </c>
      <c r="I124" s="1" t="s">
        <v>85</v>
      </c>
      <c r="J124" s="1">
        <v>3</v>
      </c>
      <c r="X124" s="1">
        <v>0</v>
      </c>
    </row>
    <row r="125" spans="2:32" x14ac:dyDescent="0.15">
      <c r="B125" s="1" t="s">
        <v>81</v>
      </c>
      <c r="C125" s="4" t="s">
        <v>166</v>
      </c>
      <c r="D125" s="4" t="s">
        <v>72</v>
      </c>
      <c r="E125" s="1" t="s">
        <v>404</v>
      </c>
      <c r="H125" s="12" t="s">
        <v>84</v>
      </c>
      <c r="I125" s="1" t="s">
        <v>85</v>
      </c>
      <c r="J125" s="1">
        <v>3</v>
      </c>
      <c r="X125" s="1">
        <v>0</v>
      </c>
    </row>
    <row r="126" spans="2:32" x14ac:dyDescent="0.15">
      <c r="B126" s="1" t="s">
        <v>81</v>
      </c>
      <c r="C126" s="4" t="s">
        <v>167</v>
      </c>
      <c r="D126" s="4" t="s">
        <v>72</v>
      </c>
      <c r="E126" s="1" t="s">
        <v>404</v>
      </c>
      <c r="H126" s="12" t="s">
        <v>84</v>
      </c>
      <c r="I126" s="1" t="s">
        <v>85</v>
      </c>
      <c r="J126" s="1">
        <v>3</v>
      </c>
      <c r="X126" s="1">
        <v>0</v>
      </c>
    </row>
    <row r="127" spans="2:32" x14ac:dyDescent="0.15">
      <c r="B127" s="1" t="s">
        <v>81</v>
      </c>
      <c r="C127" s="4" t="s">
        <v>168</v>
      </c>
      <c r="D127" s="4" t="s">
        <v>72</v>
      </c>
      <c r="E127" s="1" t="s">
        <v>404</v>
      </c>
      <c r="H127" s="12" t="s">
        <v>87</v>
      </c>
      <c r="I127" s="1" t="s">
        <v>88</v>
      </c>
      <c r="J127" s="1">
        <v>5</v>
      </c>
      <c r="X127" s="1">
        <v>0</v>
      </c>
    </row>
    <row r="128" spans="2:32" x14ac:dyDescent="0.15">
      <c r="B128" s="1" t="s">
        <v>81</v>
      </c>
      <c r="C128" s="4" t="s">
        <v>169</v>
      </c>
      <c r="D128" s="4" t="s">
        <v>72</v>
      </c>
      <c r="E128" s="1" t="s">
        <v>404</v>
      </c>
      <c r="H128" s="12" t="s">
        <v>87</v>
      </c>
      <c r="I128" s="1" t="s">
        <v>88</v>
      </c>
      <c r="J128" s="1">
        <v>5</v>
      </c>
      <c r="X128" s="1">
        <v>0</v>
      </c>
    </row>
    <row r="129" spans="1:115" x14ac:dyDescent="0.15">
      <c r="A129" s="4"/>
      <c r="B129" s="1" t="s">
        <v>81</v>
      </c>
      <c r="C129" s="4" t="s">
        <v>170</v>
      </c>
      <c r="D129" s="4" t="s">
        <v>146</v>
      </c>
      <c r="E129" s="1" t="s">
        <v>404</v>
      </c>
      <c r="H129" s="12" t="s">
        <v>83</v>
      </c>
      <c r="I129" s="1" t="s">
        <v>145</v>
      </c>
      <c r="J129" s="1">
        <v>7</v>
      </c>
      <c r="AF129" s="1">
        <v>0</v>
      </c>
    </row>
    <row r="130" spans="1:115" x14ac:dyDescent="0.15">
      <c r="A130" s="4"/>
      <c r="B130" s="1" t="s">
        <v>81</v>
      </c>
      <c r="C130" s="4" t="s">
        <v>79</v>
      </c>
      <c r="D130" s="4" t="s">
        <v>171</v>
      </c>
      <c r="E130" s="1" t="s">
        <v>404</v>
      </c>
      <c r="H130" s="12" t="s">
        <v>84</v>
      </c>
      <c r="I130" s="1" t="s">
        <v>85</v>
      </c>
      <c r="J130" s="1">
        <v>3</v>
      </c>
      <c r="AF130" s="1">
        <v>0</v>
      </c>
      <c r="AG130" s="1">
        <v>0</v>
      </c>
    </row>
    <row r="131" spans="1:115" x14ac:dyDescent="0.15">
      <c r="A131" s="4"/>
      <c r="B131" s="1" t="s">
        <v>81</v>
      </c>
      <c r="C131" s="4" t="s">
        <v>79</v>
      </c>
      <c r="D131" s="4" t="s">
        <v>172</v>
      </c>
      <c r="E131" s="1" t="s">
        <v>404</v>
      </c>
      <c r="H131" s="12" t="s">
        <v>121</v>
      </c>
      <c r="I131" s="1" t="s">
        <v>88</v>
      </c>
      <c r="J131" s="1">
        <v>5</v>
      </c>
      <c r="AD131" s="8">
        <v>0</v>
      </c>
      <c r="AE131" s="8">
        <v>0</v>
      </c>
      <c r="AF131" s="1">
        <v>0</v>
      </c>
    </row>
    <row r="132" spans="1:115" x14ac:dyDescent="0.15">
      <c r="B132" s="1" t="s">
        <v>81</v>
      </c>
      <c r="C132" s="4" t="s">
        <v>79</v>
      </c>
      <c r="D132" s="4" t="s">
        <v>102</v>
      </c>
      <c r="E132" s="1" t="s">
        <v>404</v>
      </c>
      <c r="H132" s="12" t="s">
        <v>84</v>
      </c>
      <c r="M132" s="1">
        <v>0</v>
      </c>
    </row>
    <row r="133" spans="1:115" x14ac:dyDescent="0.15">
      <c r="B133" s="1" t="s">
        <v>81</v>
      </c>
      <c r="C133" s="4" t="s">
        <v>79</v>
      </c>
      <c r="D133" s="4" t="s">
        <v>102</v>
      </c>
      <c r="E133" s="1" t="s">
        <v>404</v>
      </c>
      <c r="H133" s="12" t="s">
        <v>84</v>
      </c>
      <c r="M133" s="1">
        <v>0</v>
      </c>
    </row>
    <row r="134" spans="1:115" x14ac:dyDescent="0.15">
      <c r="B134" s="1" t="s">
        <v>81</v>
      </c>
      <c r="C134" s="4" t="s">
        <v>79</v>
      </c>
      <c r="D134" s="4" t="s">
        <v>102</v>
      </c>
      <c r="E134" s="1" t="s">
        <v>404</v>
      </c>
      <c r="H134" s="12" t="s">
        <v>84</v>
      </c>
      <c r="M134" s="1">
        <v>0</v>
      </c>
    </row>
    <row r="135" spans="1:115" x14ac:dyDescent="0.15">
      <c r="B135" s="1" t="s">
        <v>81</v>
      </c>
      <c r="C135" s="4" t="s">
        <v>79</v>
      </c>
      <c r="D135" s="4" t="s">
        <v>102</v>
      </c>
      <c r="E135" s="1" t="s">
        <v>404</v>
      </c>
      <c r="H135" s="12" t="s">
        <v>84</v>
      </c>
      <c r="M135" s="1">
        <v>0</v>
      </c>
    </row>
    <row r="136" spans="1:115" x14ac:dyDescent="0.15">
      <c r="B136" s="1" t="s">
        <v>81</v>
      </c>
      <c r="C136" s="4" t="s">
        <v>79</v>
      </c>
      <c r="D136" s="4" t="s">
        <v>102</v>
      </c>
      <c r="E136" s="1" t="s">
        <v>404</v>
      </c>
      <c r="H136" s="12" t="s">
        <v>84</v>
      </c>
      <c r="M136" s="1">
        <v>0</v>
      </c>
    </row>
    <row r="137" spans="1:115" x14ac:dyDescent="0.15">
      <c r="B137" s="1" t="s">
        <v>81</v>
      </c>
      <c r="C137" s="4" t="s">
        <v>79</v>
      </c>
      <c r="D137" s="4" t="s">
        <v>102</v>
      </c>
      <c r="E137" s="1" t="s">
        <v>404</v>
      </c>
      <c r="H137" s="12" t="s">
        <v>87</v>
      </c>
      <c r="M137" s="1">
        <v>0</v>
      </c>
    </row>
    <row r="138" spans="1:115" s="8" customFormat="1" x14ac:dyDescent="0.15">
      <c r="A138" s="1"/>
      <c r="B138" s="1" t="s">
        <v>81</v>
      </c>
      <c r="C138" s="4" t="s">
        <v>79</v>
      </c>
      <c r="D138" s="4" t="s">
        <v>102</v>
      </c>
      <c r="E138" s="1" t="s">
        <v>404</v>
      </c>
      <c r="F138" s="1"/>
      <c r="G138" s="1"/>
      <c r="H138" s="12" t="s">
        <v>84</v>
      </c>
      <c r="I138" s="1"/>
      <c r="J138" s="1"/>
      <c r="L138" s="1"/>
      <c r="M138" s="1">
        <v>0</v>
      </c>
      <c r="O138" s="1"/>
      <c r="P138" s="1"/>
      <c r="R138" s="1"/>
      <c r="T138" s="1"/>
      <c r="U138" s="1"/>
      <c r="W138" s="1"/>
      <c r="X138" s="1"/>
      <c r="Z138" s="1"/>
      <c r="AB138" s="1"/>
      <c r="AC138" s="1"/>
      <c r="AF138" s="1"/>
      <c r="AG138" s="1"/>
      <c r="AH138" s="1"/>
      <c r="AJ138" s="1"/>
      <c r="AK138" s="1"/>
      <c r="AN138" s="1"/>
      <c r="AO138" s="1"/>
      <c r="AP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X138" s="1"/>
      <c r="BY138" s="1"/>
      <c r="BZ138" s="1"/>
      <c r="CA138" s="1"/>
      <c r="CB138" s="1"/>
      <c r="CC138" s="1"/>
      <c r="CD138" s="1"/>
      <c r="CE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Y138" s="1"/>
      <c r="CZ138" s="1"/>
      <c r="DA138" s="1"/>
      <c r="DB138" s="1"/>
      <c r="DC138" s="1"/>
      <c r="DD138" s="1"/>
      <c r="DE138" s="1"/>
      <c r="DF138" s="1"/>
      <c r="DH138" s="1"/>
      <c r="DI138" s="1"/>
      <c r="DJ138" s="1"/>
      <c r="DK138" s="1"/>
    </row>
    <row r="139" spans="1:115" s="8" customFormat="1" x14ac:dyDescent="0.15">
      <c r="A139" s="1"/>
      <c r="B139" s="1" t="s">
        <v>81</v>
      </c>
      <c r="C139" s="4" t="s">
        <v>79</v>
      </c>
      <c r="D139" s="4" t="s">
        <v>102</v>
      </c>
      <c r="E139" s="1" t="s">
        <v>404</v>
      </c>
      <c r="F139" s="1"/>
      <c r="G139" s="1"/>
      <c r="H139" s="12" t="s">
        <v>84</v>
      </c>
      <c r="I139" s="1"/>
      <c r="J139" s="1"/>
      <c r="L139" s="1"/>
      <c r="M139" s="1">
        <v>0</v>
      </c>
      <c r="O139" s="1"/>
      <c r="P139" s="1"/>
      <c r="R139" s="1"/>
      <c r="T139" s="1"/>
      <c r="U139" s="1"/>
      <c r="W139" s="1"/>
      <c r="X139" s="1"/>
      <c r="Z139" s="1"/>
      <c r="AB139" s="1"/>
      <c r="AC139" s="1"/>
      <c r="AF139" s="1"/>
      <c r="AG139" s="1"/>
      <c r="AH139" s="1"/>
      <c r="AJ139" s="1"/>
      <c r="AK139" s="1"/>
      <c r="AN139" s="1"/>
      <c r="AO139" s="1"/>
      <c r="AP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X139" s="1"/>
      <c r="BY139" s="1"/>
      <c r="BZ139" s="1"/>
      <c r="CA139" s="1"/>
      <c r="CB139" s="1"/>
      <c r="CC139" s="1"/>
      <c r="CD139" s="1"/>
      <c r="CE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Y139" s="1"/>
      <c r="CZ139" s="1"/>
      <c r="DA139" s="1"/>
      <c r="DB139" s="1"/>
      <c r="DC139" s="1"/>
      <c r="DD139" s="1"/>
      <c r="DE139" s="1"/>
      <c r="DF139" s="1"/>
      <c r="DH139" s="1"/>
      <c r="DI139" s="1"/>
      <c r="DJ139" s="1"/>
      <c r="DK139" s="1"/>
    </row>
    <row r="140" spans="1:115" s="8" customFormat="1" x14ac:dyDescent="0.15">
      <c r="A140" s="1"/>
      <c r="B140" s="1" t="s">
        <v>81</v>
      </c>
      <c r="C140" s="4" t="s">
        <v>79</v>
      </c>
      <c r="D140" s="4" t="s">
        <v>102</v>
      </c>
      <c r="E140" s="1" t="s">
        <v>404</v>
      </c>
      <c r="F140" s="1"/>
      <c r="G140" s="1"/>
      <c r="H140" s="12" t="s">
        <v>87</v>
      </c>
      <c r="I140" s="1"/>
      <c r="J140" s="1"/>
      <c r="L140" s="1"/>
      <c r="M140" s="1">
        <v>0</v>
      </c>
      <c r="O140" s="1"/>
      <c r="P140" s="1"/>
      <c r="R140" s="1"/>
      <c r="T140" s="1"/>
      <c r="U140" s="1"/>
      <c r="W140" s="1"/>
      <c r="X140" s="1"/>
      <c r="Z140" s="1"/>
      <c r="AB140" s="1"/>
      <c r="AC140" s="1"/>
      <c r="AF140" s="1"/>
      <c r="AG140" s="1"/>
      <c r="AH140" s="1"/>
      <c r="AJ140" s="1"/>
      <c r="AK140" s="1"/>
      <c r="AN140" s="1"/>
      <c r="AO140" s="1"/>
      <c r="AP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X140" s="1"/>
      <c r="BY140" s="1"/>
      <c r="BZ140" s="1"/>
      <c r="CA140" s="1"/>
      <c r="CB140" s="1"/>
      <c r="CC140" s="1"/>
      <c r="CD140" s="1"/>
      <c r="CE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Y140" s="1"/>
      <c r="CZ140" s="1"/>
      <c r="DA140" s="1"/>
      <c r="DB140" s="1"/>
      <c r="DC140" s="1"/>
      <c r="DD140" s="1"/>
      <c r="DE140" s="1"/>
      <c r="DF140" s="1"/>
      <c r="DH140" s="1"/>
      <c r="DI140" s="1"/>
      <c r="DJ140" s="1"/>
      <c r="DK140" s="1"/>
    </row>
    <row r="141" spans="1:115" s="8" customFormat="1" x14ac:dyDescent="0.15">
      <c r="A141" s="1"/>
      <c r="B141" s="1" t="s">
        <v>81</v>
      </c>
      <c r="C141" s="4">
        <v>881</v>
      </c>
      <c r="D141" s="4" t="s">
        <v>102</v>
      </c>
      <c r="E141" s="1" t="s">
        <v>404</v>
      </c>
      <c r="F141" s="1"/>
      <c r="G141" s="1"/>
      <c r="H141" s="12" t="s">
        <v>87</v>
      </c>
      <c r="I141" s="1"/>
      <c r="J141" s="1"/>
      <c r="L141" s="1"/>
      <c r="M141" s="1">
        <v>0</v>
      </c>
      <c r="O141" s="1"/>
      <c r="P141" s="1"/>
      <c r="R141" s="1"/>
      <c r="T141" s="1"/>
      <c r="U141" s="1"/>
      <c r="W141" s="1"/>
      <c r="X141" s="1"/>
      <c r="Z141" s="1"/>
      <c r="AB141" s="1"/>
      <c r="AC141" s="1"/>
      <c r="AF141" s="1"/>
      <c r="AG141" s="1"/>
      <c r="AH141" s="1"/>
      <c r="AJ141" s="1"/>
      <c r="AK141" s="1"/>
      <c r="AN141" s="1"/>
      <c r="AO141" s="1"/>
      <c r="AP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X141" s="1"/>
      <c r="BY141" s="1"/>
      <c r="BZ141" s="1"/>
      <c r="CA141" s="1"/>
      <c r="CB141" s="1"/>
      <c r="CC141" s="1"/>
      <c r="CD141" s="1"/>
      <c r="CE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Y141" s="1"/>
      <c r="CZ141" s="1"/>
      <c r="DA141" s="1"/>
      <c r="DB141" s="1"/>
      <c r="DC141" s="1"/>
      <c r="DD141" s="1"/>
      <c r="DE141" s="1"/>
      <c r="DF141" s="1"/>
      <c r="DH141" s="1"/>
      <c r="DI141" s="1"/>
      <c r="DJ141" s="1"/>
      <c r="DK141" s="1"/>
    </row>
    <row r="142" spans="1:115" s="8" customFormat="1" x14ac:dyDescent="0.15">
      <c r="A142" s="1"/>
      <c r="B142" s="1" t="s">
        <v>81</v>
      </c>
      <c r="C142" s="4">
        <v>410</v>
      </c>
      <c r="D142" s="4" t="s">
        <v>102</v>
      </c>
      <c r="E142" s="1" t="s">
        <v>404</v>
      </c>
      <c r="F142" s="1"/>
      <c r="G142" s="1"/>
      <c r="H142" s="12" t="s">
        <v>84</v>
      </c>
      <c r="I142" s="1"/>
      <c r="J142" s="1"/>
      <c r="L142" s="1"/>
      <c r="M142" s="1">
        <v>0</v>
      </c>
      <c r="O142" s="1"/>
      <c r="P142" s="1"/>
      <c r="R142" s="1"/>
      <c r="T142" s="1"/>
      <c r="U142" s="1"/>
      <c r="W142" s="1"/>
      <c r="X142" s="1"/>
      <c r="Z142" s="1"/>
      <c r="AB142" s="1"/>
      <c r="AC142" s="1"/>
      <c r="AF142" s="1"/>
      <c r="AG142" s="1"/>
      <c r="AH142" s="1"/>
      <c r="AJ142" s="1"/>
      <c r="AK142" s="1"/>
      <c r="AN142" s="1"/>
      <c r="AO142" s="1"/>
      <c r="AP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X142" s="1"/>
      <c r="BY142" s="1"/>
      <c r="BZ142" s="1"/>
      <c r="CA142" s="1"/>
      <c r="CB142" s="1"/>
      <c r="CC142" s="1"/>
      <c r="CD142" s="1"/>
      <c r="CE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Y142" s="1"/>
      <c r="CZ142" s="1"/>
      <c r="DA142" s="1"/>
      <c r="DB142" s="1"/>
      <c r="DC142" s="1"/>
      <c r="DD142" s="1"/>
      <c r="DE142" s="1"/>
      <c r="DF142" s="1"/>
      <c r="DH142" s="1"/>
      <c r="DI142" s="1"/>
      <c r="DJ142" s="1"/>
      <c r="DK142" s="1"/>
    </row>
    <row r="143" spans="1:115" s="8" customFormat="1" x14ac:dyDescent="0.15">
      <c r="A143" s="1"/>
      <c r="B143" s="1" t="s">
        <v>81</v>
      </c>
      <c r="C143" s="4">
        <v>880</v>
      </c>
      <c r="D143" s="4" t="s">
        <v>102</v>
      </c>
      <c r="E143" s="1" t="s">
        <v>404</v>
      </c>
      <c r="F143" s="1"/>
      <c r="G143" s="1"/>
      <c r="H143" s="12" t="s">
        <v>84</v>
      </c>
      <c r="I143" s="1"/>
      <c r="J143" s="1"/>
      <c r="L143" s="1"/>
      <c r="M143" s="1">
        <v>0</v>
      </c>
      <c r="O143" s="1"/>
      <c r="P143" s="1"/>
      <c r="R143" s="1"/>
      <c r="T143" s="1"/>
      <c r="U143" s="1"/>
      <c r="W143" s="1"/>
      <c r="X143" s="1"/>
      <c r="Z143" s="1"/>
      <c r="AB143" s="1"/>
      <c r="AC143" s="1"/>
      <c r="AF143" s="1"/>
      <c r="AG143" s="1"/>
      <c r="AH143" s="1"/>
      <c r="AJ143" s="1"/>
      <c r="AK143" s="1"/>
      <c r="AN143" s="1"/>
      <c r="AO143" s="1"/>
      <c r="AP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X143" s="1"/>
      <c r="BY143" s="1"/>
      <c r="BZ143" s="1"/>
      <c r="CA143" s="1"/>
      <c r="CB143" s="1"/>
      <c r="CC143" s="1"/>
      <c r="CD143" s="1"/>
      <c r="CE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Y143" s="1"/>
      <c r="CZ143" s="1"/>
      <c r="DA143" s="1"/>
      <c r="DB143" s="1"/>
      <c r="DC143" s="1"/>
      <c r="DD143" s="1"/>
      <c r="DE143" s="1"/>
      <c r="DF143" s="1"/>
      <c r="DH143" s="1"/>
      <c r="DI143" s="1"/>
      <c r="DJ143" s="1"/>
      <c r="DK143" s="1"/>
    </row>
    <row r="144" spans="1:115" s="8" customFormat="1" x14ac:dyDescent="0.15">
      <c r="A144" s="1"/>
      <c r="B144" s="1" t="s">
        <v>81</v>
      </c>
      <c r="C144" s="4">
        <v>2946</v>
      </c>
      <c r="D144" s="4" t="s">
        <v>102</v>
      </c>
      <c r="E144" s="1" t="s">
        <v>404</v>
      </c>
      <c r="F144" s="1"/>
      <c r="G144" s="1"/>
      <c r="H144" s="12" t="s">
        <v>84</v>
      </c>
      <c r="I144" s="1"/>
      <c r="J144" s="1"/>
      <c r="L144" s="1"/>
      <c r="M144" s="1">
        <v>0</v>
      </c>
      <c r="O144" s="1"/>
      <c r="P144" s="1"/>
      <c r="R144" s="1"/>
      <c r="T144" s="1"/>
      <c r="U144" s="1"/>
      <c r="W144" s="1"/>
      <c r="X144" s="1"/>
      <c r="Z144" s="1"/>
      <c r="AB144" s="1"/>
      <c r="AC144" s="1"/>
      <c r="AF144" s="1"/>
      <c r="AG144" s="1"/>
      <c r="AH144" s="1"/>
      <c r="AJ144" s="1"/>
      <c r="AK144" s="1"/>
      <c r="AN144" s="1"/>
      <c r="AO144" s="1"/>
      <c r="AP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X144" s="1"/>
      <c r="BY144" s="1"/>
      <c r="BZ144" s="1"/>
      <c r="CA144" s="1"/>
      <c r="CB144" s="1"/>
      <c r="CC144" s="1"/>
      <c r="CD144" s="1"/>
      <c r="CE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Y144" s="1"/>
      <c r="CZ144" s="1"/>
      <c r="DA144" s="1"/>
      <c r="DB144" s="1"/>
      <c r="DC144" s="1"/>
      <c r="DD144" s="1"/>
      <c r="DE144" s="1"/>
      <c r="DF144" s="1"/>
      <c r="DH144" s="1"/>
      <c r="DI144" s="1"/>
      <c r="DJ144" s="1"/>
      <c r="DK144" s="1"/>
    </row>
    <row r="145" spans="1:115" s="8" customFormat="1" x14ac:dyDescent="0.15">
      <c r="A145" s="1"/>
      <c r="B145" s="1" t="s">
        <v>81</v>
      </c>
      <c r="C145" s="4">
        <v>33</v>
      </c>
      <c r="D145" s="4" t="s">
        <v>102</v>
      </c>
      <c r="E145" s="1" t="s">
        <v>404</v>
      </c>
      <c r="F145" s="1"/>
      <c r="G145" s="1"/>
      <c r="H145" s="12" t="s">
        <v>84</v>
      </c>
      <c r="I145" s="1"/>
      <c r="J145" s="1"/>
      <c r="L145" s="1"/>
      <c r="M145" s="1">
        <v>0</v>
      </c>
      <c r="O145" s="1"/>
      <c r="P145" s="1"/>
      <c r="R145" s="1"/>
      <c r="T145" s="1"/>
      <c r="U145" s="1"/>
      <c r="W145" s="1"/>
      <c r="X145" s="1"/>
      <c r="Z145" s="1"/>
      <c r="AB145" s="1"/>
      <c r="AC145" s="1"/>
      <c r="AF145" s="1"/>
      <c r="AG145" s="1"/>
      <c r="AH145" s="1"/>
      <c r="AJ145" s="1"/>
      <c r="AK145" s="1"/>
      <c r="AN145" s="1"/>
      <c r="AO145" s="1"/>
      <c r="AP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X145" s="1"/>
      <c r="BY145" s="1"/>
      <c r="BZ145" s="1"/>
      <c r="CA145" s="1"/>
      <c r="CB145" s="1"/>
      <c r="CC145" s="1"/>
      <c r="CD145" s="1"/>
      <c r="CE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Y145" s="1"/>
      <c r="CZ145" s="1"/>
      <c r="DA145" s="1"/>
      <c r="DB145" s="1"/>
      <c r="DC145" s="1"/>
      <c r="DD145" s="1"/>
      <c r="DE145" s="1"/>
      <c r="DF145" s="1"/>
      <c r="DH145" s="1"/>
      <c r="DI145" s="1"/>
      <c r="DJ145" s="1"/>
      <c r="DK145" s="1"/>
    </row>
    <row r="146" spans="1:115" s="8" customFormat="1" x14ac:dyDescent="0.15">
      <c r="A146" s="1"/>
      <c r="B146" s="1" t="s">
        <v>81</v>
      </c>
      <c r="C146" s="4">
        <v>3054</v>
      </c>
      <c r="D146" s="4" t="s">
        <v>102</v>
      </c>
      <c r="E146" s="1" t="s">
        <v>404</v>
      </c>
      <c r="F146" s="1"/>
      <c r="G146" s="1"/>
      <c r="H146" s="12" t="s">
        <v>84</v>
      </c>
      <c r="I146" s="1"/>
      <c r="J146" s="1"/>
      <c r="L146" s="1"/>
      <c r="M146" s="1">
        <v>0</v>
      </c>
      <c r="O146" s="1"/>
      <c r="P146" s="1"/>
      <c r="R146" s="1"/>
      <c r="T146" s="1"/>
      <c r="U146" s="1"/>
      <c r="W146" s="1"/>
      <c r="X146" s="1"/>
      <c r="Z146" s="1"/>
      <c r="AB146" s="1"/>
      <c r="AC146" s="1"/>
      <c r="AF146" s="1"/>
      <c r="AG146" s="1"/>
      <c r="AH146" s="1"/>
      <c r="AJ146" s="1"/>
      <c r="AK146" s="1"/>
      <c r="AN146" s="1"/>
      <c r="AO146" s="1"/>
      <c r="AP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X146" s="1"/>
      <c r="BY146" s="1"/>
      <c r="BZ146" s="1"/>
      <c r="CA146" s="1"/>
      <c r="CB146" s="1"/>
      <c r="CC146" s="1"/>
      <c r="CD146" s="1"/>
      <c r="CE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Y146" s="1"/>
      <c r="CZ146" s="1"/>
      <c r="DA146" s="1"/>
      <c r="DB146" s="1"/>
      <c r="DC146" s="1"/>
      <c r="DD146" s="1"/>
      <c r="DE146" s="1"/>
      <c r="DF146" s="1"/>
      <c r="DH146" s="1"/>
      <c r="DI146" s="1"/>
      <c r="DJ146" s="1"/>
      <c r="DK146" s="1"/>
    </row>
    <row r="147" spans="1:115" s="8" customFormat="1" x14ac:dyDescent="0.15">
      <c r="A147" s="1"/>
      <c r="B147" s="1" t="s">
        <v>81</v>
      </c>
      <c r="C147" s="4">
        <v>847</v>
      </c>
      <c r="D147" s="4" t="s">
        <v>102</v>
      </c>
      <c r="E147" s="1" t="s">
        <v>404</v>
      </c>
      <c r="F147" s="1"/>
      <c r="G147" s="1"/>
      <c r="H147" s="12" t="s">
        <v>84</v>
      </c>
      <c r="I147" s="1"/>
      <c r="J147" s="1"/>
      <c r="L147" s="1"/>
      <c r="M147" s="1">
        <v>0</v>
      </c>
      <c r="O147" s="1"/>
      <c r="P147" s="1"/>
      <c r="R147" s="1"/>
      <c r="T147" s="1"/>
      <c r="U147" s="1"/>
      <c r="W147" s="1"/>
      <c r="X147" s="1"/>
      <c r="Z147" s="1"/>
      <c r="AB147" s="1"/>
      <c r="AC147" s="1"/>
      <c r="AF147" s="1"/>
      <c r="AG147" s="1"/>
      <c r="AH147" s="1"/>
      <c r="AJ147" s="1"/>
      <c r="AK147" s="1"/>
      <c r="AN147" s="1"/>
      <c r="AO147" s="1"/>
      <c r="AP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X147" s="1"/>
      <c r="BY147" s="1"/>
      <c r="BZ147" s="1"/>
      <c r="CA147" s="1"/>
      <c r="CB147" s="1"/>
      <c r="CC147" s="1"/>
      <c r="CD147" s="1"/>
      <c r="CE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Y147" s="1"/>
      <c r="CZ147" s="1"/>
      <c r="DA147" s="1"/>
      <c r="DB147" s="1"/>
      <c r="DC147" s="1"/>
      <c r="DD147" s="1"/>
      <c r="DE147" s="1"/>
      <c r="DF147" s="1"/>
      <c r="DH147" s="1"/>
      <c r="DI147" s="1"/>
      <c r="DJ147" s="1"/>
      <c r="DK147" s="1"/>
    </row>
    <row r="148" spans="1:115" s="8" customFormat="1" x14ac:dyDescent="0.15">
      <c r="A148" s="1"/>
      <c r="B148" s="1" t="s">
        <v>81</v>
      </c>
      <c r="C148" s="4">
        <v>1558</v>
      </c>
      <c r="D148" s="4" t="s">
        <v>102</v>
      </c>
      <c r="E148" s="1" t="s">
        <v>404</v>
      </c>
      <c r="F148" s="1"/>
      <c r="G148" s="1"/>
      <c r="H148" s="12" t="s">
        <v>87</v>
      </c>
      <c r="I148" s="1"/>
      <c r="J148" s="1"/>
      <c r="L148" s="1"/>
      <c r="M148" s="1">
        <v>0</v>
      </c>
      <c r="O148" s="1"/>
      <c r="P148" s="1"/>
      <c r="R148" s="1"/>
      <c r="T148" s="1"/>
      <c r="U148" s="1"/>
      <c r="W148" s="1"/>
      <c r="X148" s="1"/>
      <c r="Z148" s="1"/>
      <c r="AB148" s="1"/>
      <c r="AC148" s="1"/>
      <c r="AF148" s="1"/>
      <c r="AG148" s="1"/>
      <c r="AH148" s="1"/>
      <c r="AJ148" s="1"/>
      <c r="AK148" s="1"/>
      <c r="AN148" s="1"/>
      <c r="AO148" s="1"/>
      <c r="AP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X148" s="1"/>
      <c r="BY148" s="1"/>
      <c r="BZ148" s="1"/>
      <c r="CA148" s="1"/>
      <c r="CB148" s="1"/>
      <c r="CC148" s="1"/>
      <c r="CD148" s="1"/>
      <c r="CE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Y148" s="1"/>
      <c r="CZ148" s="1"/>
      <c r="DA148" s="1"/>
      <c r="DB148" s="1"/>
      <c r="DC148" s="1"/>
      <c r="DD148" s="1"/>
      <c r="DE148" s="1"/>
      <c r="DF148" s="1"/>
      <c r="DH148" s="1"/>
      <c r="DI148" s="1"/>
      <c r="DJ148" s="1"/>
      <c r="DK148" s="1"/>
    </row>
    <row r="149" spans="1:115" s="8" customFormat="1" x14ac:dyDescent="0.15">
      <c r="A149" s="1"/>
      <c r="B149" s="1" t="s">
        <v>81</v>
      </c>
      <c r="C149" s="4">
        <v>733</v>
      </c>
      <c r="D149" s="4" t="s">
        <v>102</v>
      </c>
      <c r="E149" s="1" t="s">
        <v>404</v>
      </c>
      <c r="F149" s="1"/>
      <c r="G149" s="1"/>
      <c r="H149" s="12" t="s">
        <v>87</v>
      </c>
      <c r="I149" s="1"/>
      <c r="J149" s="1"/>
      <c r="L149" s="1"/>
      <c r="M149" s="1">
        <v>0</v>
      </c>
      <c r="O149" s="1"/>
      <c r="P149" s="1"/>
      <c r="R149" s="1"/>
      <c r="T149" s="1"/>
      <c r="U149" s="1"/>
      <c r="W149" s="1"/>
      <c r="X149" s="1"/>
      <c r="Z149" s="1"/>
      <c r="AB149" s="1"/>
      <c r="AC149" s="1"/>
      <c r="AF149" s="1"/>
      <c r="AG149" s="1"/>
      <c r="AH149" s="1"/>
      <c r="AJ149" s="1"/>
      <c r="AK149" s="1"/>
      <c r="AN149" s="1"/>
      <c r="AO149" s="1"/>
      <c r="AP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X149" s="1"/>
      <c r="BY149" s="1"/>
      <c r="BZ149" s="1"/>
      <c r="CA149" s="1"/>
      <c r="CB149" s="1"/>
      <c r="CC149" s="1"/>
      <c r="CD149" s="1"/>
      <c r="CE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Y149" s="1"/>
      <c r="CZ149" s="1"/>
      <c r="DA149" s="1"/>
      <c r="DB149" s="1"/>
      <c r="DC149" s="1"/>
      <c r="DD149" s="1"/>
      <c r="DE149" s="1"/>
      <c r="DF149" s="1"/>
      <c r="DH149" s="1"/>
      <c r="DI149" s="1"/>
      <c r="DJ149" s="1"/>
      <c r="DK149" s="1"/>
    </row>
    <row r="150" spans="1:115" s="8" customFormat="1" x14ac:dyDescent="0.15">
      <c r="A150" s="1"/>
      <c r="B150" s="1" t="s">
        <v>81</v>
      </c>
      <c r="C150" s="4">
        <v>2749</v>
      </c>
      <c r="D150" s="4" t="s">
        <v>102</v>
      </c>
      <c r="E150" s="1" t="s">
        <v>404</v>
      </c>
      <c r="F150" s="1"/>
      <c r="G150" s="1"/>
      <c r="H150" s="12" t="s">
        <v>87</v>
      </c>
      <c r="I150" s="1"/>
      <c r="J150" s="1"/>
      <c r="L150" s="1"/>
      <c r="M150" s="1">
        <v>0</v>
      </c>
      <c r="O150" s="1"/>
      <c r="P150" s="1"/>
      <c r="R150" s="1"/>
      <c r="T150" s="1"/>
      <c r="U150" s="1"/>
      <c r="W150" s="1"/>
      <c r="X150" s="1"/>
      <c r="Z150" s="1"/>
      <c r="AB150" s="1"/>
      <c r="AC150" s="1"/>
      <c r="AF150" s="1"/>
      <c r="AG150" s="1"/>
      <c r="AH150" s="1"/>
      <c r="AJ150" s="1"/>
      <c r="AK150" s="1"/>
      <c r="AN150" s="1"/>
      <c r="AO150" s="1"/>
      <c r="AP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X150" s="1"/>
      <c r="BY150" s="1"/>
      <c r="BZ150" s="1"/>
      <c r="CA150" s="1"/>
      <c r="CB150" s="1"/>
      <c r="CC150" s="1"/>
      <c r="CD150" s="1"/>
      <c r="CE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Y150" s="1"/>
      <c r="CZ150" s="1"/>
      <c r="DA150" s="1"/>
      <c r="DB150" s="1"/>
      <c r="DC150" s="1"/>
      <c r="DD150" s="1"/>
      <c r="DE150" s="1"/>
      <c r="DF150" s="1"/>
      <c r="DH150" s="1"/>
      <c r="DI150" s="1"/>
      <c r="DJ150" s="1"/>
      <c r="DK150" s="1"/>
    </row>
    <row r="151" spans="1:115" s="8" customFormat="1" x14ac:dyDescent="0.15">
      <c r="A151" s="1"/>
      <c r="B151" s="1" t="s">
        <v>81</v>
      </c>
      <c r="C151" s="4">
        <v>1424</v>
      </c>
      <c r="D151" s="4" t="s">
        <v>102</v>
      </c>
      <c r="E151" s="1" t="s">
        <v>404</v>
      </c>
      <c r="F151" s="1"/>
      <c r="G151" s="1"/>
      <c r="H151" s="12" t="s">
        <v>83</v>
      </c>
      <c r="I151" s="1"/>
      <c r="J151" s="1"/>
      <c r="L151" s="1"/>
      <c r="M151" s="1">
        <v>0</v>
      </c>
      <c r="O151" s="1"/>
      <c r="P151" s="1"/>
      <c r="R151" s="1"/>
      <c r="T151" s="1"/>
      <c r="U151" s="1"/>
      <c r="W151" s="1"/>
      <c r="X151" s="1"/>
      <c r="Z151" s="1"/>
      <c r="AB151" s="1"/>
      <c r="AC151" s="1"/>
      <c r="AF151" s="1"/>
      <c r="AG151" s="1"/>
      <c r="AH151" s="1"/>
      <c r="AJ151" s="1"/>
      <c r="AK151" s="1"/>
      <c r="AN151" s="1"/>
      <c r="AO151" s="1"/>
      <c r="AP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X151" s="1"/>
      <c r="BY151" s="1"/>
      <c r="BZ151" s="1"/>
      <c r="CA151" s="1"/>
      <c r="CB151" s="1"/>
      <c r="CC151" s="1"/>
      <c r="CD151" s="1"/>
      <c r="CE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Y151" s="1"/>
      <c r="CZ151" s="1"/>
      <c r="DA151" s="1"/>
      <c r="DB151" s="1"/>
      <c r="DC151" s="1"/>
      <c r="DD151" s="1"/>
      <c r="DE151" s="1"/>
      <c r="DF151" s="1"/>
      <c r="DH151" s="1"/>
      <c r="DI151" s="1"/>
      <c r="DJ151" s="1"/>
      <c r="DK151" s="1"/>
    </row>
    <row r="152" spans="1:115" s="8" customFormat="1" x14ac:dyDescent="0.15">
      <c r="A152" s="1"/>
      <c r="B152" s="1" t="s">
        <v>81</v>
      </c>
      <c r="C152" s="4">
        <v>37</v>
      </c>
      <c r="D152" s="4" t="s">
        <v>103</v>
      </c>
      <c r="E152" s="1" t="s">
        <v>404</v>
      </c>
      <c r="F152" s="1"/>
      <c r="G152" s="1"/>
      <c r="H152" s="12" t="s">
        <v>84</v>
      </c>
      <c r="I152" s="1"/>
      <c r="J152" s="1"/>
      <c r="L152" s="1"/>
      <c r="M152" s="1"/>
      <c r="O152" s="1"/>
      <c r="P152" s="1">
        <v>0</v>
      </c>
      <c r="R152" s="1"/>
      <c r="T152" s="1"/>
      <c r="U152" s="1"/>
      <c r="W152" s="1"/>
      <c r="X152" s="1"/>
      <c r="Z152" s="1"/>
      <c r="AB152" s="1"/>
      <c r="AC152" s="1"/>
      <c r="AF152" s="1"/>
      <c r="AG152" s="1"/>
      <c r="AH152" s="1"/>
      <c r="AJ152" s="1"/>
      <c r="AK152" s="1"/>
      <c r="AN152" s="1"/>
      <c r="AO152" s="1"/>
      <c r="AP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X152" s="1"/>
      <c r="BY152" s="1"/>
      <c r="BZ152" s="1"/>
      <c r="CA152" s="1"/>
      <c r="CB152" s="1"/>
      <c r="CC152" s="1"/>
      <c r="CD152" s="1"/>
      <c r="CE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Y152" s="1"/>
      <c r="CZ152" s="1"/>
      <c r="DA152" s="1"/>
      <c r="DB152" s="1"/>
      <c r="DC152" s="1"/>
      <c r="DD152" s="1"/>
      <c r="DE152" s="1"/>
      <c r="DF152" s="1"/>
      <c r="DH152" s="1"/>
      <c r="DI152" s="1"/>
      <c r="DJ152" s="1"/>
      <c r="DK152" s="1"/>
    </row>
    <row r="153" spans="1:115" s="8" customFormat="1" x14ac:dyDescent="0.15">
      <c r="A153" s="1"/>
      <c r="B153" s="1" t="s">
        <v>81</v>
      </c>
      <c r="C153" s="4">
        <v>1532</v>
      </c>
      <c r="D153" s="4" t="s">
        <v>103</v>
      </c>
      <c r="E153" s="1" t="s">
        <v>404</v>
      </c>
      <c r="F153" s="1"/>
      <c r="G153" s="1"/>
      <c r="H153" s="12" t="s">
        <v>84</v>
      </c>
      <c r="I153" s="1"/>
      <c r="J153" s="1"/>
      <c r="L153" s="1"/>
      <c r="M153" s="1"/>
      <c r="O153" s="1"/>
      <c r="P153" s="1">
        <v>0</v>
      </c>
      <c r="R153" s="1"/>
      <c r="T153" s="1"/>
      <c r="U153" s="1"/>
      <c r="W153" s="1"/>
      <c r="X153" s="1"/>
      <c r="Z153" s="1"/>
      <c r="AB153" s="1"/>
      <c r="AC153" s="1"/>
      <c r="AF153" s="1"/>
      <c r="AG153" s="1"/>
      <c r="AH153" s="1"/>
      <c r="AJ153" s="1"/>
      <c r="AK153" s="1"/>
      <c r="AN153" s="1"/>
      <c r="AO153" s="1"/>
      <c r="AP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X153" s="1"/>
      <c r="BY153" s="1"/>
      <c r="BZ153" s="1"/>
      <c r="CA153" s="1"/>
      <c r="CB153" s="1"/>
      <c r="CC153" s="1"/>
      <c r="CD153" s="1"/>
      <c r="CE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Y153" s="1"/>
      <c r="CZ153" s="1"/>
      <c r="DA153" s="1"/>
      <c r="DB153" s="1"/>
      <c r="DC153" s="1"/>
      <c r="DD153" s="1"/>
      <c r="DE153" s="1"/>
      <c r="DF153" s="1"/>
      <c r="DH153" s="1"/>
      <c r="DI153" s="1"/>
      <c r="DJ153" s="1"/>
      <c r="DK153" s="1"/>
    </row>
    <row r="154" spans="1:115" s="8" customFormat="1" x14ac:dyDescent="0.15">
      <c r="A154" s="1"/>
      <c r="B154" s="1" t="s">
        <v>81</v>
      </c>
      <c r="C154" s="4">
        <v>50</v>
      </c>
      <c r="D154" s="4" t="s">
        <v>103</v>
      </c>
      <c r="E154" s="1" t="s">
        <v>404</v>
      </c>
      <c r="F154" s="1"/>
      <c r="G154" s="1"/>
      <c r="H154" s="12" t="s">
        <v>84</v>
      </c>
      <c r="I154" s="1"/>
      <c r="J154" s="1"/>
      <c r="L154" s="1"/>
      <c r="M154" s="1"/>
      <c r="O154" s="1"/>
      <c r="P154" s="1">
        <v>0</v>
      </c>
      <c r="R154" s="1"/>
      <c r="T154" s="1"/>
      <c r="U154" s="1"/>
      <c r="W154" s="1"/>
      <c r="X154" s="1"/>
      <c r="Z154" s="1"/>
      <c r="AB154" s="1"/>
      <c r="AC154" s="1"/>
      <c r="AF154" s="1"/>
      <c r="AG154" s="1"/>
      <c r="AH154" s="1"/>
      <c r="AJ154" s="1"/>
      <c r="AK154" s="1"/>
      <c r="AN154" s="1"/>
      <c r="AO154" s="1"/>
      <c r="AP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X154" s="1"/>
      <c r="BY154" s="1"/>
      <c r="BZ154" s="1"/>
      <c r="CA154" s="1"/>
      <c r="CB154" s="1"/>
      <c r="CC154" s="1"/>
      <c r="CD154" s="1"/>
      <c r="CE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Y154" s="1"/>
      <c r="CZ154" s="1"/>
      <c r="DA154" s="1"/>
      <c r="DB154" s="1"/>
      <c r="DC154" s="1"/>
      <c r="DD154" s="1"/>
      <c r="DE154" s="1"/>
      <c r="DF154" s="1"/>
      <c r="DH154" s="1"/>
      <c r="DI154" s="1"/>
      <c r="DJ154" s="1"/>
      <c r="DK154" s="1"/>
    </row>
    <row r="155" spans="1:115" s="8" customFormat="1" x14ac:dyDescent="0.15">
      <c r="A155" s="1"/>
      <c r="B155" s="1" t="s">
        <v>81</v>
      </c>
      <c r="C155" s="4">
        <v>2045</v>
      </c>
      <c r="D155" s="4" t="s">
        <v>103</v>
      </c>
      <c r="E155" s="1" t="s">
        <v>404</v>
      </c>
      <c r="F155" s="1"/>
      <c r="G155" s="1"/>
      <c r="H155" s="12" t="s">
        <v>84</v>
      </c>
      <c r="I155" s="1"/>
      <c r="J155" s="1"/>
      <c r="L155" s="1"/>
      <c r="M155" s="1"/>
      <c r="O155" s="1"/>
      <c r="P155" s="1">
        <v>0</v>
      </c>
      <c r="R155" s="1"/>
      <c r="T155" s="1"/>
      <c r="U155" s="1"/>
      <c r="W155" s="1"/>
      <c r="X155" s="1"/>
      <c r="Z155" s="1"/>
      <c r="AB155" s="1"/>
      <c r="AC155" s="1"/>
      <c r="AF155" s="1"/>
      <c r="AG155" s="1"/>
      <c r="AH155" s="1"/>
      <c r="AJ155" s="1"/>
      <c r="AK155" s="1"/>
      <c r="AN155" s="1"/>
      <c r="AO155" s="1"/>
      <c r="AP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X155" s="1"/>
      <c r="BY155" s="1"/>
      <c r="BZ155" s="1"/>
      <c r="CA155" s="1"/>
      <c r="CB155" s="1"/>
      <c r="CC155" s="1"/>
      <c r="CD155" s="1"/>
      <c r="CE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Y155" s="1"/>
      <c r="CZ155" s="1"/>
      <c r="DA155" s="1"/>
      <c r="DB155" s="1"/>
      <c r="DC155" s="1"/>
      <c r="DD155" s="1"/>
      <c r="DE155" s="1"/>
      <c r="DF155" s="1"/>
      <c r="DH155" s="1"/>
      <c r="DI155" s="1"/>
      <c r="DJ155" s="1"/>
      <c r="DK155" s="1"/>
    </row>
    <row r="156" spans="1:115" s="8" customFormat="1" x14ac:dyDescent="0.15">
      <c r="A156" s="1"/>
      <c r="B156" s="1" t="s">
        <v>81</v>
      </c>
      <c r="C156" s="4">
        <v>741</v>
      </c>
      <c r="D156" s="4" t="s">
        <v>103</v>
      </c>
      <c r="E156" s="1" t="s">
        <v>404</v>
      </c>
      <c r="F156" s="1"/>
      <c r="G156" s="1"/>
      <c r="H156" s="12" t="s">
        <v>87</v>
      </c>
      <c r="I156" s="1"/>
      <c r="J156" s="1"/>
      <c r="L156" s="1"/>
      <c r="M156" s="1"/>
      <c r="O156" s="1"/>
      <c r="P156" s="1">
        <v>0</v>
      </c>
      <c r="R156" s="1"/>
      <c r="T156" s="1"/>
      <c r="U156" s="1"/>
      <c r="W156" s="1"/>
      <c r="X156" s="1"/>
      <c r="Z156" s="1"/>
      <c r="AB156" s="1"/>
      <c r="AC156" s="1"/>
      <c r="AF156" s="1"/>
      <c r="AG156" s="1"/>
      <c r="AH156" s="1"/>
      <c r="AJ156" s="1"/>
      <c r="AK156" s="1"/>
      <c r="AN156" s="1"/>
      <c r="AO156" s="1"/>
      <c r="AP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X156" s="1"/>
      <c r="BY156" s="1"/>
      <c r="BZ156" s="1"/>
      <c r="CA156" s="1"/>
      <c r="CB156" s="1"/>
      <c r="CC156" s="1"/>
      <c r="CD156" s="1"/>
      <c r="CE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Y156" s="1"/>
      <c r="CZ156" s="1"/>
      <c r="DA156" s="1"/>
      <c r="DB156" s="1"/>
      <c r="DC156" s="1"/>
      <c r="DD156" s="1"/>
      <c r="DE156" s="1"/>
      <c r="DF156" s="1"/>
      <c r="DH156" s="1"/>
      <c r="DI156" s="1"/>
      <c r="DJ156" s="1"/>
      <c r="DK156" s="1"/>
    </row>
    <row r="157" spans="1:115" s="8" customFormat="1" x14ac:dyDescent="0.15">
      <c r="A157" s="1"/>
      <c r="B157" s="1" t="s">
        <v>81</v>
      </c>
      <c r="C157" s="4" t="s">
        <v>79</v>
      </c>
      <c r="D157" s="4" t="s">
        <v>102</v>
      </c>
      <c r="E157" s="1" t="s">
        <v>404</v>
      </c>
      <c r="F157" s="1"/>
      <c r="G157" s="1"/>
      <c r="H157" s="12"/>
      <c r="I157" s="1"/>
      <c r="J157" s="1"/>
      <c r="L157" s="1"/>
      <c r="M157" s="1">
        <v>1</v>
      </c>
      <c r="O157" s="1"/>
      <c r="P157" s="1"/>
      <c r="R157" s="1"/>
      <c r="T157" s="1"/>
      <c r="U157" s="1"/>
      <c r="W157" s="1"/>
      <c r="X157" s="1"/>
      <c r="Z157" s="1"/>
      <c r="AB157" s="1"/>
      <c r="AC157" s="1"/>
      <c r="AF157" s="1"/>
      <c r="AG157" s="1"/>
      <c r="AH157" s="1"/>
      <c r="AJ157" s="1"/>
      <c r="AK157" s="1"/>
      <c r="AN157" s="1"/>
      <c r="AO157" s="1"/>
      <c r="AP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X157" s="1"/>
      <c r="BY157" s="1"/>
      <c r="BZ157" s="1"/>
      <c r="CA157" s="1"/>
      <c r="CB157" s="1"/>
      <c r="CC157" s="1"/>
      <c r="CD157" s="1"/>
      <c r="CE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Y157" s="1"/>
      <c r="CZ157" s="1"/>
      <c r="DA157" s="1"/>
      <c r="DB157" s="1"/>
      <c r="DC157" s="1"/>
      <c r="DD157" s="1"/>
      <c r="DE157" s="1"/>
      <c r="DF157" s="1"/>
      <c r="DH157" s="1"/>
      <c r="DI157" s="1"/>
      <c r="DJ157" s="1"/>
      <c r="DK157" s="1"/>
    </row>
    <row r="158" spans="1:115" s="8" customFormat="1" x14ac:dyDescent="0.15">
      <c r="A158" s="1"/>
      <c r="B158" s="1" t="s">
        <v>81</v>
      </c>
      <c r="C158" s="4" t="s">
        <v>79</v>
      </c>
      <c r="D158" s="4" t="s">
        <v>103</v>
      </c>
      <c r="E158" s="1" t="s">
        <v>404</v>
      </c>
      <c r="F158" s="1"/>
      <c r="G158" s="1"/>
      <c r="H158" s="12" t="s">
        <v>84</v>
      </c>
      <c r="I158" s="1"/>
      <c r="J158" s="1"/>
      <c r="L158" s="1"/>
      <c r="M158" s="1"/>
      <c r="O158" s="1"/>
      <c r="P158" s="1">
        <v>0</v>
      </c>
      <c r="R158" s="1"/>
      <c r="T158" s="1"/>
      <c r="U158" s="1"/>
      <c r="W158" s="1"/>
      <c r="X158" s="1"/>
      <c r="Z158" s="1"/>
      <c r="AB158" s="1"/>
      <c r="AC158" s="1"/>
      <c r="AF158" s="1"/>
      <c r="AG158" s="1"/>
      <c r="AH158" s="1"/>
      <c r="AJ158" s="1"/>
      <c r="AK158" s="1"/>
      <c r="AN158" s="1"/>
      <c r="AO158" s="1"/>
      <c r="AP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X158" s="1"/>
      <c r="BY158" s="1"/>
      <c r="BZ158" s="1"/>
      <c r="CA158" s="1"/>
      <c r="CB158" s="1"/>
      <c r="CC158" s="1"/>
      <c r="CD158" s="1"/>
      <c r="CE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Y158" s="1"/>
      <c r="CZ158" s="1"/>
      <c r="DA158" s="1"/>
      <c r="DB158" s="1"/>
      <c r="DC158" s="1"/>
      <c r="DD158" s="1"/>
      <c r="DE158" s="1"/>
      <c r="DF158" s="1"/>
      <c r="DH158" s="1"/>
      <c r="DI158" s="1"/>
      <c r="DJ158" s="1"/>
      <c r="DK158" s="1"/>
    </row>
    <row r="159" spans="1:115" s="8" customFormat="1" x14ac:dyDescent="0.15">
      <c r="A159" s="1"/>
      <c r="B159" s="1" t="s">
        <v>81</v>
      </c>
      <c r="C159" s="4" t="s">
        <v>79</v>
      </c>
      <c r="D159" s="4" t="s">
        <v>103</v>
      </c>
      <c r="E159" s="1" t="s">
        <v>404</v>
      </c>
      <c r="F159" s="1"/>
      <c r="G159" s="1"/>
      <c r="H159" s="12" t="s">
        <v>84</v>
      </c>
      <c r="I159" s="1"/>
      <c r="J159" s="1"/>
      <c r="L159" s="1"/>
      <c r="M159" s="1"/>
      <c r="O159" s="1"/>
      <c r="P159" s="1">
        <v>0</v>
      </c>
      <c r="R159" s="1"/>
      <c r="T159" s="1"/>
      <c r="U159" s="1"/>
      <c r="W159" s="1"/>
      <c r="X159" s="1"/>
      <c r="Z159" s="1"/>
      <c r="AB159" s="1"/>
      <c r="AC159" s="1"/>
      <c r="AF159" s="1"/>
      <c r="AG159" s="1"/>
      <c r="AH159" s="1"/>
      <c r="AJ159" s="1"/>
      <c r="AK159" s="1"/>
      <c r="AN159" s="1"/>
      <c r="AO159" s="1"/>
      <c r="AP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X159" s="1"/>
      <c r="BY159" s="1"/>
      <c r="BZ159" s="1"/>
      <c r="CA159" s="1"/>
      <c r="CB159" s="1"/>
      <c r="CC159" s="1"/>
      <c r="CD159" s="1"/>
      <c r="CE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Y159" s="1"/>
      <c r="CZ159" s="1"/>
      <c r="DA159" s="1"/>
      <c r="DB159" s="1"/>
      <c r="DC159" s="1"/>
      <c r="DD159" s="1"/>
      <c r="DE159" s="1"/>
      <c r="DF159" s="1"/>
      <c r="DH159" s="1"/>
      <c r="DI159" s="1"/>
      <c r="DJ159" s="1"/>
      <c r="DK159" s="1"/>
    </row>
    <row r="160" spans="1:115" s="8" customFormat="1" x14ac:dyDescent="0.15">
      <c r="A160" s="1"/>
      <c r="B160" s="1" t="s">
        <v>81</v>
      </c>
      <c r="C160" s="4" t="s">
        <v>79</v>
      </c>
      <c r="D160" s="4" t="s">
        <v>103</v>
      </c>
      <c r="E160" s="1" t="s">
        <v>404</v>
      </c>
      <c r="F160" s="1"/>
      <c r="G160" s="1"/>
      <c r="H160" s="12" t="s">
        <v>84</v>
      </c>
      <c r="I160" s="1"/>
      <c r="J160" s="1"/>
      <c r="L160" s="1"/>
      <c r="M160" s="1"/>
      <c r="O160" s="1"/>
      <c r="P160" s="1">
        <v>0</v>
      </c>
      <c r="R160" s="1"/>
      <c r="T160" s="1"/>
      <c r="U160" s="1"/>
      <c r="W160" s="1"/>
      <c r="X160" s="1"/>
      <c r="Z160" s="1"/>
      <c r="AB160" s="1"/>
      <c r="AC160" s="1"/>
      <c r="AF160" s="1"/>
      <c r="AG160" s="1"/>
      <c r="AH160" s="1"/>
      <c r="AJ160" s="1"/>
      <c r="AK160" s="1"/>
      <c r="AN160" s="1"/>
      <c r="AO160" s="1"/>
      <c r="AP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X160" s="1"/>
      <c r="BY160" s="1"/>
      <c r="BZ160" s="1"/>
      <c r="CA160" s="1"/>
      <c r="CB160" s="1"/>
      <c r="CC160" s="1"/>
      <c r="CD160" s="1"/>
      <c r="CE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Y160" s="1"/>
      <c r="CZ160" s="1"/>
      <c r="DA160" s="1"/>
      <c r="DB160" s="1"/>
      <c r="DC160" s="1"/>
      <c r="DD160" s="1"/>
      <c r="DE160" s="1"/>
      <c r="DF160" s="1"/>
      <c r="DH160" s="1"/>
      <c r="DI160" s="1"/>
      <c r="DJ160" s="1"/>
      <c r="DK160" s="1"/>
    </row>
    <row r="161" spans="1:115" s="8" customFormat="1" x14ac:dyDescent="0.15">
      <c r="A161" s="1"/>
      <c r="B161" s="1" t="s">
        <v>81</v>
      </c>
      <c r="C161" s="4" t="s">
        <v>79</v>
      </c>
      <c r="D161" s="4" t="s">
        <v>103</v>
      </c>
      <c r="E161" s="1" t="s">
        <v>404</v>
      </c>
      <c r="F161" s="1"/>
      <c r="G161" s="1"/>
      <c r="H161" s="12" t="s">
        <v>84</v>
      </c>
      <c r="I161" s="1"/>
      <c r="J161" s="1"/>
      <c r="L161" s="1"/>
      <c r="M161" s="1"/>
      <c r="O161" s="1"/>
      <c r="P161" s="1">
        <v>0</v>
      </c>
      <c r="R161" s="1"/>
      <c r="T161" s="1"/>
      <c r="U161" s="1"/>
      <c r="W161" s="1"/>
      <c r="X161" s="1"/>
      <c r="Z161" s="1"/>
      <c r="AB161" s="1"/>
      <c r="AC161" s="1"/>
      <c r="AF161" s="1"/>
      <c r="AG161" s="1"/>
      <c r="AH161" s="1"/>
      <c r="AJ161" s="1"/>
      <c r="AK161" s="1"/>
      <c r="AN161" s="1"/>
      <c r="AO161" s="1"/>
      <c r="AP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X161" s="1"/>
      <c r="BY161" s="1"/>
      <c r="BZ161" s="1"/>
      <c r="CA161" s="1"/>
      <c r="CB161" s="1"/>
      <c r="CC161" s="1"/>
      <c r="CD161" s="1"/>
      <c r="CE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Y161" s="1"/>
      <c r="CZ161" s="1"/>
      <c r="DA161" s="1"/>
      <c r="DB161" s="1"/>
      <c r="DC161" s="1"/>
      <c r="DD161" s="1"/>
      <c r="DE161" s="1"/>
      <c r="DF161" s="1"/>
      <c r="DH161" s="1"/>
      <c r="DI161" s="1"/>
      <c r="DJ161" s="1"/>
      <c r="DK161" s="1"/>
    </row>
    <row r="162" spans="1:115" s="8" customFormat="1" x14ac:dyDescent="0.15">
      <c r="A162" s="1"/>
      <c r="B162" s="1" t="s">
        <v>81</v>
      </c>
      <c r="C162" s="4" t="s">
        <v>79</v>
      </c>
      <c r="D162" s="4" t="s">
        <v>103</v>
      </c>
      <c r="E162" s="1" t="s">
        <v>404</v>
      </c>
      <c r="F162" s="1"/>
      <c r="G162" s="1"/>
      <c r="H162" s="12" t="s">
        <v>84</v>
      </c>
      <c r="I162" s="1"/>
      <c r="J162" s="1"/>
      <c r="L162" s="1"/>
      <c r="M162" s="1"/>
      <c r="O162" s="1"/>
      <c r="P162" s="1">
        <v>0</v>
      </c>
      <c r="R162" s="1"/>
      <c r="T162" s="1"/>
      <c r="U162" s="1"/>
      <c r="W162" s="1"/>
      <c r="X162" s="1"/>
      <c r="Z162" s="1"/>
      <c r="AB162" s="1"/>
      <c r="AC162" s="1"/>
      <c r="AF162" s="1"/>
      <c r="AG162" s="1"/>
      <c r="AH162" s="1"/>
      <c r="AJ162" s="1"/>
      <c r="AK162" s="1"/>
      <c r="AN162" s="1"/>
      <c r="AO162" s="1"/>
      <c r="AP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X162" s="1"/>
      <c r="BY162" s="1"/>
      <c r="BZ162" s="1"/>
      <c r="CA162" s="1"/>
      <c r="CB162" s="1"/>
      <c r="CC162" s="1"/>
      <c r="CD162" s="1"/>
      <c r="CE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Y162" s="1"/>
      <c r="CZ162" s="1"/>
      <c r="DA162" s="1"/>
      <c r="DB162" s="1"/>
      <c r="DC162" s="1"/>
      <c r="DD162" s="1"/>
      <c r="DE162" s="1"/>
      <c r="DF162" s="1"/>
      <c r="DH162" s="1"/>
      <c r="DI162" s="1"/>
      <c r="DJ162" s="1"/>
      <c r="DK162" s="1"/>
    </row>
    <row r="163" spans="1:115" s="8" customFormat="1" x14ac:dyDescent="0.15">
      <c r="A163" s="1"/>
      <c r="B163" s="1" t="s">
        <v>81</v>
      </c>
      <c r="C163" s="4" t="s">
        <v>79</v>
      </c>
      <c r="D163" s="4" t="s">
        <v>103</v>
      </c>
      <c r="E163" s="1" t="s">
        <v>404</v>
      </c>
      <c r="F163" s="1"/>
      <c r="G163" s="1"/>
      <c r="H163" s="12" t="s">
        <v>84</v>
      </c>
      <c r="I163" s="1"/>
      <c r="J163" s="1"/>
      <c r="L163" s="1"/>
      <c r="M163" s="1"/>
      <c r="O163" s="1"/>
      <c r="P163" s="1">
        <v>0</v>
      </c>
      <c r="R163" s="1"/>
      <c r="T163" s="1"/>
      <c r="U163" s="1"/>
      <c r="W163" s="1"/>
      <c r="X163" s="1"/>
      <c r="Z163" s="1"/>
      <c r="AB163" s="1"/>
      <c r="AC163" s="1"/>
      <c r="AF163" s="1"/>
      <c r="AG163" s="1"/>
      <c r="AH163" s="1"/>
      <c r="AJ163" s="1"/>
      <c r="AK163" s="1"/>
      <c r="AN163" s="1"/>
      <c r="AO163" s="1"/>
      <c r="AP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X163" s="1"/>
      <c r="BY163" s="1"/>
      <c r="BZ163" s="1"/>
      <c r="CA163" s="1"/>
      <c r="CB163" s="1"/>
      <c r="CC163" s="1"/>
      <c r="CD163" s="1"/>
      <c r="CE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Y163" s="1"/>
      <c r="CZ163" s="1"/>
      <c r="DA163" s="1"/>
      <c r="DB163" s="1"/>
      <c r="DC163" s="1"/>
      <c r="DD163" s="1"/>
      <c r="DE163" s="1"/>
      <c r="DF163" s="1"/>
      <c r="DH163" s="1"/>
      <c r="DI163" s="1"/>
      <c r="DJ163" s="1"/>
      <c r="DK163" s="1"/>
    </row>
    <row r="164" spans="1:115" s="8" customFormat="1" x14ac:dyDescent="0.15">
      <c r="A164" s="1"/>
      <c r="B164" s="1" t="s">
        <v>81</v>
      </c>
      <c r="C164" s="4" t="s">
        <v>79</v>
      </c>
      <c r="D164" s="4" t="s">
        <v>103</v>
      </c>
      <c r="E164" s="1" t="s">
        <v>404</v>
      </c>
      <c r="F164" s="1"/>
      <c r="G164" s="1"/>
      <c r="H164" s="12" t="s">
        <v>84</v>
      </c>
      <c r="I164" s="1"/>
      <c r="J164" s="1"/>
      <c r="L164" s="1"/>
      <c r="M164" s="1"/>
      <c r="O164" s="1"/>
      <c r="P164" s="1">
        <v>0</v>
      </c>
      <c r="R164" s="1"/>
      <c r="T164" s="1"/>
      <c r="U164" s="1"/>
      <c r="W164" s="1"/>
      <c r="X164" s="1"/>
      <c r="Z164" s="1"/>
      <c r="AB164" s="1"/>
      <c r="AC164" s="1"/>
      <c r="AF164" s="1"/>
      <c r="AG164" s="1"/>
      <c r="AH164" s="1"/>
      <c r="AJ164" s="1"/>
      <c r="AK164" s="1"/>
      <c r="AN164" s="1"/>
      <c r="AO164" s="1"/>
      <c r="AP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X164" s="1"/>
      <c r="BY164" s="1"/>
      <c r="BZ164" s="1"/>
      <c r="CA164" s="1"/>
      <c r="CB164" s="1"/>
      <c r="CC164" s="1"/>
      <c r="CD164" s="1"/>
      <c r="CE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Y164" s="1"/>
      <c r="CZ164" s="1"/>
      <c r="DA164" s="1"/>
      <c r="DB164" s="1"/>
      <c r="DC164" s="1"/>
      <c r="DD164" s="1"/>
      <c r="DE164" s="1"/>
      <c r="DF164" s="1"/>
      <c r="DH164" s="1"/>
      <c r="DI164" s="1"/>
      <c r="DJ164" s="1"/>
      <c r="DK164" s="1"/>
    </row>
    <row r="165" spans="1:115" s="8" customFormat="1" x14ac:dyDescent="0.15">
      <c r="A165" s="1"/>
      <c r="B165" s="1" t="s">
        <v>81</v>
      </c>
      <c r="C165" s="4" t="s">
        <v>79</v>
      </c>
      <c r="D165" s="4" t="s">
        <v>103</v>
      </c>
      <c r="E165" s="1" t="s">
        <v>404</v>
      </c>
      <c r="F165" s="1"/>
      <c r="G165" s="1"/>
      <c r="H165" s="12" t="s">
        <v>84</v>
      </c>
      <c r="I165" s="1"/>
      <c r="J165" s="1"/>
      <c r="L165" s="1"/>
      <c r="M165" s="1"/>
      <c r="O165" s="1"/>
      <c r="P165" s="1">
        <v>0</v>
      </c>
      <c r="R165" s="1"/>
      <c r="T165" s="1"/>
      <c r="U165" s="1"/>
      <c r="W165" s="1"/>
      <c r="X165" s="1"/>
      <c r="Z165" s="1"/>
      <c r="AB165" s="1"/>
      <c r="AC165" s="1"/>
      <c r="AF165" s="1"/>
      <c r="AG165" s="1"/>
      <c r="AH165" s="1"/>
      <c r="AJ165" s="1"/>
      <c r="AK165" s="1"/>
      <c r="AN165" s="1"/>
      <c r="AO165" s="1"/>
      <c r="AP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X165" s="1"/>
      <c r="BY165" s="1"/>
      <c r="BZ165" s="1"/>
      <c r="CA165" s="1"/>
      <c r="CB165" s="1"/>
      <c r="CC165" s="1"/>
      <c r="CD165" s="1"/>
      <c r="CE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Y165" s="1"/>
      <c r="CZ165" s="1"/>
      <c r="DA165" s="1"/>
      <c r="DB165" s="1"/>
      <c r="DC165" s="1"/>
      <c r="DD165" s="1"/>
      <c r="DE165" s="1"/>
      <c r="DF165" s="1"/>
      <c r="DH165" s="1"/>
      <c r="DI165" s="1"/>
      <c r="DJ165" s="1"/>
      <c r="DK165" s="1"/>
    </row>
    <row r="166" spans="1:115" s="8" customFormat="1" x14ac:dyDescent="0.15">
      <c r="A166" s="1"/>
      <c r="B166" s="1" t="s">
        <v>81</v>
      </c>
      <c r="C166" s="4" t="s">
        <v>79</v>
      </c>
      <c r="D166" s="4" t="s">
        <v>103</v>
      </c>
      <c r="E166" s="1" t="s">
        <v>404</v>
      </c>
      <c r="F166" s="1"/>
      <c r="G166" s="1"/>
      <c r="H166" s="12" t="s">
        <v>84</v>
      </c>
      <c r="I166" s="1"/>
      <c r="J166" s="1"/>
      <c r="L166" s="1"/>
      <c r="M166" s="1"/>
      <c r="O166" s="1"/>
      <c r="P166" s="1">
        <v>0</v>
      </c>
      <c r="R166" s="1"/>
      <c r="T166" s="1"/>
      <c r="U166" s="1"/>
      <c r="W166" s="1"/>
      <c r="X166" s="1"/>
      <c r="Z166" s="1"/>
      <c r="AB166" s="1"/>
      <c r="AC166" s="1"/>
      <c r="AF166" s="1"/>
      <c r="AG166" s="1"/>
      <c r="AH166" s="1"/>
      <c r="AJ166" s="1"/>
      <c r="AK166" s="1"/>
      <c r="AN166" s="1"/>
      <c r="AO166" s="1"/>
      <c r="AP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X166" s="1"/>
      <c r="BY166" s="1"/>
      <c r="BZ166" s="1"/>
      <c r="CA166" s="1"/>
      <c r="CB166" s="1"/>
      <c r="CC166" s="1"/>
      <c r="CD166" s="1"/>
      <c r="CE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Y166" s="1"/>
      <c r="CZ166" s="1"/>
      <c r="DA166" s="1"/>
      <c r="DB166" s="1"/>
      <c r="DC166" s="1"/>
      <c r="DD166" s="1"/>
      <c r="DE166" s="1"/>
      <c r="DF166" s="1"/>
      <c r="DH166" s="1"/>
      <c r="DI166" s="1"/>
      <c r="DJ166" s="1"/>
      <c r="DK166" s="1"/>
    </row>
    <row r="167" spans="1:115" s="8" customFormat="1" x14ac:dyDescent="0.15">
      <c r="A167" s="1"/>
      <c r="B167" s="1" t="s">
        <v>81</v>
      </c>
      <c r="C167" s="4" t="s">
        <v>79</v>
      </c>
      <c r="D167" s="4" t="s">
        <v>103</v>
      </c>
      <c r="E167" s="1" t="s">
        <v>404</v>
      </c>
      <c r="F167" s="1"/>
      <c r="G167" s="1"/>
      <c r="H167" s="12" t="s">
        <v>84</v>
      </c>
      <c r="I167" s="1"/>
      <c r="J167" s="1"/>
      <c r="L167" s="1"/>
      <c r="M167" s="1"/>
      <c r="O167" s="1"/>
      <c r="P167" s="1">
        <v>0</v>
      </c>
      <c r="R167" s="1"/>
      <c r="T167" s="1"/>
      <c r="U167" s="1"/>
      <c r="W167" s="1"/>
      <c r="X167" s="1"/>
      <c r="Z167" s="1"/>
      <c r="AB167" s="1"/>
      <c r="AC167" s="1"/>
      <c r="AF167" s="1"/>
      <c r="AG167" s="1"/>
      <c r="AH167" s="1"/>
      <c r="AJ167" s="1"/>
      <c r="AK167" s="1"/>
      <c r="AN167" s="1"/>
      <c r="AO167" s="1"/>
      <c r="AP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X167" s="1"/>
      <c r="BY167" s="1"/>
      <c r="BZ167" s="1"/>
      <c r="CA167" s="1"/>
      <c r="CB167" s="1"/>
      <c r="CC167" s="1"/>
      <c r="CD167" s="1"/>
      <c r="CE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Y167" s="1"/>
      <c r="CZ167" s="1"/>
      <c r="DA167" s="1"/>
      <c r="DB167" s="1"/>
      <c r="DC167" s="1"/>
      <c r="DD167" s="1"/>
      <c r="DE167" s="1"/>
      <c r="DF167" s="1"/>
      <c r="DH167" s="1"/>
      <c r="DI167" s="1"/>
      <c r="DJ167" s="1"/>
      <c r="DK167" s="1"/>
    </row>
    <row r="168" spans="1:115" s="8" customFormat="1" x14ac:dyDescent="0.15">
      <c r="A168" s="1"/>
      <c r="B168" s="1" t="s">
        <v>81</v>
      </c>
      <c r="C168" s="4" t="s">
        <v>79</v>
      </c>
      <c r="D168" s="4" t="s">
        <v>103</v>
      </c>
      <c r="E168" s="1" t="s">
        <v>404</v>
      </c>
      <c r="F168" s="1"/>
      <c r="G168" s="1"/>
      <c r="H168" s="12" t="s">
        <v>84</v>
      </c>
      <c r="I168" s="1"/>
      <c r="J168" s="1"/>
      <c r="L168" s="1"/>
      <c r="M168" s="1"/>
      <c r="O168" s="1"/>
      <c r="P168" s="1">
        <v>0</v>
      </c>
      <c r="R168" s="1"/>
      <c r="T168" s="1"/>
      <c r="U168" s="1"/>
      <c r="W168" s="1"/>
      <c r="X168" s="1"/>
      <c r="Z168" s="1"/>
      <c r="AB168" s="1"/>
      <c r="AC168" s="1"/>
      <c r="AF168" s="1"/>
      <c r="AG168" s="1"/>
      <c r="AH168" s="1"/>
      <c r="AJ168" s="1"/>
      <c r="AK168" s="1"/>
      <c r="AN168" s="1"/>
      <c r="AO168" s="1"/>
      <c r="AP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X168" s="1"/>
      <c r="BY168" s="1"/>
      <c r="BZ168" s="1"/>
      <c r="CA168" s="1"/>
      <c r="CB168" s="1"/>
      <c r="CC168" s="1"/>
      <c r="CD168" s="1"/>
      <c r="CE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Y168" s="1"/>
      <c r="CZ168" s="1"/>
      <c r="DA168" s="1"/>
      <c r="DB168" s="1"/>
      <c r="DC168" s="1"/>
      <c r="DD168" s="1"/>
      <c r="DE168" s="1"/>
      <c r="DF168" s="1"/>
      <c r="DH168" s="1"/>
      <c r="DI168" s="1"/>
      <c r="DJ168" s="1"/>
      <c r="DK168" s="1"/>
    </row>
    <row r="169" spans="1:115" s="8" customFormat="1" x14ac:dyDescent="0.15">
      <c r="A169" s="1"/>
      <c r="B169" s="1" t="s">
        <v>81</v>
      </c>
      <c r="C169" s="4" t="s">
        <v>79</v>
      </c>
      <c r="D169" s="4" t="s">
        <v>103</v>
      </c>
      <c r="E169" s="1" t="s">
        <v>404</v>
      </c>
      <c r="F169" s="1"/>
      <c r="G169" s="1"/>
      <c r="H169" s="12" t="s">
        <v>84</v>
      </c>
      <c r="I169" s="1"/>
      <c r="J169" s="1"/>
      <c r="L169" s="1"/>
      <c r="M169" s="1"/>
      <c r="O169" s="1"/>
      <c r="P169" s="1">
        <v>0</v>
      </c>
      <c r="R169" s="1"/>
      <c r="T169" s="1"/>
      <c r="U169" s="1"/>
      <c r="W169" s="1"/>
      <c r="X169" s="1"/>
      <c r="Z169" s="1"/>
      <c r="AB169" s="1"/>
      <c r="AC169" s="1"/>
      <c r="AF169" s="1"/>
      <c r="AG169" s="1"/>
      <c r="AH169" s="1"/>
      <c r="AJ169" s="1"/>
      <c r="AK169" s="1"/>
      <c r="AN169" s="1"/>
      <c r="AO169" s="1"/>
      <c r="AP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X169" s="1"/>
      <c r="BY169" s="1"/>
      <c r="BZ169" s="1"/>
      <c r="CA169" s="1"/>
      <c r="CB169" s="1"/>
      <c r="CC169" s="1"/>
      <c r="CD169" s="1"/>
      <c r="CE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Y169" s="1"/>
      <c r="CZ169" s="1"/>
      <c r="DA169" s="1"/>
      <c r="DB169" s="1"/>
      <c r="DC169" s="1"/>
      <c r="DD169" s="1"/>
      <c r="DE169" s="1"/>
      <c r="DF169" s="1"/>
      <c r="DH169" s="1"/>
      <c r="DI169" s="1"/>
      <c r="DJ169" s="1"/>
      <c r="DK169" s="1"/>
    </row>
    <row r="170" spans="1:115" s="8" customFormat="1" x14ac:dyDescent="0.15">
      <c r="A170" s="1"/>
      <c r="B170" s="1" t="s">
        <v>81</v>
      </c>
      <c r="C170" s="4" t="s">
        <v>79</v>
      </c>
      <c r="D170" s="4" t="s">
        <v>103</v>
      </c>
      <c r="E170" s="1" t="s">
        <v>404</v>
      </c>
      <c r="F170" s="1"/>
      <c r="G170" s="1"/>
      <c r="H170" s="12" t="s">
        <v>84</v>
      </c>
      <c r="I170" s="1"/>
      <c r="J170" s="1"/>
      <c r="L170" s="1"/>
      <c r="M170" s="1"/>
      <c r="O170" s="1"/>
      <c r="P170" s="1">
        <v>0</v>
      </c>
      <c r="R170" s="1"/>
      <c r="T170" s="1"/>
      <c r="U170" s="1"/>
      <c r="W170" s="1"/>
      <c r="X170" s="1"/>
      <c r="Z170" s="1"/>
      <c r="AB170" s="1"/>
      <c r="AC170" s="1"/>
      <c r="AF170" s="1"/>
      <c r="AG170" s="1"/>
      <c r="AH170" s="1"/>
      <c r="AJ170" s="1"/>
      <c r="AK170" s="1"/>
      <c r="AN170" s="1"/>
      <c r="AO170" s="1"/>
      <c r="AP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X170" s="1"/>
      <c r="BY170" s="1"/>
      <c r="BZ170" s="1"/>
      <c r="CA170" s="1"/>
      <c r="CB170" s="1"/>
      <c r="CC170" s="1"/>
      <c r="CD170" s="1"/>
      <c r="CE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Y170" s="1"/>
      <c r="CZ170" s="1"/>
      <c r="DA170" s="1"/>
      <c r="DB170" s="1"/>
      <c r="DC170" s="1"/>
      <c r="DD170" s="1"/>
      <c r="DE170" s="1"/>
      <c r="DF170" s="1"/>
      <c r="DH170" s="1"/>
      <c r="DI170" s="1"/>
      <c r="DJ170" s="1"/>
      <c r="DK170" s="1"/>
    </row>
    <row r="171" spans="1:115" s="8" customFormat="1" x14ac:dyDescent="0.15">
      <c r="A171" s="1"/>
      <c r="B171" s="1" t="s">
        <v>81</v>
      </c>
      <c r="C171" s="4" t="s">
        <v>79</v>
      </c>
      <c r="D171" s="4" t="s">
        <v>103</v>
      </c>
      <c r="E171" s="1" t="s">
        <v>404</v>
      </c>
      <c r="F171" s="1"/>
      <c r="G171" s="1"/>
      <c r="H171" s="12" t="s">
        <v>87</v>
      </c>
      <c r="I171" s="1"/>
      <c r="J171" s="1"/>
      <c r="L171" s="1"/>
      <c r="M171" s="1"/>
      <c r="O171" s="1"/>
      <c r="P171" s="1">
        <v>0</v>
      </c>
      <c r="R171" s="1"/>
      <c r="T171" s="1"/>
      <c r="U171" s="1"/>
      <c r="W171" s="1"/>
      <c r="X171" s="1"/>
      <c r="Z171" s="1"/>
      <c r="AB171" s="1"/>
      <c r="AC171" s="1"/>
      <c r="AF171" s="1"/>
      <c r="AG171" s="1"/>
      <c r="AH171" s="1"/>
      <c r="AJ171" s="1"/>
      <c r="AK171" s="1"/>
      <c r="AN171" s="1"/>
      <c r="AO171" s="1"/>
      <c r="AP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X171" s="1"/>
      <c r="BY171" s="1"/>
      <c r="BZ171" s="1"/>
      <c r="CA171" s="1"/>
      <c r="CB171" s="1"/>
      <c r="CC171" s="1"/>
      <c r="CD171" s="1"/>
      <c r="CE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Y171" s="1"/>
      <c r="CZ171" s="1"/>
      <c r="DA171" s="1"/>
      <c r="DB171" s="1"/>
      <c r="DC171" s="1"/>
      <c r="DD171" s="1"/>
      <c r="DE171" s="1"/>
      <c r="DF171" s="1"/>
      <c r="DH171" s="1"/>
      <c r="DI171" s="1"/>
      <c r="DJ171" s="1"/>
      <c r="DK171" s="1"/>
    </row>
    <row r="172" spans="1:115" s="8" customFormat="1" x14ac:dyDescent="0.15">
      <c r="A172" s="1"/>
      <c r="B172" s="1" t="s">
        <v>81</v>
      </c>
      <c r="C172" s="4" t="s">
        <v>79</v>
      </c>
      <c r="D172" s="4" t="s">
        <v>103</v>
      </c>
      <c r="E172" s="1" t="s">
        <v>404</v>
      </c>
      <c r="F172" s="1"/>
      <c r="G172" s="1"/>
      <c r="H172" s="12" t="s">
        <v>87</v>
      </c>
      <c r="I172" s="1"/>
      <c r="J172" s="1"/>
      <c r="L172" s="1"/>
      <c r="M172" s="1"/>
      <c r="O172" s="1"/>
      <c r="P172" s="1">
        <v>0</v>
      </c>
      <c r="R172" s="1"/>
      <c r="T172" s="1"/>
      <c r="U172" s="1"/>
      <c r="W172" s="1"/>
      <c r="X172" s="1"/>
      <c r="Z172" s="1"/>
      <c r="AB172" s="1"/>
      <c r="AC172" s="1"/>
      <c r="AF172" s="1"/>
      <c r="AG172" s="1"/>
      <c r="AH172" s="1"/>
      <c r="AJ172" s="1"/>
      <c r="AK172" s="1"/>
      <c r="AN172" s="1"/>
      <c r="AO172" s="1"/>
      <c r="AP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X172" s="1"/>
      <c r="BY172" s="1"/>
      <c r="BZ172" s="1"/>
      <c r="CA172" s="1"/>
      <c r="CB172" s="1"/>
      <c r="CC172" s="1"/>
      <c r="CD172" s="1"/>
      <c r="CE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Y172" s="1"/>
      <c r="CZ172" s="1"/>
      <c r="DA172" s="1"/>
      <c r="DB172" s="1"/>
      <c r="DC172" s="1"/>
      <c r="DD172" s="1"/>
      <c r="DE172" s="1"/>
      <c r="DF172" s="1"/>
      <c r="DH172" s="1"/>
      <c r="DI172" s="1"/>
      <c r="DJ172" s="1"/>
      <c r="DK172" s="1"/>
    </row>
    <row r="173" spans="1:115" s="8" customFormat="1" x14ac:dyDescent="0.15">
      <c r="A173" s="1"/>
      <c r="B173" s="1" t="s">
        <v>81</v>
      </c>
      <c r="C173" s="4" t="s">
        <v>79</v>
      </c>
      <c r="D173" s="4" t="s">
        <v>103</v>
      </c>
      <c r="E173" s="1" t="s">
        <v>404</v>
      </c>
      <c r="F173" s="1"/>
      <c r="G173" s="1"/>
      <c r="H173" s="12" t="s">
        <v>87</v>
      </c>
      <c r="I173" s="1"/>
      <c r="J173" s="1"/>
      <c r="L173" s="1"/>
      <c r="M173" s="1"/>
      <c r="O173" s="1"/>
      <c r="P173" s="1">
        <v>0</v>
      </c>
      <c r="R173" s="1"/>
      <c r="T173" s="1"/>
      <c r="U173" s="1"/>
      <c r="W173" s="1"/>
      <c r="X173" s="1"/>
      <c r="Z173" s="1"/>
      <c r="AB173" s="1"/>
      <c r="AC173" s="1"/>
      <c r="AF173" s="1"/>
      <c r="AG173" s="1"/>
      <c r="AH173" s="1"/>
      <c r="AJ173" s="1"/>
      <c r="AK173" s="1"/>
      <c r="AN173" s="1"/>
      <c r="AO173" s="1"/>
      <c r="AP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X173" s="1"/>
      <c r="BY173" s="1"/>
      <c r="BZ173" s="1"/>
      <c r="CA173" s="1"/>
      <c r="CB173" s="1"/>
      <c r="CC173" s="1"/>
      <c r="CD173" s="1"/>
      <c r="CE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Y173" s="1"/>
      <c r="CZ173" s="1"/>
      <c r="DA173" s="1"/>
      <c r="DB173" s="1"/>
      <c r="DC173" s="1"/>
      <c r="DD173" s="1"/>
      <c r="DE173" s="1"/>
      <c r="DF173" s="1"/>
      <c r="DH173" s="1"/>
      <c r="DI173" s="1"/>
      <c r="DJ173" s="1"/>
      <c r="DK173" s="1"/>
    </row>
    <row r="174" spans="1:115" s="8" customFormat="1" x14ac:dyDescent="0.15">
      <c r="A174" s="1"/>
      <c r="B174" s="1" t="s">
        <v>81</v>
      </c>
      <c r="C174" s="4" t="s">
        <v>79</v>
      </c>
      <c r="D174" s="4" t="s">
        <v>103</v>
      </c>
      <c r="E174" s="1" t="s">
        <v>404</v>
      </c>
      <c r="F174" s="1"/>
      <c r="G174" s="1"/>
      <c r="H174" s="12" t="s">
        <v>83</v>
      </c>
      <c r="I174" s="1"/>
      <c r="J174" s="1"/>
      <c r="L174" s="1"/>
      <c r="M174" s="1"/>
      <c r="O174" s="1"/>
      <c r="P174" s="1">
        <v>0</v>
      </c>
      <c r="R174" s="1"/>
      <c r="T174" s="1"/>
      <c r="U174" s="1"/>
      <c r="W174" s="1"/>
      <c r="X174" s="1"/>
      <c r="Z174" s="1"/>
      <c r="AB174" s="1"/>
      <c r="AC174" s="1"/>
      <c r="AF174" s="1"/>
      <c r="AG174" s="1"/>
      <c r="AH174" s="1"/>
      <c r="AJ174" s="1"/>
      <c r="AK174" s="1"/>
      <c r="AN174" s="1"/>
      <c r="AO174" s="1"/>
      <c r="AP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X174" s="1"/>
      <c r="BY174" s="1"/>
      <c r="BZ174" s="1"/>
      <c r="CA174" s="1"/>
      <c r="CB174" s="1"/>
      <c r="CC174" s="1"/>
      <c r="CD174" s="1"/>
      <c r="CE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Y174" s="1"/>
      <c r="CZ174" s="1"/>
      <c r="DA174" s="1"/>
      <c r="DB174" s="1"/>
      <c r="DC174" s="1"/>
      <c r="DD174" s="1"/>
      <c r="DE174" s="1"/>
      <c r="DF174" s="1"/>
      <c r="DH174" s="1"/>
      <c r="DI174" s="1"/>
      <c r="DJ174" s="1"/>
      <c r="DK174" s="1"/>
    </row>
    <row r="175" spans="1:115" s="8" customFormat="1" x14ac:dyDescent="0.15">
      <c r="A175" s="1"/>
      <c r="B175" s="1" t="s">
        <v>81</v>
      </c>
      <c r="C175" s="4" t="s">
        <v>79</v>
      </c>
      <c r="D175" s="4" t="s">
        <v>103</v>
      </c>
      <c r="E175" s="1" t="s">
        <v>404</v>
      </c>
      <c r="F175" s="1"/>
      <c r="G175" s="1"/>
      <c r="H175" s="12" t="s">
        <v>83</v>
      </c>
      <c r="I175" s="1"/>
      <c r="J175" s="1"/>
      <c r="L175" s="1"/>
      <c r="M175" s="1"/>
      <c r="O175" s="1"/>
      <c r="P175" s="1">
        <v>0</v>
      </c>
      <c r="R175" s="1"/>
      <c r="T175" s="1"/>
      <c r="U175" s="1"/>
      <c r="W175" s="1"/>
      <c r="X175" s="1"/>
      <c r="Z175" s="1"/>
      <c r="AB175" s="1"/>
      <c r="AC175" s="1"/>
      <c r="AF175" s="1"/>
      <c r="AG175" s="1"/>
      <c r="AH175" s="1"/>
      <c r="AJ175" s="1"/>
      <c r="AK175" s="1"/>
      <c r="AN175" s="1"/>
      <c r="AO175" s="1"/>
      <c r="AP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X175" s="1"/>
      <c r="BY175" s="1"/>
      <c r="BZ175" s="1"/>
      <c r="CA175" s="1"/>
      <c r="CB175" s="1"/>
      <c r="CC175" s="1"/>
      <c r="CD175" s="1"/>
      <c r="CE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Y175" s="1"/>
      <c r="CZ175" s="1"/>
      <c r="DA175" s="1"/>
      <c r="DB175" s="1"/>
      <c r="DC175" s="1"/>
      <c r="DD175" s="1"/>
      <c r="DE175" s="1"/>
      <c r="DF175" s="1"/>
      <c r="DH175" s="1"/>
      <c r="DI175" s="1"/>
      <c r="DJ175" s="1"/>
      <c r="DK175" s="1"/>
    </row>
    <row r="176" spans="1:115" s="8" customFormat="1" x14ac:dyDescent="0.15">
      <c r="A176" s="1"/>
      <c r="B176" s="1" t="s">
        <v>81</v>
      </c>
      <c r="C176" s="4">
        <v>321</v>
      </c>
      <c r="D176" s="4" t="s">
        <v>173</v>
      </c>
      <c r="E176" s="1" t="s">
        <v>404</v>
      </c>
      <c r="F176" s="1"/>
      <c r="G176" s="1"/>
      <c r="H176" s="12" t="s">
        <v>84</v>
      </c>
      <c r="I176" s="1"/>
      <c r="J176" s="1"/>
      <c r="L176" s="1"/>
      <c r="M176" s="1"/>
      <c r="O176" s="1"/>
      <c r="P176" s="1"/>
      <c r="R176" s="1"/>
      <c r="T176" s="1"/>
      <c r="U176" s="1"/>
      <c r="W176" s="1"/>
      <c r="X176" s="1"/>
      <c r="Z176" s="1"/>
      <c r="AB176" s="1"/>
      <c r="AC176" s="1">
        <v>0</v>
      </c>
      <c r="AF176" s="1"/>
      <c r="AG176" s="1"/>
      <c r="AH176" s="1"/>
      <c r="AJ176" s="1"/>
      <c r="AK176" s="1"/>
      <c r="AN176" s="1"/>
      <c r="AO176" s="1"/>
      <c r="AP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X176" s="1"/>
      <c r="BY176" s="1"/>
      <c r="BZ176" s="1"/>
      <c r="CA176" s="1"/>
      <c r="CB176" s="1"/>
      <c r="CC176" s="1"/>
      <c r="CD176" s="1"/>
      <c r="CE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Y176" s="1"/>
      <c r="CZ176" s="1"/>
      <c r="DA176" s="1"/>
      <c r="DB176" s="1"/>
      <c r="DC176" s="1"/>
      <c r="DD176" s="1"/>
      <c r="DE176" s="1"/>
      <c r="DF176" s="1"/>
      <c r="DH176" s="1"/>
      <c r="DI176" s="1"/>
      <c r="DJ176" s="1"/>
      <c r="DK176" s="1"/>
    </row>
    <row r="177" spans="1:115" s="8" customFormat="1" x14ac:dyDescent="0.15">
      <c r="A177" s="1"/>
      <c r="B177" s="1" t="s">
        <v>81</v>
      </c>
      <c r="C177" s="4">
        <v>748</v>
      </c>
      <c r="D177" s="4" t="s">
        <v>174</v>
      </c>
      <c r="E177" s="1" t="s">
        <v>404</v>
      </c>
      <c r="F177" s="1"/>
      <c r="G177" s="1"/>
      <c r="H177" s="12" t="s">
        <v>84</v>
      </c>
      <c r="I177" s="1"/>
      <c r="J177" s="1"/>
      <c r="L177" s="1"/>
      <c r="M177" s="1"/>
      <c r="O177" s="1"/>
      <c r="P177" s="1"/>
      <c r="R177" s="1"/>
      <c r="T177" s="1"/>
      <c r="U177" s="1"/>
      <c r="W177" s="1"/>
      <c r="X177" s="1"/>
      <c r="Z177" s="1"/>
      <c r="AB177" s="1"/>
      <c r="AC177" s="1">
        <v>0</v>
      </c>
      <c r="AF177" s="1"/>
      <c r="AG177" s="1"/>
      <c r="AH177" s="1"/>
      <c r="AJ177" s="1"/>
      <c r="AK177" s="1"/>
      <c r="AN177" s="1"/>
      <c r="AO177" s="1"/>
      <c r="AP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X177" s="1"/>
      <c r="BY177" s="1"/>
      <c r="BZ177" s="1"/>
      <c r="CA177" s="1"/>
      <c r="CB177" s="1"/>
      <c r="CC177" s="1"/>
      <c r="CD177" s="1"/>
      <c r="CE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Y177" s="1"/>
      <c r="CZ177" s="1"/>
      <c r="DA177" s="1"/>
      <c r="DB177" s="1"/>
      <c r="DC177" s="1"/>
      <c r="DD177" s="1"/>
      <c r="DE177" s="1"/>
      <c r="DF177" s="1"/>
      <c r="DH177" s="1"/>
      <c r="DI177" s="1"/>
      <c r="DJ177" s="1"/>
      <c r="DK177" s="1"/>
    </row>
    <row r="178" spans="1:115" s="8" customFormat="1" x14ac:dyDescent="0.15">
      <c r="A178" s="1"/>
      <c r="B178" s="1" t="s">
        <v>81</v>
      </c>
      <c r="C178" s="4">
        <v>2680</v>
      </c>
      <c r="D178" s="4" t="s">
        <v>174</v>
      </c>
      <c r="E178" s="1" t="s">
        <v>404</v>
      </c>
      <c r="F178" s="1"/>
      <c r="G178" s="1"/>
      <c r="H178" s="12" t="s">
        <v>84</v>
      </c>
      <c r="I178" s="1"/>
      <c r="J178" s="1"/>
      <c r="L178" s="1"/>
      <c r="M178" s="1"/>
      <c r="O178" s="1"/>
      <c r="P178" s="1"/>
      <c r="R178" s="1"/>
      <c r="T178" s="1"/>
      <c r="U178" s="1"/>
      <c r="W178" s="1"/>
      <c r="X178" s="1"/>
      <c r="Z178" s="1"/>
      <c r="AB178" s="1"/>
      <c r="AC178" s="1">
        <v>0</v>
      </c>
      <c r="AF178" s="1"/>
      <c r="AG178" s="1"/>
      <c r="AH178" s="1"/>
      <c r="AJ178" s="1"/>
      <c r="AK178" s="1"/>
      <c r="AN178" s="1"/>
      <c r="AO178" s="1"/>
      <c r="AP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X178" s="1"/>
      <c r="BY178" s="1"/>
      <c r="BZ178" s="1"/>
      <c r="CA178" s="1"/>
      <c r="CB178" s="1"/>
      <c r="CC178" s="1"/>
      <c r="CD178" s="1"/>
      <c r="CE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Y178" s="1"/>
      <c r="CZ178" s="1"/>
      <c r="DA178" s="1"/>
      <c r="DB178" s="1"/>
      <c r="DC178" s="1"/>
      <c r="DD178" s="1"/>
      <c r="DE178" s="1"/>
      <c r="DF178" s="1"/>
      <c r="DH178" s="1"/>
      <c r="DI178" s="1"/>
      <c r="DJ178" s="1"/>
      <c r="DK178" s="1"/>
    </row>
    <row r="179" spans="1:115" s="8" customFormat="1" x14ac:dyDescent="0.15">
      <c r="A179" s="1"/>
      <c r="B179" s="1" t="s">
        <v>81</v>
      </c>
      <c r="C179" s="4">
        <v>522</v>
      </c>
      <c r="D179" s="4" t="s">
        <v>174</v>
      </c>
      <c r="E179" s="1" t="s">
        <v>404</v>
      </c>
      <c r="F179" s="1"/>
      <c r="G179" s="1"/>
      <c r="H179" s="12" t="s">
        <v>84</v>
      </c>
      <c r="I179" s="1"/>
      <c r="J179" s="1"/>
      <c r="L179" s="1"/>
      <c r="M179" s="1"/>
      <c r="O179" s="1"/>
      <c r="P179" s="1"/>
      <c r="R179" s="1"/>
      <c r="T179" s="1"/>
      <c r="U179" s="1"/>
      <c r="W179" s="1"/>
      <c r="X179" s="1"/>
      <c r="Z179" s="1"/>
      <c r="AB179" s="1"/>
      <c r="AC179" s="1">
        <v>0</v>
      </c>
      <c r="AF179" s="1"/>
      <c r="AG179" s="1"/>
      <c r="AH179" s="1"/>
      <c r="AJ179" s="1"/>
      <c r="AK179" s="1"/>
      <c r="AN179" s="1"/>
      <c r="AO179" s="1"/>
      <c r="AP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X179" s="1"/>
      <c r="BY179" s="1"/>
      <c r="BZ179" s="1"/>
      <c r="CA179" s="1"/>
      <c r="CB179" s="1"/>
      <c r="CC179" s="1"/>
      <c r="CD179" s="1"/>
      <c r="CE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Y179" s="1"/>
      <c r="CZ179" s="1"/>
      <c r="DA179" s="1"/>
      <c r="DB179" s="1"/>
      <c r="DC179" s="1"/>
      <c r="DD179" s="1"/>
      <c r="DE179" s="1"/>
      <c r="DF179" s="1"/>
      <c r="DH179" s="1"/>
      <c r="DI179" s="1"/>
      <c r="DJ179" s="1"/>
      <c r="DK179" s="1"/>
    </row>
    <row r="180" spans="1:115" s="8" customFormat="1" x14ac:dyDescent="0.15">
      <c r="A180" s="1"/>
      <c r="B180" s="1" t="s">
        <v>81</v>
      </c>
      <c r="C180" s="4">
        <v>747</v>
      </c>
      <c r="D180" s="4" t="s">
        <v>174</v>
      </c>
      <c r="E180" s="1" t="s">
        <v>404</v>
      </c>
      <c r="F180" s="1"/>
      <c r="G180" s="1"/>
      <c r="H180" s="12" t="s">
        <v>84</v>
      </c>
      <c r="I180" s="1"/>
      <c r="J180" s="1"/>
      <c r="L180" s="1"/>
      <c r="M180" s="1"/>
      <c r="O180" s="1"/>
      <c r="P180" s="1"/>
      <c r="R180" s="1"/>
      <c r="T180" s="1"/>
      <c r="U180" s="1"/>
      <c r="W180" s="1"/>
      <c r="X180" s="1"/>
      <c r="Z180" s="1"/>
      <c r="AB180" s="1"/>
      <c r="AC180" s="1">
        <v>0</v>
      </c>
      <c r="AF180" s="1"/>
      <c r="AG180" s="1"/>
      <c r="AH180" s="1"/>
      <c r="AJ180" s="1"/>
      <c r="AK180" s="1"/>
      <c r="AN180" s="1"/>
      <c r="AO180" s="1"/>
      <c r="AP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X180" s="1"/>
      <c r="BY180" s="1"/>
      <c r="BZ180" s="1"/>
      <c r="CA180" s="1"/>
      <c r="CB180" s="1"/>
      <c r="CC180" s="1"/>
      <c r="CD180" s="1"/>
      <c r="CE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Y180" s="1"/>
      <c r="CZ180" s="1"/>
      <c r="DA180" s="1"/>
      <c r="DB180" s="1"/>
      <c r="DC180" s="1"/>
      <c r="DD180" s="1"/>
      <c r="DE180" s="1"/>
      <c r="DF180" s="1"/>
      <c r="DH180" s="1"/>
      <c r="DI180" s="1"/>
      <c r="DJ180" s="1"/>
      <c r="DK180" s="1"/>
    </row>
    <row r="181" spans="1:115" s="8" customFormat="1" x14ac:dyDescent="0.15">
      <c r="A181" s="1"/>
      <c r="B181" s="1" t="s">
        <v>81</v>
      </c>
      <c r="C181" s="4">
        <v>1423</v>
      </c>
      <c r="D181" s="4" t="s">
        <v>174</v>
      </c>
      <c r="E181" s="1" t="s">
        <v>404</v>
      </c>
      <c r="F181" s="1"/>
      <c r="G181" s="1"/>
      <c r="H181" s="12" t="s">
        <v>84</v>
      </c>
      <c r="I181" s="1"/>
      <c r="J181" s="1"/>
      <c r="L181" s="1"/>
      <c r="M181" s="1"/>
      <c r="O181" s="1"/>
      <c r="P181" s="1"/>
      <c r="R181" s="1"/>
      <c r="T181" s="1"/>
      <c r="U181" s="1"/>
      <c r="W181" s="1"/>
      <c r="X181" s="1"/>
      <c r="Z181" s="1"/>
      <c r="AB181" s="1"/>
      <c r="AC181" s="1">
        <v>0</v>
      </c>
      <c r="AF181" s="1"/>
      <c r="AG181" s="1"/>
      <c r="AH181" s="1"/>
      <c r="AJ181" s="1"/>
      <c r="AK181" s="1"/>
      <c r="AN181" s="1"/>
      <c r="AO181" s="1"/>
      <c r="AP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X181" s="1"/>
      <c r="BY181" s="1"/>
      <c r="BZ181" s="1"/>
      <c r="CA181" s="1"/>
      <c r="CB181" s="1"/>
      <c r="CC181" s="1"/>
      <c r="CD181" s="1"/>
      <c r="CE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Y181" s="1"/>
      <c r="CZ181" s="1"/>
      <c r="DA181" s="1"/>
      <c r="DB181" s="1"/>
      <c r="DC181" s="1"/>
      <c r="DD181" s="1"/>
      <c r="DE181" s="1"/>
      <c r="DF181" s="1"/>
      <c r="DH181" s="1"/>
      <c r="DI181" s="1"/>
      <c r="DJ181" s="1"/>
      <c r="DK181" s="1"/>
    </row>
    <row r="182" spans="1:115" s="8" customFormat="1" x14ac:dyDescent="0.15">
      <c r="A182" s="1"/>
      <c r="B182" s="1" t="s">
        <v>81</v>
      </c>
      <c r="C182" s="4">
        <v>1857</v>
      </c>
      <c r="D182" s="4" t="s">
        <v>174</v>
      </c>
      <c r="E182" s="1" t="s">
        <v>404</v>
      </c>
      <c r="F182" s="1"/>
      <c r="G182" s="1"/>
      <c r="H182" s="12" t="s">
        <v>84</v>
      </c>
      <c r="I182" s="1"/>
      <c r="J182" s="1"/>
      <c r="L182" s="1"/>
      <c r="M182" s="1"/>
      <c r="O182" s="1"/>
      <c r="P182" s="1"/>
      <c r="R182" s="1"/>
      <c r="T182" s="1"/>
      <c r="U182" s="1"/>
      <c r="W182" s="1"/>
      <c r="X182" s="1"/>
      <c r="Z182" s="1"/>
      <c r="AB182" s="1"/>
      <c r="AC182" s="1">
        <v>0</v>
      </c>
      <c r="AF182" s="1"/>
      <c r="AG182" s="1"/>
      <c r="AH182" s="1"/>
      <c r="AJ182" s="1"/>
      <c r="AK182" s="1"/>
      <c r="AN182" s="1"/>
      <c r="AO182" s="1"/>
      <c r="AP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X182" s="1"/>
      <c r="BY182" s="1"/>
      <c r="BZ182" s="1"/>
      <c r="CA182" s="1"/>
      <c r="CB182" s="1"/>
      <c r="CC182" s="1"/>
      <c r="CD182" s="1"/>
      <c r="CE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Y182" s="1"/>
      <c r="CZ182" s="1"/>
      <c r="DA182" s="1"/>
      <c r="DB182" s="1"/>
      <c r="DC182" s="1"/>
      <c r="DD182" s="1"/>
      <c r="DE182" s="1"/>
      <c r="DF182" s="1"/>
      <c r="DH182" s="1"/>
      <c r="DI182" s="1"/>
      <c r="DJ182" s="1"/>
      <c r="DK182" s="1"/>
    </row>
    <row r="183" spans="1:115" s="8" customFormat="1" x14ac:dyDescent="0.15">
      <c r="A183" s="1"/>
      <c r="B183" s="1" t="s">
        <v>81</v>
      </c>
      <c r="C183" s="4">
        <v>512</v>
      </c>
      <c r="D183" s="4" t="s">
        <v>174</v>
      </c>
      <c r="E183" s="1" t="s">
        <v>404</v>
      </c>
      <c r="F183" s="1"/>
      <c r="G183" s="1"/>
      <c r="H183" s="12" t="s">
        <v>84</v>
      </c>
      <c r="I183" s="1"/>
      <c r="J183" s="1"/>
      <c r="L183" s="1"/>
      <c r="M183" s="1"/>
      <c r="O183" s="1"/>
      <c r="P183" s="1"/>
      <c r="R183" s="1"/>
      <c r="T183" s="1"/>
      <c r="U183" s="1"/>
      <c r="W183" s="1"/>
      <c r="X183" s="1"/>
      <c r="Z183" s="1"/>
      <c r="AB183" s="1"/>
      <c r="AC183" s="1">
        <v>0</v>
      </c>
      <c r="AF183" s="1"/>
      <c r="AG183" s="1"/>
      <c r="AH183" s="1"/>
      <c r="AJ183" s="1"/>
      <c r="AK183" s="1"/>
      <c r="AN183" s="1"/>
      <c r="AO183" s="1"/>
      <c r="AP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X183" s="1"/>
      <c r="BY183" s="1"/>
      <c r="BZ183" s="1"/>
      <c r="CA183" s="1"/>
      <c r="CB183" s="1"/>
      <c r="CC183" s="1"/>
      <c r="CD183" s="1"/>
      <c r="CE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Y183" s="1"/>
      <c r="CZ183" s="1"/>
      <c r="DA183" s="1"/>
      <c r="DB183" s="1"/>
      <c r="DC183" s="1"/>
      <c r="DD183" s="1"/>
      <c r="DE183" s="1"/>
      <c r="DF183" s="1"/>
      <c r="DH183" s="1"/>
      <c r="DI183" s="1"/>
      <c r="DJ183" s="1"/>
      <c r="DK183" s="1"/>
    </row>
    <row r="184" spans="1:115" s="8" customFormat="1" x14ac:dyDescent="0.15">
      <c r="A184" s="1"/>
      <c r="B184" s="1" t="s">
        <v>81</v>
      </c>
      <c r="C184" s="4">
        <v>2685</v>
      </c>
      <c r="D184" s="4" t="s">
        <v>174</v>
      </c>
      <c r="E184" s="1" t="s">
        <v>404</v>
      </c>
      <c r="F184" s="1"/>
      <c r="G184" s="1"/>
      <c r="H184" s="12" t="s">
        <v>84</v>
      </c>
      <c r="I184" s="1"/>
      <c r="J184" s="1"/>
      <c r="L184" s="1"/>
      <c r="M184" s="1"/>
      <c r="O184" s="1"/>
      <c r="P184" s="1"/>
      <c r="R184" s="1"/>
      <c r="T184" s="1"/>
      <c r="U184" s="1"/>
      <c r="W184" s="1"/>
      <c r="X184" s="1"/>
      <c r="Z184" s="1"/>
      <c r="AB184" s="1"/>
      <c r="AC184" s="1">
        <v>0</v>
      </c>
      <c r="AF184" s="1"/>
      <c r="AG184" s="1"/>
      <c r="AH184" s="1"/>
      <c r="AJ184" s="1"/>
      <c r="AK184" s="1"/>
      <c r="AN184" s="1"/>
      <c r="AO184" s="1"/>
      <c r="AP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X184" s="1"/>
      <c r="BY184" s="1"/>
      <c r="BZ184" s="1"/>
      <c r="CA184" s="1"/>
      <c r="CB184" s="1"/>
      <c r="CC184" s="1"/>
      <c r="CD184" s="1"/>
      <c r="CE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Y184" s="1"/>
      <c r="CZ184" s="1"/>
      <c r="DA184" s="1"/>
      <c r="DB184" s="1"/>
      <c r="DC184" s="1"/>
      <c r="DD184" s="1"/>
      <c r="DE184" s="1"/>
      <c r="DF184" s="1"/>
      <c r="DH184" s="1"/>
      <c r="DI184" s="1"/>
      <c r="DJ184" s="1"/>
      <c r="DK184" s="1"/>
    </row>
    <row r="185" spans="1:115" s="8" customFormat="1" x14ac:dyDescent="0.15">
      <c r="A185" s="1"/>
      <c r="B185" s="1" t="s">
        <v>81</v>
      </c>
      <c r="C185" s="4">
        <v>3057</v>
      </c>
      <c r="D185" s="4" t="s">
        <v>174</v>
      </c>
      <c r="E185" s="1" t="s">
        <v>404</v>
      </c>
      <c r="F185" s="1"/>
      <c r="G185" s="1"/>
      <c r="H185" s="12" t="s">
        <v>84</v>
      </c>
      <c r="I185" s="1"/>
      <c r="J185" s="1"/>
      <c r="L185" s="1"/>
      <c r="M185" s="1"/>
      <c r="O185" s="1"/>
      <c r="P185" s="1"/>
      <c r="R185" s="1"/>
      <c r="T185" s="1"/>
      <c r="U185" s="1"/>
      <c r="W185" s="1"/>
      <c r="X185" s="1"/>
      <c r="Z185" s="1"/>
      <c r="AB185" s="1"/>
      <c r="AC185" s="1">
        <v>0</v>
      </c>
      <c r="AF185" s="1"/>
      <c r="AG185" s="1"/>
      <c r="AH185" s="1"/>
      <c r="AJ185" s="1"/>
      <c r="AK185" s="1"/>
      <c r="AN185" s="1"/>
      <c r="AO185" s="1"/>
      <c r="AP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X185" s="1"/>
      <c r="BY185" s="1"/>
      <c r="BZ185" s="1"/>
      <c r="CA185" s="1"/>
      <c r="CB185" s="1"/>
      <c r="CC185" s="1"/>
      <c r="CD185" s="1"/>
      <c r="CE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Y185" s="1"/>
      <c r="CZ185" s="1"/>
      <c r="DA185" s="1"/>
      <c r="DB185" s="1"/>
      <c r="DC185" s="1"/>
      <c r="DD185" s="1"/>
      <c r="DE185" s="1"/>
      <c r="DF185" s="1"/>
      <c r="DH185" s="1"/>
      <c r="DI185" s="1"/>
      <c r="DJ185" s="1"/>
      <c r="DK185" s="1"/>
    </row>
    <row r="186" spans="1:115" s="8" customFormat="1" x14ac:dyDescent="0.15">
      <c r="A186" s="1"/>
      <c r="B186" s="1" t="s">
        <v>81</v>
      </c>
      <c r="C186" s="4">
        <v>1093</v>
      </c>
      <c r="D186" s="4" t="s">
        <v>174</v>
      </c>
      <c r="E186" s="1" t="s">
        <v>404</v>
      </c>
      <c r="F186" s="1"/>
      <c r="G186" s="1"/>
      <c r="H186" s="12" t="s">
        <v>84</v>
      </c>
      <c r="I186" s="1"/>
      <c r="J186" s="1"/>
      <c r="L186" s="1"/>
      <c r="M186" s="1"/>
      <c r="O186" s="1"/>
      <c r="P186" s="1"/>
      <c r="R186" s="1"/>
      <c r="T186" s="1"/>
      <c r="U186" s="1"/>
      <c r="W186" s="1"/>
      <c r="X186" s="1"/>
      <c r="Z186" s="1"/>
      <c r="AB186" s="1"/>
      <c r="AC186" s="1">
        <v>0</v>
      </c>
      <c r="AF186" s="1"/>
      <c r="AG186" s="1"/>
      <c r="AH186" s="1"/>
      <c r="AJ186" s="1"/>
      <c r="AK186" s="1"/>
      <c r="AN186" s="1"/>
      <c r="AO186" s="1"/>
      <c r="AP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X186" s="1"/>
      <c r="BY186" s="1"/>
      <c r="BZ186" s="1"/>
      <c r="CA186" s="1"/>
      <c r="CB186" s="1"/>
      <c r="CC186" s="1"/>
      <c r="CD186" s="1"/>
      <c r="CE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Y186" s="1"/>
      <c r="CZ186" s="1"/>
      <c r="DA186" s="1"/>
      <c r="DB186" s="1"/>
      <c r="DC186" s="1"/>
      <c r="DD186" s="1"/>
      <c r="DE186" s="1"/>
      <c r="DF186" s="1"/>
      <c r="DH186" s="1"/>
      <c r="DI186" s="1"/>
      <c r="DJ186" s="1"/>
      <c r="DK186" s="1"/>
    </row>
    <row r="187" spans="1:115" s="8" customFormat="1" x14ac:dyDescent="0.15">
      <c r="A187" s="1"/>
      <c r="B187" s="1" t="s">
        <v>81</v>
      </c>
      <c r="C187" s="4">
        <v>1534</v>
      </c>
      <c r="D187" s="4" t="s">
        <v>174</v>
      </c>
      <c r="E187" s="1" t="s">
        <v>404</v>
      </c>
      <c r="F187" s="1"/>
      <c r="G187" s="1"/>
      <c r="H187" s="12" t="s">
        <v>84</v>
      </c>
      <c r="I187" s="1"/>
      <c r="J187" s="1"/>
      <c r="L187" s="1"/>
      <c r="M187" s="1"/>
      <c r="O187" s="1"/>
      <c r="P187" s="1"/>
      <c r="R187" s="1"/>
      <c r="T187" s="1"/>
      <c r="U187" s="1"/>
      <c r="W187" s="1"/>
      <c r="X187" s="1"/>
      <c r="Z187" s="1"/>
      <c r="AB187" s="1"/>
      <c r="AC187" s="1">
        <v>0</v>
      </c>
      <c r="AF187" s="1"/>
      <c r="AG187" s="1"/>
      <c r="AH187" s="1"/>
      <c r="AJ187" s="1"/>
      <c r="AK187" s="1"/>
      <c r="AN187" s="1"/>
      <c r="AO187" s="1"/>
      <c r="AP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X187" s="1"/>
      <c r="BY187" s="1"/>
      <c r="BZ187" s="1"/>
      <c r="CA187" s="1"/>
      <c r="CB187" s="1"/>
      <c r="CC187" s="1"/>
      <c r="CD187" s="1"/>
      <c r="CE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Y187" s="1"/>
      <c r="CZ187" s="1"/>
      <c r="DA187" s="1"/>
      <c r="DB187" s="1"/>
      <c r="DC187" s="1"/>
      <c r="DD187" s="1"/>
      <c r="DE187" s="1"/>
      <c r="DF187" s="1"/>
      <c r="DH187" s="1"/>
      <c r="DI187" s="1"/>
      <c r="DJ187" s="1"/>
      <c r="DK187" s="1"/>
    </row>
    <row r="188" spans="1:115" s="8" customFormat="1" x14ac:dyDescent="0.15">
      <c r="A188" s="1"/>
      <c r="B188" s="1" t="s">
        <v>81</v>
      </c>
      <c r="C188" s="4">
        <v>1938</v>
      </c>
      <c r="D188" s="4" t="s">
        <v>174</v>
      </c>
      <c r="E188" s="1" t="s">
        <v>404</v>
      </c>
      <c r="F188" s="1"/>
      <c r="G188" s="1"/>
      <c r="H188" s="12" t="s">
        <v>87</v>
      </c>
      <c r="I188" s="1"/>
      <c r="J188" s="1"/>
      <c r="L188" s="1"/>
      <c r="M188" s="1"/>
      <c r="O188" s="1"/>
      <c r="P188" s="1"/>
      <c r="R188" s="1"/>
      <c r="T188" s="1"/>
      <c r="U188" s="1"/>
      <c r="W188" s="1"/>
      <c r="X188" s="1"/>
      <c r="Z188" s="1"/>
      <c r="AB188" s="1"/>
      <c r="AC188" s="1">
        <v>0</v>
      </c>
      <c r="AF188" s="1"/>
      <c r="AG188" s="1"/>
      <c r="AH188" s="1"/>
      <c r="AJ188" s="1"/>
      <c r="AK188" s="1"/>
      <c r="AN188" s="1"/>
      <c r="AO188" s="1"/>
      <c r="AP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X188" s="1"/>
      <c r="BY188" s="1"/>
      <c r="BZ188" s="1"/>
      <c r="CA188" s="1"/>
      <c r="CB188" s="1"/>
      <c r="CC188" s="1"/>
      <c r="CD188" s="1"/>
      <c r="CE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Y188" s="1"/>
      <c r="CZ188" s="1"/>
      <c r="DA188" s="1"/>
      <c r="DB188" s="1"/>
      <c r="DC188" s="1"/>
      <c r="DD188" s="1"/>
      <c r="DE188" s="1"/>
      <c r="DF188" s="1"/>
      <c r="DH188" s="1"/>
      <c r="DI188" s="1"/>
      <c r="DJ188" s="1"/>
      <c r="DK188" s="1"/>
    </row>
    <row r="189" spans="1:115" s="8" customFormat="1" x14ac:dyDescent="0.15">
      <c r="A189" s="1"/>
      <c r="B189" s="1" t="s">
        <v>81</v>
      </c>
      <c r="C189" s="4">
        <v>749</v>
      </c>
      <c r="D189" s="4" t="s">
        <v>175</v>
      </c>
      <c r="E189" s="1" t="s">
        <v>404</v>
      </c>
      <c r="F189" s="1"/>
      <c r="G189" s="1"/>
      <c r="H189" s="12" t="s">
        <v>84</v>
      </c>
      <c r="I189" s="1"/>
      <c r="J189" s="1"/>
      <c r="L189" s="1"/>
      <c r="M189" s="1"/>
      <c r="O189" s="1"/>
      <c r="P189" s="1"/>
      <c r="R189" s="1"/>
      <c r="T189" s="1"/>
      <c r="U189" s="1"/>
      <c r="W189" s="1"/>
      <c r="X189" s="1"/>
      <c r="Z189" s="1"/>
      <c r="AB189" s="1"/>
      <c r="AC189" s="1"/>
      <c r="AF189" s="1"/>
      <c r="AG189" s="1"/>
      <c r="AH189" s="1"/>
      <c r="AJ189" s="1"/>
      <c r="AK189" s="1">
        <v>0</v>
      </c>
      <c r="AN189" s="1"/>
      <c r="AO189" s="1"/>
      <c r="AP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X189" s="1"/>
      <c r="BY189" s="1"/>
      <c r="BZ189" s="1"/>
      <c r="CA189" s="1"/>
      <c r="CB189" s="1"/>
      <c r="CC189" s="1"/>
      <c r="CD189" s="1"/>
      <c r="CE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Y189" s="1"/>
      <c r="CZ189" s="1"/>
      <c r="DA189" s="1"/>
      <c r="DB189" s="1"/>
      <c r="DC189" s="1"/>
      <c r="DD189" s="1"/>
      <c r="DE189" s="1"/>
      <c r="DF189" s="1"/>
      <c r="DH189" s="1"/>
      <c r="DI189" s="1"/>
      <c r="DJ189" s="1"/>
      <c r="DK189" s="1"/>
    </row>
    <row r="190" spans="1:115" s="8" customFormat="1" x14ac:dyDescent="0.15">
      <c r="A190" s="1"/>
      <c r="B190" s="1" t="s">
        <v>81</v>
      </c>
      <c r="C190" s="4">
        <v>125</v>
      </c>
      <c r="D190" s="4" t="s">
        <v>175</v>
      </c>
      <c r="E190" s="1" t="s">
        <v>404</v>
      </c>
      <c r="F190" s="1"/>
      <c r="G190" s="1"/>
      <c r="H190" s="12" t="s">
        <v>84</v>
      </c>
      <c r="I190" s="1"/>
      <c r="J190" s="1"/>
      <c r="L190" s="1"/>
      <c r="M190" s="1"/>
      <c r="O190" s="1"/>
      <c r="P190" s="1"/>
      <c r="R190" s="1"/>
      <c r="T190" s="1"/>
      <c r="U190" s="1"/>
      <c r="W190" s="1"/>
      <c r="X190" s="1"/>
      <c r="Z190" s="1"/>
      <c r="AB190" s="1"/>
      <c r="AC190" s="1"/>
      <c r="AF190" s="1"/>
      <c r="AG190" s="1"/>
      <c r="AH190" s="1"/>
      <c r="AJ190" s="1"/>
      <c r="AK190" s="1">
        <v>0</v>
      </c>
      <c r="AN190" s="1"/>
      <c r="AO190" s="1"/>
      <c r="AP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X190" s="1"/>
      <c r="BY190" s="1"/>
      <c r="BZ190" s="1"/>
      <c r="CA190" s="1"/>
      <c r="CB190" s="1"/>
      <c r="CC190" s="1"/>
      <c r="CD190" s="1"/>
      <c r="CE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Y190" s="1"/>
      <c r="CZ190" s="1"/>
      <c r="DA190" s="1"/>
      <c r="DB190" s="1"/>
      <c r="DC190" s="1"/>
      <c r="DD190" s="1"/>
      <c r="DE190" s="1"/>
      <c r="DF190" s="1"/>
      <c r="DH190" s="1"/>
      <c r="DI190" s="1"/>
      <c r="DJ190" s="1"/>
      <c r="DK190" s="1"/>
    </row>
    <row r="191" spans="1:115" s="8" customFormat="1" x14ac:dyDescent="0.15">
      <c r="A191" s="1"/>
      <c r="B191" s="1" t="s">
        <v>81</v>
      </c>
      <c r="C191" s="4">
        <v>338</v>
      </c>
      <c r="D191" s="4" t="s">
        <v>175</v>
      </c>
      <c r="E191" s="1" t="s">
        <v>404</v>
      </c>
      <c r="F191" s="1"/>
      <c r="G191" s="1"/>
      <c r="H191" s="12" t="s">
        <v>84</v>
      </c>
      <c r="I191" s="1"/>
      <c r="J191" s="1"/>
      <c r="L191" s="1"/>
      <c r="M191" s="1"/>
      <c r="O191" s="1"/>
      <c r="P191" s="1"/>
      <c r="R191" s="1"/>
      <c r="T191" s="1"/>
      <c r="U191" s="1"/>
      <c r="W191" s="1"/>
      <c r="X191" s="1"/>
      <c r="Z191" s="1"/>
      <c r="AB191" s="1"/>
      <c r="AC191" s="1"/>
      <c r="AF191" s="1"/>
      <c r="AG191" s="1"/>
      <c r="AH191" s="1"/>
      <c r="AJ191" s="1"/>
      <c r="AK191" s="1">
        <v>0</v>
      </c>
      <c r="AN191" s="1"/>
      <c r="AO191" s="1"/>
      <c r="AP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X191" s="1"/>
      <c r="BY191" s="1"/>
      <c r="BZ191" s="1"/>
      <c r="CA191" s="1"/>
      <c r="CB191" s="1"/>
      <c r="CC191" s="1"/>
      <c r="CD191" s="1"/>
      <c r="CE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Y191" s="1"/>
      <c r="CZ191" s="1"/>
      <c r="DA191" s="1"/>
      <c r="DB191" s="1"/>
      <c r="DC191" s="1"/>
      <c r="DD191" s="1"/>
      <c r="DE191" s="1"/>
      <c r="DF191" s="1"/>
      <c r="DH191" s="1"/>
      <c r="DI191" s="1"/>
      <c r="DJ191" s="1"/>
      <c r="DK191" s="1"/>
    </row>
    <row r="192" spans="1:115" s="8" customFormat="1" x14ac:dyDescent="0.15">
      <c r="A192" s="1"/>
      <c r="B192" s="1" t="s">
        <v>81</v>
      </c>
      <c r="C192" s="4">
        <v>232</v>
      </c>
      <c r="D192" s="4" t="s">
        <v>175</v>
      </c>
      <c r="E192" s="1" t="s">
        <v>404</v>
      </c>
      <c r="F192" s="1"/>
      <c r="G192" s="1"/>
      <c r="H192" s="12" t="s">
        <v>84</v>
      </c>
      <c r="I192" s="1"/>
      <c r="J192" s="1"/>
      <c r="L192" s="1"/>
      <c r="M192" s="1"/>
      <c r="O192" s="1"/>
      <c r="P192" s="1"/>
      <c r="R192" s="1"/>
      <c r="T192" s="1"/>
      <c r="U192" s="1"/>
      <c r="W192" s="1"/>
      <c r="X192" s="1"/>
      <c r="Z192" s="1"/>
      <c r="AB192" s="1"/>
      <c r="AC192" s="1"/>
      <c r="AF192" s="1"/>
      <c r="AG192" s="1"/>
      <c r="AH192" s="1"/>
      <c r="AJ192" s="1"/>
      <c r="AK192" s="1">
        <v>0</v>
      </c>
      <c r="AN192" s="1"/>
      <c r="AO192" s="1"/>
      <c r="AP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X192" s="1"/>
      <c r="BY192" s="1"/>
      <c r="BZ192" s="1"/>
      <c r="CA192" s="1"/>
      <c r="CB192" s="1"/>
      <c r="CC192" s="1"/>
      <c r="CD192" s="1"/>
      <c r="CE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Y192" s="1"/>
      <c r="CZ192" s="1"/>
      <c r="DA192" s="1"/>
      <c r="DB192" s="1"/>
      <c r="DC192" s="1"/>
      <c r="DD192" s="1"/>
      <c r="DE192" s="1"/>
      <c r="DF192" s="1"/>
      <c r="DH192" s="1"/>
      <c r="DI192" s="1"/>
      <c r="DJ192" s="1"/>
      <c r="DK192" s="1"/>
    </row>
    <row r="193" spans="1:115" s="8" customFormat="1" x14ac:dyDescent="0.15">
      <c r="A193" s="1"/>
      <c r="B193" s="1" t="s">
        <v>81</v>
      </c>
      <c r="C193" s="4">
        <v>1939</v>
      </c>
      <c r="D193" s="4" t="s">
        <v>175</v>
      </c>
      <c r="E193" s="1" t="s">
        <v>404</v>
      </c>
      <c r="F193" s="1"/>
      <c r="G193" s="1"/>
      <c r="H193" s="12" t="s">
        <v>84</v>
      </c>
      <c r="I193" s="1"/>
      <c r="J193" s="1"/>
      <c r="L193" s="1"/>
      <c r="M193" s="1"/>
      <c r="O193" s="1"/>
      <c r="P193" s="1"/>
      <c r="R193" s="1"/>
      <c r="T193" s="1"/>
      <c r="U193" s="1"/>
      <c r="W193" s="1"/>
      <c r="X193" s="1"/>
      <c r="Z193" s="1"/>
      <c r="AB193" s="1"/>
      <c r="AC193" s="1"/>
      <c r="AF193" s="1"/>
      <c r="AG193" s="1"/>
      <c r="AH193" s="1"/>
      <c r="AJ193" s="1"/>
      <c r="AK193" s="1">
        <v>0</v>
      </c>
      <c r="AN193" s="1"/>
      <c r="AO193" s="1"/>
      <c r="AP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X193" s="1"/>
      <c r="BY193" s="1"/>
      <c r="BZ193" s="1"/>
      <c r="CA193" s="1"/>
      <c r="CB193" s="1"/>
      <c r="CC193" s="1"/>
      <c r="CD193" s="1"/>
      <c r="CE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Y193" s="1"/>
      <c r="CZ193" s="1"/>
      <c r="DA193" s="1"/>
      <c r="DB193" s="1"/>
      <c r="DC193" s="1"/>
      <c r="DD193" s="1"/>
      <c r="DE193" s="1"/>
      <c r="DF193" s="1"/>
      <c r="DH193" s="1"/>
      <c r="DI193" s="1"/>
      <c r="DJ193" s="1"/>
      <c r="DK193" s="1"/>
    </row>
    <row r="194" spans="1:115" s="8" customFormat="1" x14ac:dyDescent="0.15">
      <c r="A194" s="1"/>
      <c r="B194" s="1" t="s">
        <v>81</v>
      </c>
      <c r="C194" s="4">
        <v>3068</v>
      </c>
      <c r="D194" s="4" t="s">
        <v>175</v>
      </c>
      <c r="E194" s="1" t="s">
        <v>404</v>
      </c>
      <c r="F194" s="1"/>
      <c r="G194" s="1"/>
      <c r="H194" s="12" t="s">
        <v>84</v>
      </c>
      <c r="I194" s="1"/>
      <c r="J194" s="1"/>
      <c r="L194" s="1"/>
      <c r="M194" s="1"/>
      <c r="O194" s="1"/>
      <c r="P194" s="1"/>
      <c r="R194" s="1"/>
      <c r="T194" s="1"/>
      <c r="U194" s="1"/>
      <c r="W194" s="1"/>
      <c r="X194" s="1"/>
      <c r="Z194" s="1"/>
      <c r="AB194" s="1"/>
      <c r="AC194" s="1"/>
      <c r="AF194" s="1"/>
      <c r="AG194" s="1"/>
      <c r="AH194" s="1"/>
      <c r="AJ194" s="1"/>
      <c r="AK194" s="1">
        <v>0</v>
      </c>
      <c r="AN194" s="1"/>
      <c r="AO194" s="1"/>
      <c r="AP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X194" s="1"/>
      <c r="BY194" s="1"/>
      <c r="BZ194" s="1"/>
      <c r="CA194" s="1"/>
      <c r="CB194" s="1"/>
      <c r="CC194" s="1"/>
      <c r="CD194" s="1"/>
      <c r="CE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Y194" s="1"/>
      <c r="CZ194" s="1"/>
      <c r="DA194" s="1"/>
      <c r="DB194" s="1"/>
      <c r="DC194" s="1"/>
      <c r="DD194" s="1"/>
      <c r="DE194" s="1"/>
      <c r="DF194" s="1"/>
      <c r="DH194" s="1"/>
      <c r="DI194" s="1"/>
      <c r="DJ194" s="1"/>
      <c r="DK194" s="1"/>
    </row>
    <row r="195" spans="1:115" s="8" customFormat="1" x14ac:dyDescent="0.15">
      <c r="A195" s="1"/>
      <c r="B195" s="1" t="s">
        <v>81</v>
      </c>
      <c r="C195" s="4">
        <v>236</v>
      </c>
      <c r="D195" s="4" t="s">
        <v>175</v>
      </c>
      <c r="E195" s="1" t="s">
        <v>404</v>
      </c>
      <c r="F195" s="1"/>
      <c r="G195" s="1"/>
      <c r="H195" s="12" t="s">
        <v>84</v>
      </c>
      <c r="I195" s="1"/>
      <c r="J195" s="1"/>
      <c r="L195" s="1"/>
      <c r="M195" s="1"/>
      <c r="O195" s="1"/>
      <c r="P195" s="1"/>
      <c r="R195" s="1"/>
      <c r="T195" s="1"/>
      <c r="U195" s="1"/>
      <c r="W195" s="1"/>
      <c r="X195" s="1"/>
      <c r="Z195" s="1"/>
      <c r="AB195" s="1"/>
      <c r="AC195" s="1"/>
      <c r="AF195" s="1"/>
      <c r="AG195" s="1"/>
      <c r="AH195" s="1"/>
      <c r="AJ195" s="1"/>
      <c r="AK195" s="1">
        <v>0</v>
      </c>
      <c r="AN195" s="1"/>
      <c r="AO195" s="1"/>
      <c r="AP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X195" s="1"/>
      <c r="BY195" s="1"/>
      <c r="BZ195" s="1"/>
      <c r="CA195" s="1"/>
      <c r="CB195" s="1"/>
      <c r="CC195" s="1"/>
      <c r="CD195" s="1"/>
      <c r="CE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Y195" s="1"/>
      <c r="CZ195" s="1"/>
      <c r="DA195" s="1"/>
      <c r="DB195" s="1"/>
      <c r="DC195" s="1"/>
      <c r="DD195" s="1"/>
      <c r="DE195" s="1"/>
      <c r="DF195" s="1"/>
      <c r="DH195" s="1"/>
      <c r="DI195" s="1"/>
      <c r="DJ195" s="1"/>
      <c r="DK195" s="1"/>
    </row>
    <row r="196" spans="1:115" s="8" customFormat="1" x14ac:dyDescent="0.15">
      <c r="A196" s="1"/>
      <c r="B196" s="1" t="s">
        <v>81</v>
      </c>
      <c r="C196" s="4">
        <v>3029</v>
      </c>
      <c r="D196" s="4" t="s">
        <v>175</v>
      </c>
      <c r="E196" s="1" t="s">
        <v>404</v>
      </c>
      <c r="F196" s="1"/>
      <c r="G196" s="1"/>
      <c r="H196" s="12"/>
      <c r="I196" s="1"/>
      <c r="J196" s="1"/>
      <c r="L196" s="1"/>
      <c r="M196" s="1"/>
      <c r="O196" s="1"/>
      <c r="P196" s="1"/>
      <c r="R196" s="1"/>
      <c r="T196" s="1"/>
      <c r="U196" s="1"/>
      <c r="W196" s="1"/>
      <c r="X196" s="1"/>
      <c r="Z196" s="1"/>
      <c r="AB196" s="1"/>
      <c r="AC196" s="1"/>
      <c r="AF196" s="1"/>
      <c r="AG196" s="1"/>
      <c r="AH196" s="1"/>
      <c r="AJ196" s="1"/>
      <c r="AK196" s="1">
        <v>1</v>
      </c>
      <c r="AN196" s="1"/>
      <c r="AO196" s="1"/>
      <c r="AP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X196" s="1"/>
      <c r="BY196" s="1"/>
      <c r="BZ196" s="1"/>
      <c r="CA196" s="1"/>
      <c r="CB196" s="1"/>
      <c r="CC196" s="1"/>
      <c r="CD196" s="1"/>
      <c r="CE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Y196" s="1"/>
      <c r="CZ196" s="1"/>
      <c r="DA196" s="1"/>
      <c r="DB196" s="1"/>
      <c r="DC196" s="1"/>
      <c r="DD196" s="1"/>
      <c r="DE196" s="1"/>
      <c r="DF196" s="1"/>
      <c r="DH196" s="1"/>
      <c r="DI196" s="1"/>
      <c r="DJ196" s="1"/>
      <c r="DK196" s="1"/>
    </row>
    <row r="197" spans="1:115" s="8" customFormat="1" x14ac:dyDescent="0.15">
      <c r="A197" s="1"/>
      <c r="B197" s="1" t="s">
        <v>81</v>
      </c>
      <c r="C197" s="4">
        <v>1328</v>
      </c>
      <c r="D197" s="4" t="s">
        <v>174</v>
      </c>
      <c r="E197" s="1" t="s">
        <v>404</v>
      </c>
      <c r="F197" s="1"/>
      <c r="G197" s="1"/>
      <c r="H197" s="12" t="s">
        <v>84</v>
      </c>
      <c r="I197" s="1"/>
      <c r="J197" s="1"/>
      <c r="L197" s="1"/>
      <c r="M197" s="1"/>
      <c r="O197" s="1"/>
      <c r="P197" s="1"/>
      <c r="R197" s="1"/>
      <c r="T197" s="1"/>
      <c r="U197" s="1"/>
      <c r="W197" s="1"/>
      <c r="X197" s="1"/>
      <c r="Z197" s="1"/>
      <c r="AB197" s="1"/>
      <c r="AC197" s="1">
        <v>0</v>
      </c>
      <c r="AF197" s="1"/>
      <c r="AG197" s="1"/>
      <c r="AH197" s="1"/>
      <c r="AJ197" s="1"/>
      <c r="AK197" s="1"/>
      <c r="AN197" s="1"/>
      <c r="AO197" s="1"/>
      <c r="AP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X197" s="1"/>
      <c r="BY197" s="1"/>
      <c r="BZ197" s="1"/>
      <c r="CA197" s="1"/>
      <c r="CB197" s="1"/>
      <c r="CC197" s="1"/>
      <c r="CD197" s="1"/>
      <c r="CE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Y197" s="1"/>
      <c r="CZ197" s="1"/>
      <c r="DA197" s="1"/>
      <c r="DB197" s="1"/>
      <c r="DC197" s="1"/>
      <c r="DD197" s="1"/>
      <c r="DE197" s="1"/>
      <c r="DF197" s="1"/>
      <c r="DH197" s="1"/>
      <c r="DI197" s="1"/>
      <c r="DJ197" s="1"/>
      <c r="DK197" s="1"/>
    </row>
    <row r="198" spans="1:115" s="8" customFormat="1" x14ac:dyDescent="0.15">
      <c r="A198" s="1"/>
      <c r="B198" s="1" t="s">
        <v>81</v>
      </c>
      <c r="C198" s="4">
        <v>359</v>
      </c>
      <c r="D198" s="4" t="s">
        <v>174</v>
      </c>
      <c r="E198" s="1" t="s">
        <v>404</v>
      </c>
      <c r="F198" s="1"/>
      <c r="G198" s="1"/>
      <c r="H198" s="12" t="s">
        <v>84</v>
      </c>
      <c r="I198" s="1"/>
      <c r="J198" s="1"/>
      <c r="L198" s="1"/>
      <c r="M198" s="1"/>
      <c r="O198" s="1"/>
      <c r="P198" s="1"/>
      <c r="R198" s="1"/>
      <c r="T198" s="1"/>
      <c r="U198" s="1"/>
      <c r="W198" s="1"/>
      <c r="X198" s="1"/>
      <c r="Z198" s="1"/>
      <c r="AB198" s="1"/>
      <c r="AC198" s="1">
        <v>0</v>
      </c>
      <c r="AF198" s="1"/>
      <c r="AG198" s="1"/>
      <c r="AH198" s="1"/>
      <c r="AJ198" s="1"/>
      <c r="AK198" s="1"/>
      <c r="AN198" s="1"/>
      <c r="AO198" s="1"/>
      <c r="AP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X198" s="1"/>
      <c r="BY198" s="1"/>
      <c r="BZ198" s="1"/>
      <c r="CA198" s="1"/>
      <c r="CB198" s="1"/>
      <c r="CC198" s="1"/>
      <c r="CD198" s="1"/>
      <c r="CE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Y198" s="1"/>
      <c r="CZ198" s="1"/>
      <c r="DA198" s="1"/>
      <c r="DB198" s="1"/>
      <c r="DC198" s="1"/>
      <c r="DD198" s="1"/>
      <c r="DE198" s="1"/>
      <c r="DF198" s="1"/>
      <c r="DH198" s="1"/>
      <c r="DI198" s="1"/>
      <c r="DJ198" s="1"/>
      <c r="DK198" s="1"/>
    </row>
    <row r="199" spans="1:115" s="8" customFormat="1" x14ac:dyDescent="0.15">
      <c r="A199" s="1"/>
      <c r="B199" s="1" t="s">
        <v>81</v>
      </c>
      <c r="C199" s="4" t="s">
        <v>79</v>
      </c>
      <c r="D199" s="4" t="s">
        <v>176</v>
      </c>
      <c r="E199" s="1" t="s">
        <v>404</v>
      </c>
      <c r="F199" s="1"/>
      <c r="G199" s="1"/>
      <c r="H199" s="12" t="s">
        <v>84</v>
      </c>
      <c r="I199" s="1"/>
      <c r="J199" s="1"/>
      <c r="L199" s="1"/>
      <c r="M199" s="1"/>
      <c r="O199" s="1">
        <v>0</v>
      </c>
      <c r="P199" s="1"/>
      <c r="R199" s="1"/>
      <c r="T199" s="1"/>
      <c r="U199" s="1"/>
      <c r="W199" s="1"/>
      <c r="X199" s="1"/>
      <c r="Z199" s="1"/>
      <c r="AB199" s="1"/>
      <c r="AC199" s="1"/>
      <c r="AF199" s="1"/>
      <c r="AG199" s="1"/>
      <c r="AH199" s="1"/>
      <c r="AJ199" s="1"/>
      <c r="AK199" s="1"/>
      <c r="AN199" s="1"/>
      <c r="AO199" s="1"/>
      <c r="AP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X199" s="1"/>
      <c r="BY199" s="1"/>
      <c r="BZ199" s="1"/>
      <c r="CA199" s="1"/>
      <c r="CB199" s="1"/>
      <c r="CC199" s="1"/>
      <c r="CD199" s="1"/>
      <c r="CE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Y199" s="1"/>
      <c r="CZ199" s="1"/>
      <c r="DA199" s="1"/>
      <c r="DB199" s="1"/>
      <c r="DC199" s="1"/>
      <c r="DD199" s="1"/>
      <c r="DE199" s="1"/>
      <c r="DF199" s="1"/>
      <c r="DH199" s="1"/>
      <c r="DI199" s="1"/>
      <c r="DJ199" s="1"/>
      <c r="DK199" s="1"/>
    </row>
    <row r="200" spans="1:115" s="8" customFormat="1" x14ac:dyDescent="0.15">
      <c r="A200" s="1"/>
      <c r="B200" s="1" t="s">
        <v>81</v>
      </c>
      <c r="C200" s="4" t="s">
        <v>79</v>
      </c>
      <c r="D200" s="4" t="s">
        <v>177</v>
      </c>
      <c r="E200" s="1" t="s">
        <v>404</v>
      </c>
      <c r="F200" s="1"/>
      <c r="G200" s="1"/>
      <c r="H200" s="12" t="s">
        <v>83</v>
      </c>
      <c r="I200" s="1"/>
      <c r="J200" s="1"/>
      <c r="L200" s="1"/>
      <c r="M200" s="1"/>
      <c r="N200" s="8">
        <v>0</v>
      </c>
      <c r="O200" s="1"/>
      <c r="P200" s="1"/>
      <c r="R200" s="1"/>
      <c r="T200" s="1"/>
      <c r="U200" s="1"/>
      <c r="W200" s="1"/>
      <c r="X200" s="1"/>
      <c r="Z200" s="1"/>
      <c r="AB200" s="1"/>
      <c r="AC200" s="1"/>
      <c r="AF200" s="1"/>
      <c r="AG200" s="1"/>
      <c r="AH200" s="1"/>
      <c r="AJ200" s="1"/>
      <c r="AK200" s="1"/>
      <c r="AN200" s="1"/>
      <c r="AO200" s="1"/>
      <c r="AP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X200" s="1"/>
      <c r="BY200" s="1"/>
      <c r="BZ200" s="1"/>
      <c r="CA200" s="1"/>
      <c r="CB200" s="1"/>
      <c r="CC200" s="1"/>
      <c r="CD200" s="1"/>
      <c r="CE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Y200" s="1"/>
      <c r="CZ200" s="1"/>
      <c r="DA200" s="1"/>
      <c r="DB200" s="1"/>
      <c r="DC200" s="1"/>
      <c r="DD200" s="1"/>
      <c r="DE200" s="1"/>
      <c r="DF200" s="1"/>
      <c r="DH200" s="1"/>
      <c r="DI200" s="1"/>
      <c r="DJ200" s="1"/>
      <c r="DK200" s="1"/>
    </row>
    <row r="201" spans="1:115" s="8" customFormat="1" x14ac:dyDescent="0.15">
      <c r="A201" s="1"/>
      <c r="B201" s="1" t="s">
        <v>81</v>
      </c>
      <c r="C201" s="4" t="s">
        <v>79</v>
      </c>
      <c r="D201" s="4" t="s">
        <v>174</v>
      </c>
      <c r="E201" s="1" t="s">
        <v>404</v>
      </c>
      <c r="F201" s="1"/>
      <c r="G201" s="1"/>
      <c r="H201" s="12" t="s">
        <v>84</v>
      </c>
      <c r="I201" s="1"/>
      <c r="J201" s="1"/>
      <c r="L201" s="1"/>
      <c r="M201" s="1"/>
      <c r="O201" s="1"/>
      <c r="P201" s="1"/>
      <c r="R201" s="1"/>
      <c r="T201" s="1"/>
      <c r="U201" s="1"/>
      <c r="W201" s="1"/>
      <c r="X201" s="1"/>
      <c r="Z201" s="1"/>
      <c r="AB201" s="1"/>
      <c r="AC201" s="1">
        <v>0</v>
      </c>
      <c r="AF201" s="1"/>
      <c r="AG201" s="1"/>
      <c r="AH201" s="1"/>
      <c r="AJ201" s="1"/>
      <c r="AK201" s="1"/>
      <c r="AN201" s="1"/>
      <c r="AO201" s="1"/>
      <c r="AP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X201" s="1"/>
      <c r="BY201" s="1"/>
      <c r="BZ201" s="1"/>
      <c r="CA201" s="1"/>
      <c r="CB201" s="1"/>
      <c r="CC201" s="1"/>
      <c r="CD201" s="1"/>
      <c r="CE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Y201" s="1"/>
      <c r="CZ201" s="1"/>
      <c r="DA201" s="1"/>
      <c r="DB201" s="1"/>
      <c r="DC201" s="1"/>
      <c r="DD201" s="1"/>
      <c r="DE201" s="1"/>
      <c r="DF201" s="1"/>
      <c r="DH201" s="1"/>
      <c r="DI201" s="1"/>
      <c r="DJ201" s="1"/>
      <c r="DK201" s="1"/>
    </row>
    <row r="202" spans="1:115" s="8" customFormat="1" x14ac:dyDescent="0.15">
      <c r="A202" s="1"/>
      <c r="B202" s="1" t="s">
        <v>81</v>
      </c>
      <c r="C202" s="4" t="s">
        <v>79</v>
      </c>
      <c r="D202" s="4" t="s">
        <v>174</v>
      </c>
      <c r="E202" s="1" t="s">
        <v>404</v>
      </c>
      <c r="F202" s="1"/>
      <c r="G202" s="1"/>
      <c r="H202" s="12" t="s">
        <v>84</v>
      </c>
      <c r="I202" s="1"/>
      <c r="J202" s="1"/>
      <c r="L202" s="1"/>
      <c r="M202" s="1"/>
      <c r="O202" s="1"/>
      <c r="P202" s="1"/>
      <c r="R202" s="1"/>
      <c r="T202" s="1"/>
      <c r="U202" s="1"/>
      <c r="W202" s="1"/>
      <c r="X202" s="1"/>
      <c r="Z202" s="1"/>
      <c r="AB202" s="1"/>
      <c r="AC202" s="1">
        <v>0</v>
      </c>
      <c r="AF202" s="1"/>
      <c r="AG202" s="1"/>
      <c r="AH202" s="1"/>
      <c r="AJ202" s="1"/>
      <c r="AK202" s="1"/>
      <c r="AN202" s="1"/>
      <c r="AO202" s="1"/>
      <c r="AP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X202" s="1"/>
      <c r="BY202" s="1"/>
      <c r="BZ202" s="1"/>
      <c r="CA202" s="1"/>
      <c r="CB202" s="1"/>
      <c r="CC202" s="1"/>
      <c r="CD202" s="1"/>
      <c r="CE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Y202" s="1"/>
      <c r="CZ202" s="1"/>
      <c r="DA202" s="1"/>
      <c r="DB202" s="1"/>
      <c r="DC202" s="1"/>
      <c r="DD202" s="1"/>
      <c r="DE202" s="1"/>
      <c r="DF202" s="1"/>
      <c r="DH202" s="1"/>
      <c r="DI202" s="1"/>
      <c r="DJ202" s="1"/>
      <c r="DK202" s="1"/>
    </row>
    <row r="203" spans="1:115" s="8" customFormat="1" x14ac:dyDescent="0.15">
      <c r="A203" s="1"/>
      <c r="B203" s="1" t="s">
        <v>81</v>
      </c>
      <c r="C203" s="4" t="s">
        <v>79</v>
      </c>
      <c r="D203" s="4" t="s">
        <v>174</v>
      </c>
      <c r="E203" s="1" t="s">
        <v>404</v>
      </c>
      <c r="F203" s="1"/>
      <c r="G203" s="1"/>
      <c r="H203" s="12" t="s">
        <v>84</v>
      </c>
      <c r="I203" s="1"/>
      <c r="J203" s="1"/>
      <c r="L203" s="1"/>
      <c r="M203" s="1"/>
      <c r="O203" s="1"/>
      <c r="P203" s="1"/>
      <c r="R203" s="1"/>
      <c r="T203" s="1"/>
      <c r="U203" s="1"/>
      <c r="W203" s="1"/>
      <c r="X203" s="1"/>
      <c r="Z203" s="1"/>
      <c r="AB203" s="1"/>
      <c r="AC203" s="1">
        <v>0</v>
      </c>
      <c r="AF203" s="1"/>
      <c r="AG203" s="1"/>
      <c r="AH203" s="1"/>
      <c r="AJ203" s="1"/>
      <c r="AK203" s="1"/>
      <c r="AN203" s="1"/>
      <c r="AO203" s="1"/>
      <c r="AP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X203" s="1"/>
      <c r="BY203" s="1"/>
      <c r="BZ203" s="1"/>
      <c r="CA203" s="1"/>
      <c r="CB203" s="1"/>
      <c r="CC203" s="1"/>
      <c r="CD203" s="1"/>
      <c r="CE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Y203" s="1"/>
      <c r="CZ203" s="1"/>
      <c r="DA203" s="1"/>
      <c r="DB203" s="1"/>
      <c r="DC203" s="1"/>
      <c r="DD203" s="1"/>
      <c r="DE203" s="1"/>
      <c r="DF203" s="1"/>
      <c r="DH203" s="1"/>
      <c r="DI203" s="1"/>
      <c r="DJ203" s="1"/>
      <c r="DK203" s="1"/>
    </row>
    <row r="204" spans="1:115" s="8" customFormat="1" x14ac:dyDescent="0.15">
      <c r="A204" s="1"/>
      <c r="B204" s="1" t="s">
        <v>81</v>
      </c>
      <c r="C204" s="4" t="s">
        <v>79</v>
      </c>
      <c r="D204" s="4" t="s">
        <v>175</v>
      </c>
      <c r="E204" s="1" t="s">
        <v>404</v>
      </c>
      <c r="F204" s="1"/>
      <c r="G204" s="1"/>
      <c r="H204" s="12" t="s">
        <v>84</v>
      </c>
      <c r="I204" s="1"/>
      <c r="J204" s="1"/>
      <c r="L204" s="1"/>
      <c r="M204" s="1"/>
      <c r="O204" s="1"/>
      <c r="P204" s="1"/>
      <c r="R204" s="1"/>
      <c r="T204" s="1"/>
      <c r="U204" s="1"/>
      <c r="W204" s="1"/>
      <c r="X204" s="1"/>
      <c r="Z204" s="1"/>
      <c r="AB204" s="1"/>
      <c r="AC204" s="1"/>
      <c r="AF204" s="1"/>
      <c r="AG204" s="1"/>
      <c r="AH204" s="1"/>
      <c r="AJ204" s="1"/>
      <c r="AK204" s="1">
        <v>0</v>
      </c>
      <c r="AN204" s="1"/>
      <c r="AO204" s="1"/>
      <c r="AP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X204" s="1"/>
      <c r="BY204" s="1"/>
      <c r="BZ204" s="1"/>
      <c r="CA204" s="1"/>
      <c r="CB204" s="1"/>
      <c r="CC204" s="1"/>
      <c r="CD204" s="1"/>
      <c r="CE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Y204" s="1"/>
      <c r="CZ204" s="1"/>
      <c r="DA204" s="1"/>
      <c r="DB204" s="1"/>
      <c r="DC204" s="1"/>
      <c r="DD204" s="1"/>
      <c r="DE204" s="1"/>
      <c r="DF204" s="1"/>
      <c r="DH204" s="1"/>
      <c r="DI204" s="1"/>
      <c r="DJ204" s="1"/>
      <c r="DK204" s="1"/>
    </row>
    <row r="205" spans="1:115" s="8" customFormat="1" x14ac:dyDescent="0.15">
      <c r="A205" s="1"/>
      <c r="B205" s="1" t="s">
        <v>81</v>
      </c>
      <c r="C205" s="4" t="s">
        <v>79</v>
      </c>
      <c r="D205" s="4" t="s">
        <v>178</v>
      </c>
      <c r="E205" s="1" t="s">
        <v>404</v>
      </c>
      <c r="F205" s="1"/>
      <c r="G205" s="1"/>
      <c r="H205" s="12" t="s">
        <v>83</v>
      </c>
      <c r="I205" s="1"/>
      <c r="J205" s="1"/>
      <c r="K205" s="8">
        <v>0</v>
      </c>
      <c r="L205" s="1"/>
      <c r="M205" s="1"/>
      <c r="O205" s="1"/>
      <c r="P205" s="1"/>
      <c r="R205" s="1"/>
      <c r="T205" s="1"/>
      <c r="U205" s="1"/>
      <c r="W205" s="1"/>
      <c r="X205" s="1"/>
      <c r="Z205" s="1"/>
      <c r="AB205" s="1"/>
      <c r="AC205" s="1"/>
      <c r="AF205" s="1"/>
      <c r="AG205" s="1"/>
      <c r="AH205" s="1"/>
      <c r="AJ205" s="1"/>
      <c r="AK205" s="1"/>
      <c r="AN205" s="1"/>
      <c r="AO205" s="1"/>
      <c r="AP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X205" s="1"/>
      <c r="BY205" s="1"/>
      <c r="BZ205" s="1"/>
      <c r="CA205" s="1"/>
      <c r="CB205" s="1"/>
      <c r="CC205" s="1"/>
      <c r="CD205" s="1"/>
      <c r="CE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Y205" s="1"/>
      <c r="CZ205" s="1"/>
      <c r="DA205" s="1"/>
      <c r="DB205" s="1"/>
      <c r="DC205" s="1"/>
      <c r="DD205" s="1"/>
      <c r="DE205" s="1"/>
      <c r="DF205" s="1"/>
      <c r="DH205" s="1"/>
      <c r="DI205" s="1"/>
      <c r="DJ205" s="1"/>
      <c r="DK205" s="1"/>
    </row>
    <row r="206" spans="1:115" s="8" customFormat="1" x14ac:dyDescent="0.15">
      <c r="A206" s="1"/>
      <c r="B206" s="1" t="s">
        <v>81</v>
      </c>
      <c r="C206" s="4" t="s">
        <v>79</v>
      </c>
      <c r="D206" s="4" t="s">
        <v>77</v>
      </c>
      <c r="E206" s="1" t="s">
        <v>404</v>
      </c>
      <c r="F206" s="1"/>
      <c r="G206" s="1"/>
      <c r="H206" s="12" t="s">
        <v>84</v>
      </c>
      <c r="I206" s="1"/>
      <c r="J206" s="1"/>
      <c r="L206" s="1">
        <v>0</v>
      </c>
      <c r="M206" s="1"/>
      <c r="O206" s="1"/>
      <c r="P206" s="1"/>
      <c r="R206" s="1"/>
      <c r="T206" s="1"/>
      <c r="U206" s="1"/>
      <c r="W206" s="1"/>
      <c r="X206" s="1"/>
      <c r="Z206" s="1"/>
      <c r="AB206" s="1"/>
      <c r="AC206" s="1"/>
      <c r="AF206" s="1"/>
      <c r="AG206" s="1"/>
      <c r="AH206" s="1"/>
      <c r="AJ206" s="1"/>
      <c r="AK206" s="1"/>
      <c r="AN206" s="1"/>
      <c r="AO206" s="1"/>
      <c r="AP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X206" s="1"/>
      <c r="BY206" s="1"/>
      <c r="BZ206" s="1"/>
      <c r="CA206" s="1"/>
      <c r="CB206" s="1"/>
      <c r="CC206" s="1"/>
      <c r="CD206" s="1"/>
      <c r="CE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Y206" s="1"/>
      <c r="CZ206" s="1"/>
      <c r="DA206" s="1"/>
      <c r="DB206" s="1"/>
      <c r="DC206" s="1"/>
      <c r="DD206" s="1"/>
      <c r="DE206" s="1"/>
      <c r="DF206" s="1"/>
      <c r="DH206" s="1"/>
      <c r="DI206" s="1"/>
      <c r="DJ206" s="1"/>
      <c r="DK206" s="1"/>
    </row>
    <row r="207" spans="1:115" s="8" customFormat="1" x14ac:dyDescent="0.15">
      <c r="A207" s="1"/>
      <c r="B207" s="1" t="s">
        <v>81</v>
      </c>
      <c r="C207" s="4" t="s">
        <v>79</v>
      </c>
      <c r="D207" s="4" t="s">
        <v>176</v>
      </c>
      <c r="E207" s="1" t="s">
        <v>404</v>
      </c>
      <c r="F207" s="1"/>
      <c r="G207" s="1"/>
      <c r="H207" s="12" t="s">
        <v>84</v>
      </c>
      <c r="I207" s="1"/>
      <c r="J207" s="1"/>
      <c r="L207" s="1"/>
      <c r="M207" s="1"/>
      <c r="O207" s="1">
        <v>0</v>
      </c>
      <c r="P207" s="1"/>
      <c r="R207" s="1"/>
      <c r="T207" s="1"/>
      <c r="U207" s="1"/>
      <c r="W207" s="1"/>
      <c r="X207" s="1"/>
      <c r="Z207" s="1"/>
      <c r="AB207" s="1"/>
      <c r="AC207" s="1"/>
      <c r="AF207" s="1"/>
      <c r="AG207" s="1"/>
      <c r="AH207" s="1"/>
      <c r="AJ207" s="1"/>
      <c r="AK207" s="1"/>
      <c r="AN207" s="1"/>
      <c r="AO207" s="1"/>
      <c r="AP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X207" s="1"/>
      <c r="BY207" s="1"/>
      <c r="BZ207" s="1"/>
      <c r="CA207" s="1"/>
      <c r="CB207" s="1"/>
      <c r="CC207" s="1"/>
      <c r="CD207" s="1"/>
      <c r="CE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Y207" s="1"/>
      <c r="CZ207" s="1"/>
      <c r="DA207" s="1"/>
      <c r="DB207" s="1"/>
      <c r="DC207" s="1"/>
      <c r="DD207" s="1"/>
      <c r="DE207" s="1"/>
      <c r="DF207" s="1"/>
      <c r="DH207" s="1"/>
      <c r="DI207" s="1"/>
      <c r="DJ207" s="1"/>
      <c r="DK207" s="1"/>
    </row>
    <row r="208" spans="1:115" s="8" customFormat="1" x14ac:dyDescent="0.15">
      <c r="A208" s="1"/>
      <c r="B208" s="1" t="s">
        <v>81</v>
      </c>
      <c r="C208" s="4" t="s">
        <v>79</v>
      </c>
      <c r="D208" s="4" t="s">
        <v>176</v>
      </c>
      <c r="E208" s="1" t="s">
        <v>404</v>
      </c>
      <c r="F208" s="1"/>
      <c r="G208" s="1"/>
      <c r="H208" s="12" t="s">
        <v>87</v>
      </c>
      <c r="I208" s="1"/>
      <c r="J208" s="1"/>
      <c r="L208" s="1"/>
      <c r="M208" s="1"/>
      <c r="O208" s="1"/>
      <c r="P208" s="1"/>
      <c r="R208" s="1"/>
      <c r="T208" s="1"/>
      <c r="U208" s="1"/>
      <c r="W208" s="1"/>
      <c r="X208" s="1"/>
      <c r="Z208" s="1"/>
      <c r="AB208" s="1"/>
      <c r="AC208" s="1"/>
      <c r="AF208" s="1"/>
      <c r="AG208" s="1"/>
      <c r="AH208" s="1"/>
      <c r="AJ208" s="1"/>
      <c r="AK208" s="1"/>
      <c r="AN208" s="1"/>
      <c r="AO208" s="1"/>
      <c r="AP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X208" s="1"/>
      <c r="BY208" s="1"/>
      <c r="BZ208" s="1"/>
      <c r="CA208" s="1"/>
      <c r="CB208" s="1"/>
      <c r="CC208" s="1"/>
      <c r="CD208" s="1"/>
      <c r="CE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Y208" s="1"/>
      <c r="CZ208" s="1"/>
      <c r="DA208" s="1"/>
      <c r="DB208" s="1"/>
      <c r="DC208" s="1"/>
      <c r="DD208" s="1"/>
      <c r="DE208" s="1"/>
      <c r="DF208" s="1"/>
      <c r="DH208" s="1"/>
      <c r="DI208" s="1"/>
      <c r="DJ208" s="1"/>
      <c r="DK208" s="1"/>
    </row>
    <row r="209" spans="1:115" s="8" customFormat="1" x14ac:dyDescent="0.15">
      <c r="A209" s="1"/>
      <c r="B209" s="1" t="s">
        <v>81</v>
      </c>
      <c r="C209" s="4" t="s">
        <v>79</v>
      </c>
      <c r="D209" s="4" t="s">
        <v>175</v>
      </c>
      <c r="E209" s="1" t="s">
        <v>404</v>
      </c>
      <c r="F209" s="1"/>
      <c r="G209" s="1"/>
      <c r="H209" s="12" t="s">
        <v>84</v>
      </c>
      <c r="I209" s="1"/>
      <c r="J209" s="1"/>
      <c r="L209" s="1"/>
      <c r="M209" s="1"/>
      <c r="O209" s="1"/>
      <c r="P209" s="1"/>
      <c r="R209" s="1"/>
      <c r="T209" s="1"/>
      <c r="U209" s="1"/>
      <c r="W209" s="1"/>
      <c r="X209" s="1"/>
      <c r="Z209" s="1"/>
      <c r="AB209" s="1"/>
      <c r="AC209" s="1"/>
      <c r="AF209" s="1"/>
      <c r="AG209" s="1"/>
      <c r="AH209" s="1"/>
      <c r="AJ209" s="1"/>
      <c r="AK209" s="1">
        <v>0</v>
      </c>
      <c r="AN209" s="1"/>
      <c r="AO209" s="1"/>
      <c r="AP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X209" s="1"/>
      <c r="BY209" s="1"/>
      <c r="BZ209" s="1"/>
      <c r="CA209" s="1"/>
      <c r="CB209" s="1"/>
      <c r="CC209" s="1"/>
      <c r="CD209" s="1"/>
      <c r="CE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Y209" s="1"/>
      <c r="CZ209" s="1"/>
      <c r="DA209" s="1"/>
      <c r="DB209" s="1"/>
      <c r="DC209" s="1"/>
      <c r="DD209" s="1"/>
      <c r="DE209" s="1"/>
      <c r="DF209" s="1"/>
      <c r="DH209" s="1"/>
      <c r="DI209" s="1"/>
      <c r="DJ209" s="1"/>
      <c r="DK209" s="1"/>
    </row>
    <row r="210" spans="1:115" s="8" customFormat="1" x14ac:dyDescent="0.15">
      <c r="A210" s="1"/>
      <c r="B210" s="1" t="s">
        <v>81</v>
      </c>
      <c r="C210" s="4" t="s">
        <v>79</v>
      </c>
      <c r="D210" s="4" t="s">
        <v>175</v>
      </c>
      <c r="E210" s="1" t="s">
        <v>404</v>
      </c>
      <c r="F210" s="1"/>
      <c r="G210" s="1"/>
      <c r="H210" s="12" t="s">
        <v>84</v>
      </c>
      <c r="I210" s="1"/>
      <c r="J210" s="1"/>
      <c r="L210" s="1"/>
      <c r="M210" s="1"/>
      <c r="O210" s="1"/>
      <c r="P210" s="1"/>
      <c r="R210" s="1"/>
      <c r="T210" s="1"/>
      <c r="U210" s="1"/>
      <c r="W210" s="1"/>
      <c r="X210" s="1"/>
      <c r="Z210" s="1"/>
      <c r="AB210" s="1"/>
      <c r="AC210" s="1"/>
      <c r="AF210" s="1"/>
      <c r="AG210" s="1"/>
      <c r="AH210" s="1"/>
      <c r="AJ210" s="1"/>
      <c r="AK210" s="1">
        <v>0</v>
      </c>
      <c r="AN210" s="1"/>
      <c r="AO210" s="1"/>
      <c r="AP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X210" s="1"/>
      <c r="BY210" s="1"/>
      <c r="BZ210" s="1"/>
      <c r="CA210" s="1"/>
      <c r="CB210" s="1"/>
      <c r="CC210" s="1"/>
      <c r="CD210" s="1"/>
      <c r="CE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Y210" s="1"/>
      <c r="CZ210" s="1"/>
      <c r="DA210" s="1"/>
      <c r="DB210" s="1"/>
      <c r="DC210" s="1"/>
      <c r="DD210" s="1"/>
      <c r="DE210" s="1"/>
      <c r="DF210" s="1"/>
      <c r="DH210" s="1"/>
      <c r="DI210" s="1"/>
      <c r="DJ210" s="1"/>
      <c r="DK210" s="1"/>
    </row>
    <row r="211" spans="1:115" s="8" customFormat="1" x14ac:dyDescent="0.15">
      <c r="A211" s="1"/>
      <c r="B211" s="1" t="s">
        <v>81</v>
      </c>
      <c r="C211" s="4" t="s">
        <v>79</v>
      </c>
      <c r="D211" s="4" t="s">
        <v>175</v>
      </c>
      <c r="E211" s="1" t="s">
        <v>404</v>
      </c>
      <c r="F211" s="1"/>
      <c r="G211" s="1"/>
      <c r="H211" s="12" t="s">
        <v>84</v>
      </c>
      <c r="I211" s="1"/>
      <c r="J211" s="1"/>
      <c r="L211" s="1"/>
      <c r="M211" s="1"/>
      <c r="O211" s="1"/>
      <c r="P211" s="1"/>
      <c r="R211" s="1"/>
      <c r="T211" s="1"/>
      <c r="U211" s="1"/>
      <c r="W211" s="1"/>
      <c r="X211" s="1"/>
      <c r="Z211" s="1"/>
      <c r="AB211" s="1"/>
      <c r="AC211" s="1"/>
      <c r="AF211" s="1"/>
      <c r="AG211" s="1"/>
      <c r="AH211" s="1"/>
      <c r="AJ211" s="1"/>
      <c r="AK211" s="1">
        <v>0</v>
      </c>
      <c r="AN211" s="1"/>
      <c r="AO211" s="1"/>
      <c r="AP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X211" s="1"/>
      <c r="BY211" s="1"/>
      <c r="BZ211" s="1"/>
      <c r="CA211" s="1"/>
      <c r="CB211" s="1"/>
      <c r="CC211" s="1"/>
      <c r="CD211" s="1"/>
      <c r="CE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Y211" s="1"/>
      <c r="CZ211" s="1"/>
      <c r="DA211" s="1"/>
      <c r="DB211" s="1"/>
      <c r="DC211" s="1"/>
      <c r="DD211" s="1"/>
      <c r="DE211" s="1"/>
      <c r="DF211" s="1"/>
      <c r="DH211" s="1"/>
      <c r="DI211" s="1"/>
      <c r="DJ211" s="1"/>
      <c r="DK211" s="1"/>
    </row>
    <row r="212" spans="1:115" s="8" customFormat="1" x14ac:dyDescent="0.15">
      <c r="A212" s="1"/>
      <c r="B212" s="1" t="s">
        <v>81</v>
      </c>
      <c r="C212" s="4" t="s">
        <v>79</v>
      </c>
      <c r="D212" s="4" t="s">
        <v>175</v>
      </c>
      <c r="E212" s="1" t="s">
        <v>404</v>
      </c>
      <c r="F212" s="1"/>
      <c r="G212" s="1"/>
      <c r="H212" s="12" t="s">
        <v>87</v>
      </c>
      <c r="I212" s="1"/>
      <c r="J212" s="1"/>
      <c r="L212" s="1"/>
      <c r="M212" s="1"/>
      <c r="O212" s="1"/>
      <c r="P212" s="1"/>
      <c r="R212" s="1"/>
      <c r="T212" s="1"/>
      <c r="U212" s="1"/>
      <c r="W212" s="1"/>
      <c r="X212" s="1"/>
      <c r="Z212" s="1"/>
      <c r="AB212" s="1"/>
      <c r="AC212" s="1"/>
      <c r="AF212" s="1"/>
      <c r="AG212" s="1"/>
      <c r="AH212" s="1"/>
      <c r="AJ212" s="1"/>
      <c r="AK212" s="1"/>
      <c r="AN212" s="1"/>
      <c r="AO212" s="1"/>
      <c r="AP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X212" s="1"/>
      <c r="BY212" s="1"/>
      <c r="BZ212" s="1"/>
      <c r="CA212" s="1"/>
      <c r="CB212" s="1"/>
      <c r="CC212" s="1"/>
      <c r="CD212" s="1"/>
      <c r="CE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Y212" s="1"/>
      <c r="CZ212" s="1"/>
      <c r="DA212" s="1"/>
      <c r="DB212" s="1"/>
      <c r="DC212" s="1"/>
      <c r="DD212" s="1"/>
      <c r="DE212" s="1"/>
      <c r="DF212" s="1"/>
      <c r="DH212" s="1"/>
      <c r="DI212" s="1"/>
      <c r="DJ212" s="1"/>
      <c r="DK212" s="1"/>
    </row>
    <row r="213" spans="1:115" s="8" customFormat="1" x14ac:dyDescent="0.15">
      <c r="A213" s="1"/>
      <c r="B213" s="1" t="s">
        <v>81</v>
      </c>
      <c r="C213" s="4">
        <v>1092</v>
      </c>
      <c r="D213" s="4" t="s">
        <v>179</v>
      </c>
      <c r="E213" s="1" t="s">
        <v>404</v>
      </c>
      <c r="F213" s="1"/>
      <c r="G213" s="1"/>
      <c r="H213" s="12" t="s">
        <v>83</v>
      </c>
      <c r="I213" s="1"/>
      <c r="J213" s="1"/>
      <c r="L213" s="1"/>
      <c r="M213" s="1"/>
      <c r="O213" s="1"/>
      <c r="P213" s="1"/>
      <c r="R213" s="1"/>
      <c r="T213" s="1"/>
      <c r="U213" s="1"/>
      <c r="W213" s="1"/>
      <c r="X213" s="1"/>
      <c r="Z213" s="1"/>
      <c r="AA213" s="8">
        <v>0</v>
      </c>
      <c r="AB213" s="1"/>
      <c r="AC213" s="1"/>
      <c r="AF213" s="1"/>
      <c r="AG213" s="1"/>
      <c r="AH213" s="1"/>
      <c r="AJ213" s="1"/>
      <c r="AK213" s="1"/>
      <c r="AN213" s="1"/>
      <c r="AO213" s="1"/>
      <c r="AP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X213" s="1"/>
      <c r="BY213" s="1"/>
      <c r="BZ213" s="1"/>
      <c r="CA213" s="1"/>
      <c r="CB213" s="1"/>
      <c r="CC213" s="1"/>
      <c r="CD213" s="1"/>
      <c r="CE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Y213" s="1"/>
      <c r="CZ213" s="1"/>
      <c r="DA213" s="1"/>
      <c r="DB213" s="1"/>
      <c r="DC213" s="1"/>
      <c r="DD213" s="1"/>
      <c r="DE213" s="1"/>
      <c r="DF213" s="1"/>
      <c r="DH213" s="1"/>
      <c r="DI213" s="1"/>
      <c r="DJ213" s="1"/>
      <c r="DK213" s="1"/>
    </row>
    <row r="214" spans="1:115" s="8" customFormat="1" x14ac:dyDescent="0.15">
      <c r="A214" s="1"/>
      <c r="B214" s="1" t="s">
        <v>81</v>
      </c>
      <c r="C214" s="4">
        <v>3061</v>
      </c>
      <c r="D214" s="4" t="s">
        <v>180</v>
      </c>
      <c r="E214" s="1" t="s">
        <v>404</v>
      </c>
      <c r="F214" s="1"/>
      <c r="G214" s="1"/>
      <c r="H214" s="12" t="s">
        <v>83</v>
      </c>
      <c r="I214" s="1"/>
      <c r="J214" s="1"/>
      <c r="L214" s="1"/>
      <c r="M214" s="1"/>
      <c r="O214" s="1"/>
      <c r="P214" s="1"/>
      <c r="R214" s="1"/>
      <c r="T214" s="1"/>
      <c r="U214" s="1"/>
      <c r="W214" s="1"/>
      <c r="X214" s="1"/>
      <c r="Z214" s="1"/>
      <c r="AB214" s="1"/>
      <c r="AC214" s="1"/>
      <c r="AF214" s="1"/>
      <c r="AG214" s="1"/>
      <c r="AH214" s="1"/>
      <c r="AJ214" s="1">
        <v>0</v>
      </c>
      <c r="AK214" s="1"/>
      <c r="AN214" s="1"/>
      <c r="AO214" s="1"/>
      <c r="AP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X214" s="1"/>
      <c r="BY214" s="1"/>
      <c r="BZ214" s="1"/>
      <c r="CA214" s="1"/>
      <c r="CB214" s="1"/>
      <c r="CC214" s="1"/>
      <c r="CD214" s="1"/>
      <c r="CE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Y214" s="1"/>
      <c r="CZ214" s="1"/>
      <c r="DA214" s="1"/>
      <c r="DB214" s="1"/>
      <c r="DC214" s="1"/>
      <c r="DD214" s="1"/>
      <c r="DE214" s="1"/>
      <c r="DF214" s="1"/>
      <c r="DH214" s="1"/>
      <c r="DI214" s="1"/>
      <c r="DJ214" s="1"/>
      <c r="DK214" s="1"/>
    </row>
    <row r="215" spans="1:115" s="8" customFormat="1" x14ac:dyDescent="0.15">
      <c r="A215" s="1"/>
      <c r="B215" s="1" t="s">
        <v>81</v>
      </c>
      <c r="C215" s="4">
        <v>13</v>
      </c>
      <c r="D215" s="4" t="s">
        <v>178</v>
      </c>
      <c r="E215" s="1" t="s">
        <v>404</v>
      </c>
      <c r="F215" s="1"/>
      <c r="G215" s="1"/>
      <c r="H215" s="12" t="s">
        <v>83</v>
      </c>
      <c r="I215" s="1"/>
      <c r="J215" s="1"/>
      <c r="K215" s="8">
        <v>0</v>
      </c>
      <c r="L215" s="1"/>
      <c r="M215" s="1"/>
      <c r="O215" s="1"/>
      <c r="P215" s="1"/>
      <c r="R215" s="1"/>
      <c r="T215" s="1"/>
      <c r="U215" s="1"/>
      <c r="W215" s="1"/>
      <c r="X215" s="1"/>
      <c r="Z215" s="1"/>
      <c r="AB215" s="1"/>
      <c r="AC215" s="1"/>
      <c r="AF215" s="1"/>
      <c r="AG215" s="1"/>
      <c r="AH215" s="1"/>
      <c r="AJ215" s="1"/>
      <c r="AK215" s="1"/>
      <c r="AN215" s="1"/>
      <c r="AO215" s="1"/>
      <c r="AP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X215" s="1"/>
      <c r="BY215" s="1"/>
      <c r="BZ215" s="1"/>
      <c r="CA215" s="1"/>
      <c r="CB215" s="1"/>
      <c r="CC215" s="1"/>
      <c r="CD215" s="1"/>
      <c r="CE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Y215" s="1"/>
      <c r="CZ215" s="1"/>
      <c r="DA215" s="1"/>
      <c r="DB215" s="1"/>
      <c r="DC215" s="1"/>
      <c r="DD215" s="1"/>
      <c r="DE215" s="1"/>
      <c r="DF215" s="1"/>
      <c r="DH215" s="1"/>
      <c r="DI215" s="1"/>
      <c r="DJ215" s="1"/>
      <c r="DK215" s="1"/>
    </row>
    <row r="216" spans="1:115" s="8" customFormat="1" x14ac:dyDescent="0.15">
      <c r="A216" s="1"/>
      <c r="B216" s="1" t="s">
        <v>81</v>
      </c>
      <c r="C216" s="4">
        <v>3065</v>
      </c>
      <c r="D216" s="4" t="s">
        <v>178</v>
      </c>
      <c r="E216" s="1" t="s">
        <v>404</v>
      </c>
      <c r="F216" s="1"/>
      <c r="G216" s="1"/>
      <c r="H216" s="12" t="s">
        <v>83</v>
      </c>
      <c r="I216" s="1"/>
      <c r="J216" s="1"/>
      <c r="K216" s="8">
        <v>0</v>
      </c>
      <c r="L216" s="1"/>
      <c r="M216" s="1"/>
      <c r="O216" s="1"/>
      <c r="P216" s="1"/>
      <c r="R216" s="1"/>
      <c r="T216" s="1"/>
      <c r="U216" s="1"/>
      <c r="W216" s="1"/>
      <c r="X216" s="1"/>
      <c r="Z216" s="1"/>
      <c r="AB216" s="1"/>
      <c r="AC216" s="1"/>
      <c r="AF216" s="1"/>
      <c r="AG216" s="1"/>
      <c r="AH216" s="1"/>
      <c r="AJ216" s="1"/>
      <c r="AK216" s="1"/>
      <c r="AN216" s="1"/>
      <c r="AO216" s="1"/>
      <c r="AP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X216" s="1"/>
      <c r="BY216" s="1"/>
      <c r="BZ216" s="1"/>
      <c r="CA216" s="1"/>
      <c r="CB216" s="1"/>
      <c r="CC216" s="1"/>
      <c r="CD216" s="1"/>
      <c r="CE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Y216" s="1"/>
      <c r="CZ216" s="1"/>
      <c r="DA216" s="1"/>
      <c r="DB216" s="1"/>
      <c r="DC216" s="1"/>
      <c r="DD216" s="1"/>
      <c r="DE216" s="1"/>
      <c r="DF216" s="1"/>
      <c r="DH216" s="1"/>
      <c r="DI216" s="1"/>
      <c r="DJ216" s="1"/>
      <c r="DK216" s="1"/>
    </row>
    <row r="217" spans="1:115" s="8" customFormat="1" x14ac:dyDescent="0.15">
      <c r="A217" s="1"/>
      <c r="B217" s="1" t="s">
        <v>81</v>
      </c>
      <c r="C217" s="4">
        <v>1543</v>
      </c>
      <c r="D217" s="4" t="s">
        <v>178</v>
      </c>
      <c r="E217" s="1" t="s">
        <v>404</v>
      </c>
      <c r="F217" s="1"/>
      <c r="G217" s="1"/>
      <c r="H217" s="12" t="s">
        <v>87</v>
      </c>
      <c r="I217" s="1"/>
      <c r="J217" s="1"/>
      <c r="K217" s="8">
        <v>0</v>
      </c>
      <c r="L217" s="1"/>
      <c r="M217" s="1"/>
      <c r="O217" s="1"/>
      <c r="P217" s="1"/>
      <c r="R217" s="1"/>
      <c r="T217" s="1"/>
      <c r="U217" s="1"/>
      <c r="W217" s="1"/>
      <c r="X217" s="1"/>
      <c r="Z217" s="1"/>
      <c r="AB217" s="1"/>
      <c r="AC217" s="1"/>
      <c r="AF217" s="1"/>
      <c r="AG217" s="1"/>
      <c r="AH217" s="1"/>
      <c r="AJ217" s="1"/>
      <c r="AK217" s="1"/>
      <c r="AN217" s="1"/>
      <c r="AO217" s="1"/>
      <c r="AP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X217" s="1"/>
      <c r="BY217" s="1"/>
      <c r="BZ217" s="1"/>
      <c r="CA217" s="1"/>
      <c r="CB217" s="1"/>
      <c r="CC217" s="1"/>
      <c r="CD217" s="1"/>
      <c r="CE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Y217" s="1"/>
      <c r="CZ217" s="1"/>
      <c r="DA217" s="1"/>
      <c r="DB217" s="1"/>
      <c r="DC217" s="1"/>
      <c r="DD217" s="1"/>
      <c r="DE217" s="1"/>
      <c r="DF217" s="1"/>
      <c r="DH217" s="1"/>
      <c r="DI217" s="1"/>
      <c r="DJ217" s="1"/>
      <c r="DK217" s="1"/>
    </row>
    <row r="218" spans="1:115" s="8" customFormat="1" x14ac:dyDescent="0.15">
      <c r="A218" s="1"/>
      <c r="B218" s="1" t="s">
        <v>81</v>
      </c>
      <c r="C218" s="4" t="s">
        <v>79</v>
      </c>
      <c r="D218" s="4" t="s">
        <v>174</v>
      </c>
      <c r="E218" s="1" t="s">
        <v>404</v>
      </c>
      <c r="F218" s="1"/>
      <c r="G218" s="1"/>
      <c r="H218" s="12" t="s">
        <v>87</v>
      </c>
      <c r="I218" s="1"/>
      <c r="J218" s="1"/>
      <c r="L218" s="1"/>
      <c r="M218" s="1"/>
      <c r="O218" s="1"/>
      <c r="P218" s="1"/>
      <c r="R218" s="1"/>
      <c r="T218" s="1"/>
      <c r="U218" s="1"/>
      <c r="W218" s="1"/>
      <c r="X218" s="1"/>
      <c r="Z218" s="1"/>
      <c r="AB218" s="1"/>
      <c r="AC218" s="1">
        <v>0</v>
      </c>
      <c r="AF218" s="1"/>
      <c r="AG218" s="1"/>
      <c r="AH218" s="1"/>
      <c r="AJ218" s="1"/>
      <c r="AK218" s="1"/>
      <c r="AN218" s="1"/>
      <c r="AO218" s="1"/>
      <c r="AP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X218" s="1"/>
      <c r="BY218" s="1"/>
      <c r="BZ218" s="1"/>
      <c r="CA218" s="1"/>
      <c r="CB218" s="1"/>
      <c r="CC218" s="1"/>
      <c r="CD218" s="1"/>
      <c r="CE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Y218" s="1"/>
      <c r="CZ218" s="1"/>
      <c r="DA218" s="1"/>
      <c r="DB218" s="1"/>
      <c r="DC218" s="1"/>
      <c r="DD218" s="1"/>
      <c r="DE218" s="1"/>
      <c r="DF218" s="1"/>
      <c r="DH218" s="1"/>
      <c r="DI218" s="1"/>
      <c r="DJ218" s="1"/>
      <c r="DK218" s="1"/>
    </row>
    <row r="219" spans="1:115" s="8" customFormat="1" x14ac:dyDescent="0.15">
      <c r="A219" s="1"/>
      <c r="B219" s="1" t="s">
        <v>81</v>
      </c>
      <c r="C219" s="4" t="s">
        <v>79</v>
      </c>
      <c r="D219" s="4" t="s">
        <v>174</v>
      </c>
      <c r="E219" s="1" t="s">
        <v>404</v>
      </c>
      <c r="F219" s="1"/>
      <c r="G219" s="1"/>
      <c r="H219" s="12" t="s">
        <v>84</v>
      </c>
      <c r="I219" s="1"/>
      <c r="J219" s="1"/>
      <c r="L219" s="1"/>
      <c r="M219" s="1"/>
      <c r="O219" s="1"/>
      <c r="P219" s="1"/>
      <c r="R219" s="1"/>
      <c r="T219" s="1"/>
      <c r="U219" s="1"/>
      <c r="W219" s="1"/>
      <c r="X219" s="1"/>
      <c r="Z219" s="1"/>
      <c r="AB219" s="1"/>
      <c r="AC219" s="1">
        <v>0</v>
      </c>
      <c r="AF219" s="1"/>
      <c r="AG219" s="1"/>
      <c r="AH219" s="1"/>
      <c r="AJ219" s="1"/>
      <c r="AK219" s="1"/>
      <c r="AN219" s="1"/>
      <c r="AO219" s="1"/>
      <c r="AP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X219" s="1"/>
      <c r="BY219" s="1"/>
      <c r="BZ219" s="1"/>
      <c r="CA219" s="1"/>
      <c r="CB219" s="1"/>
      <c r="CC219" s="1"/>
      <c r="CD219" s="1"/>
      <c r="CE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Y219" s="1"/>
      <c r="CZ219" s="1"/>
      <c r="DA219" s="1"/>
      <c r="DB219" s="1"/>
      <c r="DC219" s="1"/>
      <c r="DD219" s="1"/>
      <c r="DE219" s="1"/>
      <c r="DF219" s="1"/>
      <c r="DH219" s="1"/>
      <c r="DI219" s="1"/>
      <c r="DJ219" s="1"/>
      <c r="DK219" s="1"/>
    </row>
    <row r="220" spans="1:115" s="8" customFormat="1" x14ac:dyDescent="0.15">
      <c r="A220" s="1"/>
      <c r="B220" s="1" t="s">
        <v>81</v>
      </c>
      <c r="C220" s="4" t="s">
        <v>79</v>
      </c>
      <c r="D220" s="4" t="s">
        <v>174</v>
      </c>
      <c r="E220" s="1" t="s">
        <v>404</v>
      </c>
      <c r="F220" s="1"/>
      <c r="G220" s="1"/>
      <c r="H220" s="12" t="s">
        <v>84</v>
      </c>
      <c r="I220" s="1"/>
      <c r="J220" s="1"/>
      <c r="L220" s="1"/>
      <c r="M220" s="1"/>
      <c r="O220" s="1"/>
      <c r="P220" s="1"/>
      <c r="R220" s="1"/>
      <c r="T220" s="1"/>
      <c r="U220" s="1"/>
      <c r="W220" s="1"/>
      <c r="X220" s="1"/>
      <c r="Z220" s="1"/>
      <c r="AB220" s="1"/>
      <c r="AC220" s="1">
        <v>0</v>
      </c>
      <c r="AF220" s="1"/>
      <c r="AG220" s="1"/>
      <c r="AH220" s="1"/>
      <c r="AJ220" s="1"/>
      <c r="AK220" s="1"/>
      <c r="AN220" s="1"/>
      <c r="AO220" s="1"/>
      <c r="AP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X220" s="1"/>
      <c r="BY220" s="1"/>
      <c r="BZ220" s="1"/>
      <c r="CA220" s="1"/>
      <c r="CB220" s="1"/>
      <c r="CC220" s="1"/>
      <c r="CD220" s="1"/>
      <c r="CE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Y220" s="1"/>
      <c r="CZ220" s="1"/>
      <c r="DA220" s="1"/>
      <c r="DB220" s="1"/>
      <c r="DC220" s="1"/>
      <c r="DD220" s="1"/>
      <c r="DE220" s="1"/>
      <c r="DF220" s="1"/>
      <c r="DH220" s="1"/>
      <c r="DI220" s="1"/>
      <c r="DJ220" s="1"/>
      <c r="DK220" s="1"/>
    </row>
    <row r="221" spans="1:115" s="8" customFormat="1" x14ac:dyDescent="0.15">
      <c r="A221" s="1"/>
      <c r="B221" s="1" t="s">
        <v>81</v>
      </c>
      <c r="C221" s="4" t="s">
        <v>79</v>
      </c>
      <c r="D221" s="4" t="s">
        <v>176</v>
      </c>
      <c r="E221" s="1" t="s">
        <v>404</v>
      </c>
      <c r="F221" s="1"/>
      <c r="G221" s="1"/>
      <c r="H221" s="12" t="s">
        <v>87</v>
      </c>
      <c r="I221" s="1"/>
      <c r="J221" s="1"/>
      <c r="L221" s="1"/>
      <c r="M221" s="1"/>
      <c r="O221" s="1">
        <v>0</v>
      </c>
      <c r="P221" s="1"/>
      <c r="R221" s="1"/>
      <c r="T221" s="1"/>
      <c r="U221" s="1"/>
      <c r="W221" s="1"/>
      <c r="X221" s="1"/>
      <c r="Z221" s="1"/>
      <c r="AB221" s="1"/>
      <c r="AC221" s="1"/>
      <c r="AF221" s="1"/>
      <c r="AG221" s="1"/>
      <c r="AH221" s="1"/>
      <c r="AJ221" s="1"/>
      <c r="AK221" s="1"/>
      <c r="AN221" s="1"/>
      <c r="AO221" s="1"/>
      <c r="AP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X221" s="1"/>
      <c r="BY221" s="1"/>
      <c r="BZ221" s="1"/>
      <c r="CA221" s="1"/>
      <c r="CB221" s="1"/>
      <c r="CC221" s="1"/>
      <c r="CD221" s="1"/>
      <c r="CE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Y221" s="1"/>
      <c r="CZ221" s="1"/>
      <c r="DA221" s="1"/>
      <c r="DB221" s="1"/>
      <c r="DC221" s="1"/>
      <c r="DD221" s="1"/>
      <c r="DE221" s="1"/>
      <c r="DF221" s="1"/>
      <c r="DH221" s="1"/>
      <c r="DI221" s="1"/>
      <c r="DJ221" s="1"/>
      <c r="DK221" s="1"/>
    </row>
    <row r="222" spans="1:115" s="8" customFormat="1" x14ac:dyDescent="0.15">
      <c r="A222" s="1"/>
      <c r="B222" s="1" t="s">
        <v>81</v>
      </c>
      <c r="C222" s="4" t="s">
        <v>79</v>
      </c>
      <c r="D222" s="4" t="s">
        <v>176</v>
      </c>
      <c r="E222" s="1" t="s">
        <v>404</v>
      </c>
      <c r="F222" s="1"/>
      <c r="G222" s="1"/>
      <c r="H222" s="12" t="s">
        <v>84</v>
      </c>
      <c r="I222" s="1"/>
      <c r="J222" s="1"/>
      <c r="L222" s="1"/>
      <c r="M222" s="1"/>
      <c r="O222" s="1">
        <v>0</v>
      </c>
      <c r="P222" s="1"/>
      <c r="R222" s="1"/>
      <c r="T222" s="1"/>
      <c r="U222" s="1"/>
      <c r="W222" s="1"/>
      <c r="X222" s="1"/>
      <c r="Z222" s="1"/>
      <c r="AB222" s="1"/>
      <c r="AC222" s="1"/>
      <c r="AF222" s="1"/>
      <c r="AG222" s="1"/>
      <c r="AH222" s="1"/>
      <c r="AJ222" s="1"/>
      <c r="AK222" s="1"/>
      <c r="AN222" s="1"/>
      <c r="AO222" s="1"/>
      <c r="AP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X222" s="1"/>
      <c r="BY222" s="1"/>
      <c r="BZ222" s="1"/>
      <c r="CA222" s="1"/>
      <c r="CB222" s="1"/>
      <c r="CC222" s="1"/>
      <c r="CD222" s="1"/>
      <c r="CE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Y222" s="1"/>
      <c r="CZ222" s="1"/>
      <c r="DA222" s="1"/>
      <c r="DB222" s="1"/>
      <c r="DC222" s="1"/>
      <c r="DD222" s="1"/>
      <c r="DE222" s="1"/>
      <c r="DF222" s="1"/>
      <c r="DH222" s="1"/>
      <c r="DI222" s="1"/>
      <c r="DJ222" s="1"/>
      <c r="DK222" s="1"/>
    </row>
    <row r="223" spans="1:115" s="8" customFormat="1" x14ac:dyDescent="0.15">
      <c r="A223" s="1"/>
      <c r="B223" s="1" t="s">
        <v>81</v>
      </c>
      <c r="C223" s="4" t="s">
        <v>79</v>
      </c>
      <c r="D223" s="4" t="s">
        <v>179</v>
      </c>
      <c r="E223" s="1" t="s">
        <v>404</v>
      </c>
      <c r="F223" s="1"/>
      <c r="G223" s="1"/>
      <c r="H223" s="12" t="s">
        <v>87</v>
      </c>
      <c r="I223" s="1"/>
      <c r="J223" s="1"/>
      <c r="L223" s="1"/>
      <c r="M223" s="1"/>
      <c r="O223" s="1"/>
      <c r="P223" s="1"/>
      <c r="R223" s="1"/>
      <c r="T223" s="1"/>
      <c r="U223" s="1"/>
      <c r="W223" s="1"/>
      <c r="X223" s="1"/>
      <c r="Z223" s="1"/>
      <c r="AA223" s="8">
        <v>0</v>
      </c>
      <c r="AB223" s="1"/>
      <c r="AC223" s="1"/>
      <c r="AF223" s="1"/>
      <c r="AG223" s="1"/>
      <c r="AH223" s="1"/>
      <c r="AJ223" s="1"/>
      <c r="AK223" s="1"/>
      <c r="AN223" s="1"/>
      <c r="AO223" s="1"/>
      <c r="AP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X223" s="1"/>
      <c r="BY223" s="1"/>
      <c r="BZ223" s="1"/>
      <c r="CA223" s="1"/>
      <c r="CB223" s="1"/>
      <c r="CC223" s="1"/>
      <c r="CD223" s="1"/>
      <c r="CE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Y223" s="1"/>
      <c r="CZ223" s="1"/>
      <c r="DA223" s="1"/>
      <c r="DB223" s="1"/>
      <c r="DC223" s="1"/>
      <c r="DD223" s="1"/>
      <c r="DE223" s="1"/>
      <c r="DF223" s="1"/>
      <c r="DH223" s="1"/>
      <c r="DI223" s="1"/>
      <c r="DJ223" s="1"/>
      <c r="DK223" s="1"/>
    </row>
    <row r="224" spans="1:115" s="8" customFormat="1" x14ac:dyDescent="0.15">
      <c r="A224" s="1"/>
      <c r="B224" s="1" t="s">
        <v>81</v>
      </c>
      <c r="C224" s="4" t="s">
        <v>79</v>
      </c>
      <c r="D224" s="4" t="s">
        <v>176</v>
      </c>
      <c r="E224" s="1" t="s">
        <v>404</v>
      </c>
      <c r="F224" s="1"/>
      <c r="G224" s="1"/>
      <c r="H224" s="12" t="s">
        <v>84</v>
      </c>
      <c r="I224" s="1"/>
      <c r="J224" s="1"/>
      <c r="L224" s="1"/>
      <c r="M224" s="1"/>
      <c r="O224" s="1">
        <v>0</v>
      </c>
      <c r="P224" s="1"/>
      <c r="R224" s="1"/>
      <c r="T224" s="1"/>
      <c r="U224" s="1"/>
      <c r="W224" s="1"/>
      <c r="X224" s="1"/>
      <c r="Z224" s="1"/>
      <c r="AB224" s="1"/>
      <c r="AC224" s="1"/>
      <c r="AF224" s="1"/>
      <c r="AG224" s="1"/>
      <c r="AH224" s="1"/>
      <c r="AJ224" s="1"/>
      <c r="AK224" s="1"/>
      <c r="AN224" s="1"/>
      <c r="AO224" s="1"/>
      <c r="AP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X224" s="1"/>
      <c r="BY224" s="1"/>
      <c r="BZ224" s="1"/>
      <c r="CA224" s="1"/>
      <c r="CB224" s="1"/>
      <c r="CC224" s="1"/>
      <c r="CD224" s="1"/>
      <c r="CE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Y224" s="1"/>
      <c r="CZ224" s="1"/>
      <c r="DA224" s="1"/>
      <c r="DB224" s="1"/>
      <c r="DC224" s="1"/>
      <c r="DD224" s="1"/>
      <c r="DE224" s="1"/>
      <c r="DF224" s="1"/>
      <c r="DH224" s="1"/>
      <c r="DI224" s="1"/>
      <c r="DJ224" s="1"/>
      <c r="DK224" s="1"/>
    </row>
    <row r="225" spans="1:115" s="8" customFormat="1" x14ac:dyDescent="0.15">
      <c r="A225" s="1"/>
      <c r="B225" s="1" t="s">
        <v>81</v>
      </c>
      <c r="C225" s="4" t="s">
        <v>79</v>
      </c>
      <c r="D225" s="4" t="s">
        <v>175</v>
      </c>
      <c r="E225" s="1" t="s">
        <v>404</v>
      </c>
      <c r="F225" s="1"/>
      <c r="G225" s="1"/>
      <c r="H225" s="12" t="s">
        <v>84</v>
      </c>
      <c r="I225" s="1"/>
      <c r="J225" s="1"/>
      <c r="L225" s="1"/>
      <c r="M225" s="1"/>
      <c r="O225" s="1"/>
      <c r="P225" s="1"/>
      <c r="R225" s="1"/>
      <c r="T225" s="1"/>
      <c r="U225" s="1"/>
      <c r="W225" s="1"/>
      <c r="X225" s="1"/>
      <c r="Z225" s="1"/>
      <c r="AB225" s="1"/>
      <c r="AC225" s="1"/>
      <c r="AF225" s="1"/>
      <c r="AG225" s="1"/>
      <c r="AH225" s="1"/>
      <c r="AJ225" s="1"/>
      <c r="AK225" s="1">
        <v>0</v>
      </c>
      <c r="AN225" s="1"/>
      <c r="AO225" s="1"/>
      <c r="AP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X225" s="1"/>
      <c r="BY225" s="1"/>
      <c r="BZ225" s="1"/>
      <c r="CA225" s="1"/>
      <c r="CB225" s="1"/>
      <c r="CC225" s="1"/>
      <c r="CD225" s="1"/>
      <c r="CE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Y225" s="1"/>
      <c r="CZ225" s="1"/>
      <c r="DA225" s="1"/>
      <c r="DB225" s="1"/>
      <c r="DC225" s="1"/>
      <c r="DD225" s="1"/>
      <c r="DE225" s="1"/>
      <c r="DF225" s="1"/>
      <c r="DH225" s="1"/>
      <c r="DI225" s="1"/>
      <c r="DJ225" s="1"/>
      <c r="DK225" s="1"/>
    </row>
    <row r="226" spans="1:115" s="8" customFormat="1" x14ac:dyDescent="0.15">
      <c r="A226" s="1"/>
      <c r="B226" s="1" t="s">
        <v>81</v>
      </c>
      <c r="C226" s="4" t="s">
        <v>79</v>
      </c>
      <c r="D226" s="4" t="s">
        <v>174</v>
      </c>
      <c r="E226" s="1" t="s">
        <v>404</v>
      </c>
      <c r="F226" s="1"/>
      <c r="G226" s="1"/>
      <c r="H226" s="12" t="s">
        <v>87</v>
      </c>
      <c r="I226" s="1"/>
      <c r="J226" s="1"/>
      <c r="L226" s="1"/>
      <c r="M226" s="1"/>
      <c r="O226" s="1"/>
      <c r="P226" s="1"/>
      <c r="R226" s="1"/>
      <c r="T226" s="1"/>
      <c r="U226" s="1"/>
      <c r="W226" s="1"/>
      <c r="X226" s="1"/>
      <c r="Z226" s="1"/>
      <c r="AB226" s="1"/>
      <c r="AC226" s="1">
        <v>0</v>
      </c>
      <c r="AF226" s="1"/>
      <c r="AG226" s="1"/>
      <c r="AH226" s="1"/>
      <c r="AJ226" s="1"/>
      <c r="AK226" s="1"/>
      <c r="AN226" s="1"/>
      <c r="AO226" s="1"/>
      <c r="AP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X226" s="1"/>
      <c r="BY226" s="1"/>
      <c r="BZ226" s="1"/>
      <c r="CA226" s="1"/>
      <c r="CB226" s="1"/>
      <c r="CC226" s="1"/>
      <c r="CD226" s="1"/>
      <c r="CE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Y226" s="1"/>
      <c r="CZ226" s="1"/>
      <c r="DA226" s="1"/>
      <c r="DB226" s="1"/>
      <c r="DC226" s="1"/>
      <c r="DD226" s="1"/>
      <c r="DE226" s="1"/>
      <c r="DF226" s="1"/>
      <c r="DH226" s="1"/>
      <c r="DI226" s="1"/>
      <c r="DJ226" s="1"/>
      <c r="DK226" s="1"/>
    </row>
    <row r="227" spans="1:115" s="8" customFormat="1" x14ac:dyDescent="0.15">
      <c r="A227" s="1"/>
      <c r="B227" s="1" t="s">
        <v>81</v>
      </c>
      <c r="C227" s="4" t="s">
        <v>79</v>
      </c>
      <c r="D227" s="4" t="s">
        <v>174</v>
      </c>
      <c r="E227" s="1" t="s">
        <v>404</v>
      </c>
      <c r="F227" s="1"/>
      <c r="G227" s="1"/>
      <c r="H227" s="12" t="s">
        <v>87</v>
      </c>
      <c r="I227" s="1"/>
      <c r="J227" s="1"/>
      <c r="L227" s="1"/>
      <c r="M227" s="1"/>
      <c r="O227" s="1"/>
      <c r="P227" s="1"/>
      <c r="R227" s="1"/>
      <c r="T227" s="1"/>
      <c r="U227" s="1"/>
      <c r="W227" s="1"/>
      <c r="X227" s="1"/>
      <c r="Z227" s="1"/>
      <c r="AB227" s="1"/>
      <c r="AC227" s="1">
        <v>0</v>
      </c>
      <c r="AF227" s="1"/>
      <c r="AG227" s="1"/>
      <c r="AH227" s="1"/>
      <c r="AJ227" s="1"/>
      <c r="AK227" s="1"/>
      <c r="AN227" s="1"/>
      <c r="AO227" s="1"/>
      <c r="AP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X227" s="1"/>
      <c r="BY227" s="1"/>
      <c r="BZ227" s="1"/>
      <c r="CA227" s="1"/>
      <c r="CB227" s="1"/>
      <c r="CC227" s="1"/>
      <c r="CD227" s="1"/>
      <c r="CE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Y227" s="1"/>
      <c r="CZ227" s="1"/>
      <c r="DA227" s="1"/>
      <c r="DB227" s="1"/>
      <c r="DC227" s="1"/>
      <c r="DD227" s="1"/>
      <c r="DE227" s="1"/>
      <c r="DF227" s="1"/>
      <c r="DH227" s="1"/>
      <c r="DI227" s="1"/>
      <c r="DJ227" s="1"/>
      <c r="DK227" s="1"/>
    </row>
    <row r="228" spans="1:115" s="8" customFormat="1" x14ac:dyDescent="0.15">
      <c r="A228" s="1"/>
      <c r="B228" s="1" t="s">
        <v>81</v>
      </c>
      <c r="C228" s="4" t="s">
        <v>79</v>
      </c>
      <c r="D228" s="4" t="s">
        <v>102</v>
      </c>
      <c r="E228" s="1" t="s">
        <v>404</v>
      </c>
      <c r="F228" s="1"/>
      <c r="G228" s="1"/>
      <c r="H228" s="12" t="s">
        <v>87</v>
      </c>
      <c r="I228" s="1"/>
      <c r="J228" s="1"/>
      <c r="L228" s="1"/>
      <c r="M228" s="1"/>
      <c r="O228" s="1"/>
      <c r="P228" s="1"/>
      <c r="R228" s="1"/>
      <c r="T228" s="1"/>
      <c r="U228" s="1"/>
      <c r="W228" s="1"/>
      <c r="X228" s="1"/>
      <c r="Z228" s="1"/>
      <c r="AB228" s="1"/>
      <c r="AC228" s="1"/>
      <c r="AF228" s="1"/>
      <c r="AG228" s="1"/>
      <c r="AH228" s="1"/>
      <c r="AJ228" s="1"/>
      <c r="AK228" s="1"/>
      <c r="AN228" s="1"/>
      <c r="AO228" s="1"/>
      <c r="AP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X228" s="1"/>
      <c r="BY228" s="1"/>
      <c r="BZ228" s="1"/>
      <c r="CA228" s="1"/>
      <c r="CB228" s="1"/>
      <c r="CC228" s="1"/>
      <c r="CD228" s="1"/>
      <c r="CE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Y228" s="1"/>
      <c r="CZ228" s="1"/>
      <c r="DA228" s="1"/>
      <c r="DB228" s="1"/>
      <c r="DC228" s="1"/>
      <c r="DD228" s="1"/>
      <c r="DE228" s="1"/>
      <c r="DF228" s="1"/>
      <c r="DH228" s="1"/>
      <c r="DI228" s="1"/>
      <c r="DJ228" s="1"/>
      <c r="DK228" s="1"/>
    </row>
    <row r="229" spans="1:115" s="8" customFormat="1" x14ac:dyDescent="0.15">
      <c r="A229" s="1"/>
      <c r="B229" s="1" t="s">
        <v>81</v>
      </c>
      <c r="C229" s="4" t="s">
        <v>79</v>
      </c>
      <c r="D229" s="4" t="s">
        <v>175</v>
      </c>
      <c r="E229" s="1" t="s">
        <v>404</v>
      </c>
      <c r="F229" s="1"/>
      <c r="G229" s="1"/>
      <c r="H229" s="12" t="s">
        <v>84</v>
      </c>
      <c r="I229" s="1"/>
      <c r="J229" s="1"/>
      <c r="L229" s="1"/>
      <c r="M229" s="1"/>
      <c r="O229" s="1"/>
      <c r="P229" s="1"/>
      <c r="R229" s="1"/>
      <c r="T229" s="1"/>
      <c r="U229" s="1"/>
      <c r="W229" s="1"/>
      <c r="X229" s="1"/>
      <c r="Z229" s="1"/>
      <c r="AB229" s="1"/>
      <c r="AC229" s="1"/>
      <c r="AF229" s="1"/>
      <c r="AG229" s="1"/>
      <c r="AH229" s="1"/>
      <c r="AJ229" s="1"/>
      <c r="AK229" s="1">
        <v>0</v>
      </c>
      <c r="AN229" s="1"/>
      <c r="AO229" s="1"/>
      <c r="AP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X229" s="1"/>
      <c r="BY229" s="1"/>
      <c r="BZ229" s="1"/>
      <c r="CA229" s="1"/>
      <c r="CB229" s="1"/>
      <c r="CC229" s="1"/>
      <c r="CD229" s="1"/>
      <c r="CE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Y229" s="1"/>
      <c r="CZ229" s="1"/>
      <c r="DA229" s="1"/>
      <c r="DB229" s="1"/>
      <c r="DC229" s="1"/>
      <c r="DD229" s="1"/>
      <c r="DE229" s="1"/>
      <c r="DF229" s="1"/>
      <c r="DH229" s="1"/>
      <c r="DI229" s="1"/>
      <c r="DJ229" s="1"/>
      <c r="DK229" s="1"/>
    </row>
    <row r="230" spans="1:115" s="8" customFormat="1" x14ac:dyDescent="0.15">
      <c r="A230" s="1"/>
      <c r="B230" s="1" t="s">
        <v>81</v>
      </c>
      <c r="C230" s="4" t="s">
        <v>79</v>
      </c>
      <c r="D230" s="4" t="s">
        <v>175</v>
      </c>
      <c r="E230" s="1" t="s">
        <v>404</v>
      </c>
      <c r="F230" s="1"/>
      <c r="G230" s="1"/>
      <c r="H230" s="12" t="s">
        <v>84</v>
      </c>
      <c r="I230" s="1"/>
      <c r="J230" s="1"/>
      <c r="L230" s="1"/>
      <c r="M230" s="1"/>
      <c r="O230" s="1"/>
      <c r="P230" s="1"/>
      <c r="R230" s="1"/>
      <c r="T230" s="1"/>
      <c r="U230" s="1"/>
      <c r="W230" s="1"/>
      <c r="X230" s="1"/>
      <c r="Z230" s="1"/>
      <c r="AB230" s="1"/>
      <c r="AC230" s="1"/>
      <c r="AF230" s="1"/>
      <c r="AG230" s="1"/>
      <c r="AH230" s="1"/>
      <c r="AJ230" s="1"/>
      <c r="AK230" s="1">
        <v>0</v>
      </c>
      <c r="AN230" s="1"/>
      <c r="AO230" s="1"/>
      <c r="AP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X230" s="1"/>
      <c r="BY230" s="1"/>
      <c r="BZ230" s="1"/>
      <c r="CA230" s="1"/>
      <c r="CB230" s="1"/>
      <c r="CC230" s="1"/>
      <c r="CD230" s="1"/>
      <c r="CE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Y230" s="1"/>
      <c r="CZ230" s="1"/>
      <c r="DA230" s="1"/>
      <c r="DB230" s="1"/>
      <c r="DC230" s="1"/>
      <c r="DD230" s="1"/>
      <c r="DE230" s="1"/>
      <c r="DF230" s="1"/>
      <c r="DH230" s="1"/>
      <c r="DI230" s="1"/>
      <c r="DJ230" s="1"/>
      <c r="DK230" s="1"/>
    </row>
    <row r="231" spans="1:115" s="8" customFormat="1" x14ac:dyDescent="0.15">
      <c r="A231" s="1"/>
      <c r="B231" s="1" t="s">
        <v>81</v>
      </c>
      <c r="C231" s="4" t="s">
        <v>79</v>
      </c>
      <c r="D231" s="4" t="s">
        <v>175</v>
      </c>
      <c r="E231" s="1" t="s">
        <v>404</v>
      </c>
      <c r="F231" s="1"/>
      <c r="G231" s="1"/>
      <c r="H231" s="12" t="s">
        <v>84</v>
      </c>
      <c r="I231" s="1"/>
      <c r="J231" s="1"/>
      <c r="L231" s="1"/>
      <c r="M231" s="1"/>
      <c r="O231" s="1"/>
      <c r="P231" s="1"/>
      <c r="R231" s="1"/>
      <c r="T231" s="1"/>
      <c r="U231" s="1"/>
      <c r="W231" s="1"/>
      <c r="X231" s="1"/>
      <c r="Z231" s="1"/>
      <c r="AB231" s="1"/>
      <c r="AC231" s="1"/>
      <c r="AF231" s="1"/>
      <c r="AG231" s="1"/>
      <c r="AH231" s="1"/>
      <c r="AJ231" s="1"/>
      <c r="AK231" s="1">
        <v>0</v>
      </c>
      <c r="AN231" s="1"/>
      <c r="AO231" s="1"/>
      <c r="AP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X231" s="1"/>
      <c r="BY231" s="1"/>
      <c r="BZ231" s="1"/>
      <c r="CA231" s="1"/>
      <c r="CB231" s="1"/>
      <c r="CC231" s="1"/>
      <c r="CD231" s="1"/>
      <c r="CE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Y231" s="1"/>
      <c r="CZ231" s="1"/>
      <c r="DA231" s="1"/>
      <c r="DB231" s="1"/>
      <c r="DC231" s="1"/>
      <c r="DD231" s="1"/>
      <c r="DE231" s="1"/>
      <c r="DF231" s="1"/>
      <c r="DH231" s="1"/>
      <c r="DI231" s="1"/>
      <c r="DJ231" s="1"/>
      <c r="DK231" s="1"/>
    </row>
    <row r="232" spans="1:115" s="8" customFormat="1" x14ac:dyDescent="0.15">
      <c r="A232" s="1"/>
      <c r="B232" s="1" t="s">
        <v>81</v>
      </c>
      <c r="C232" s="4" t="s">
        <v>79</v>
      </c>
      <c r="D232" s="4" t="s">
        <v>175</v>
      </c>
      <c r="E232" s="1" t="s">
        <v>404</v>
      </c>
      <c r="F232" s="1"/>
      <c r="G232" s="1"/>
      <c r="H232" s="12" t="s">
        <v>84</v>
      </c>
      <c r="I232" s="1"/>
      <c r="J232" s="1"/>
      <c r="L232" s="1"/>
      <c r="M232" s="1"/>
      <c r="O232" s="1"/>
      <c r="P232" s="1"/>
      <c r="R232" s="1"/>
      <c r="T232" s="1"/>
      <c r="U232" s="1"/>
      <c r="W232" s="1"/>
      <c r="X232" s="1"/>
      <c r="Z232" s="1"/>
      <c r="AB232" s="1"/>
      <c r="AC232" s="1"/>
      <c r="AF232" s="1"/>
      <c r="AG232" s="1"/>
      <c r="AH232" s="1"/>
      <c r="AJ232" s="1"/>
      <c r="AK232" s="1">
        <v>0</v>
      </c>
      <c r="AN232" s="1"/>
      <c r="AO232" s="1"/>
      <c r="AP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X232" s="1"/>
      <c r="BY232" s="1"/>
      <c r="BZ232" s="1"/>
      <c r="CA232" s="1"/>
      <c r="CB232" s="1"/>
      <c r="CC232" s="1"/>
      <c r="CD232" s="1"/>
      <c r="CE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Y232" s="1"/>
      <c r="CZ232" s="1"/>
      <c r="DA232" s="1"/>
      <c r="DB232" s="1"/>
      <c r="DC232" s="1"/>
      <c r="DD232" s="1"/>
      <c r="DE232" s="1"/>
      <c r="DF232" s="1"/>
      <c r="DH232" s="1"/>
      <c r="DI232" s="1"/>
      <c r="DJ232" s="1"/>
      <c r="DK232" s="1"/>
    </row>
    <row r="233" spans="1:115" s="8" customFormat="1" x14ac:dyDescent="0.15">
      <c r="A233" s="1"/>
      <c r="B233" s="1" t="s">
        <v>81</v>
      </c>
      <c r="C233" s="4" t="s">
        <v>79</v>
      </c>
      <c r="D233" s="4" t="s">
        <v>175</v>
      </c>
      <c r="E233" s="1" t="s">
        <v>404</v>
      </c>
      <c r="F233" s="1"/>
      <c r="G233" s="1"/>
      <c r="H233" s="12" t="s">
        <v>84</v>
      </c>
      <c r="I233" s="1"/>
      <c r="J233" s="1"/>
      <c r="L233" s="1"/>
      <c r="M233" s="1"/>
      <c r="O233" s="1"/>
      <c r="P233" s="1"/>
      <c r="R233" s="1"/>
      <c r="T233" s="1"/>
      <c r="U233" s="1"/>
      <c r="W233" s="1"/>
      <c r="X233" s="1"/>
      <c r="Z233" s="1"/>
      <c r="AB233" s="1"/>
      <c r="AC233" s="1"/>
      <c r="AF233" s="1"/>
      <c r="AG233" s="1"/>
      <c r="AH233" s="1"/>
      <c r="AJ233" s="1"/>
      <c r="AK233" s="1">
        <v>0</v>
      </c>
      <c r="AN233" s="1"/>
      <c r="AO233" s="1"/>
      <c r="AP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X233" s="1"/>
      <c r="BY233" s="1"/>
      <c r="BZ233" s="1"/>
      <c r="CA233" s="1"/>
      <c r="CB233" s="1"/>
      <c r="CC233" s="1"/>
      <c r="CD233" s="1"/>
      <c r="CE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Y233" s="1"/>
      <c r="CZ233" s="1"/>
      <c r="DA233" s="1"/>
      <c r="DB233" s="1"/>
      <c r="DC233" s="1"/>
      <c r="DD233" s="1"/>
      <c r="DE233" s="1"/>
      <c r="DF233" s="1"/>
      <c r="DH233" s="1"/>
      <c r="DI233" s="1"/>
      <c r="DJ233" s="1"/>
      <c r="DK233" s="1"/>
    </row>
    <row r="234" spans="1:115" s="8" customFormat="1" x14ac:dyDescent="0.15">
      <c r="A234" s="1"/>
      <c r="B234" s="1" t="s">
        <v>81</v>
      </c>
      <c r="C234" s="4">
        <v>10</v>
      </c>
      <c r="D234" s="4" t="s">
        <v>175</v>
      </c>
      <c r="E234" s="1" t="s">
        <v>404</v>
      </c>
      <c r="F234" s="1"/>
      <c r="G234" s="1"/>
      <c r="H234" s="12" t="s">
        <v>84</v>
      </c>
      <c r="I234" s="1"/>
      <c r="J234" s="1"/>
      <c r="L234" s="1"/>
      <c r="M234" s="1"/>
      <c r="O234" s="1"/>
      <c r="P234" s="1"/>
      <c r="R234" s="1"/>
      <c r="T234" s="1"/>
      <c r="U234" s="1"/>
      <c r="W234" s="1"/>
      <c r="X234" s="1"/>
      <c r="Z234" s="1"/>
      <c r="AB234" s="1"/>
      <c r="AC234" s="1"/>
      <c r="AF234" s="1"/>
      <c r="AG234" s="1"/>
      <c r="AH234" s="1"/>
      <c r="AJ234" s="1"/>
      <c r="AK234" s="1">
        <v>0</v>
      </c>
      <c r="AN234" s="1"/>
      <c r="AO234" s="1"/>
      <c r="AP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X234" s="1"/>
      <c r="BY234" s="1"/>
      <c r="BZ234" s="1"/>
      <c r="CA234" s="1"/>
      <c r="CB234" s="1"/>
      <c r="CC234" s="1"/>
      <c r="CD234" s="1"/>
      <c r="CE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Y234" s="1"/>
      <c r="CZ234" s="1"/>
      <c r="DA234" s="1"/>
      <c r="DB234" s="1"/>
      <c r="DC234" s="1"/>
      <c r="DD234" s="1"/>
      <c r="DE234" s="1"/>
      <c r="DF234" s="1"/>
      <c r="DH234" s="1"/>
      <c r="DI234" s="1"/>
      <c r="DJ234" s="1"/>
      <c r="DK234" s="1"/>
    </row>
    <row r="235" spans="1:115" s="8" customFormat="1" x14ac:dyDescent="0.15">
      <c r="A235" s="1"/>
      <c r="B235" s="1" t="s">
        <v>81</v>
      </c>
      <c r="C235" s="4" t="s">
        <v>79</v>
      </c>
      <c r="D235" s="4" t="s">
        <v>178</v>
      </c>
      <c r="E235" s="1" t="s">
        <v>404</v>
      </c>
      <c r="F235" s="1"/>
      <c r="G235" s="1"/>
      <c r="H235" s="12" t="s">
        <v>83</v>
      </c>
      <c r="I235" s="1"/>
      <c r="J235" s="1"/>
      <c r="K235" s="8">
        <v>0</v>
      </c>
      <c r="L235" s="1"/>
      <c r="M235" s="1"/>
      <c r="O235" s="1"/>
      <c r="P235" s="1"/>
      <c r="R235" s="1"/>
      <c r="T235" s="1"/>
      <c r="U235" s="1"/>
      <c r="W235" s="1"/>
      <c r="X235" s="1"/>
      <c r="Z235" s="1"/>
      <c r="AB235" s="1"/>
      <c r="AC235" s="1"/>
      <c r="AF235" s="1"/>
      <c r="AG235" s="1"/>
      <c r="AH235" s="1"/>
      <c r="AJ235" s="1"/>
      <c r="AK235" s="1"/>
      <c r="AN235" s="1"/>
      <c r="AO235" s="1"/>
      <c r="AP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X235" s="1"/>
      <c r="BY235" s="1"/>
      <c r="BZ235" s="1"/>
      <c r="CA235" s="1"/>
      <c r="CB235" s="1"/>
      <c r="CC235" s="1"/>
      <c r="CD235" s="1"/>
      <c r="CE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Y235" s="1"/>
      <c r="CZ235" s="1"/>
      <c r="DA235" s="1"/>
      <c r="DB235" s="1"/>
      <c r="DC235" s="1"/>
      <c r="DD235" s="1"/>
      <c r="DE235" s="1"/>
      <c r="DF235" s="1"/>
      <c r="DH235" s="1"/>
      <c r="DI235" s="1"/>
      <c r="DJ235" s="1"/>
      <c r="DK235" s="1"/>
    </row>
    <row r="236" spans="1:115" s="8" customFormat="1" x14ac:dyDescent="0.15">
      <c r="A236" s="1"/>
      <c r="B236" s="1" t="s">
        <v>81</v>
      </c>
      <c r="C236" s="4" t="s">
        <v>79</v>
      </c>
      <c r="D236" s="4" t="s">
        <v>179</v>
      </c>
      <c r="E236" s="1" t="s">
        <v>404</v>
      </c>
      <c r="F236" s="1"/>
      <c r="G236" s="1"/>
      <c r="H236" s="12" t="s">
        <v>83</v>
      </c>
      <c r="I236" s="1"/>
      <c r="J236" s="1"/>
      <c r="K236" s="8">
        <v>0</v>
      </c>
      <c r="L236" s="1"/>
      <c r="M236" s="1"/>
      <c r="O236" s="1"/>
      <c r="P236" s="1"/>
      <c r="R236" s="1"/>
      <c r="T236" s="1"/>
      <c r="U236" s="1"/>
      <c r="W236" s="1"/>
      <c r="X236" s="1"/>
      <c r="Z236" s="1"/>
      <c r="AB236" s="1"/>
      <c r="AC236" s="1"/>
      <c r="AF236" s="1"/>
      <c r="AG236" s="1"/>
      <c r="AH236" s="1"/>
      <c r="AJ236" s="1"/>
      <c r="AK236" s="1"/>
      <c r="AN236" s="1"/>
      <c r="AO236" s="1"/>
      <c r="AP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X236" s="1"/>
      <c r="BY236" s="1"/>
      <c r="BZ236" s="1"/>
      <c r="CA236" s="1"/>
      <c r="CB236" s="1"/>
      <c r="CC236" s="1"/>
      <c r="CD236" s="1"/>
      <c r="CE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Y236" s="1"/>
      <c r="CZ236" s="1"/>
      <c r="DA236" s="1"/>
      <c r="DB236" s="1"/>
      <c r="DC236" s="1"/>
      <c r="DD236" s="1"/>
      <c r="DE236" s="1"/>
      <c r="DF236" s="1"/>
      <c r="DH236" s="1"/>
      <c r="DI236" s="1"/>
      <c r="DJ236" s="1"/>
      <c r="DK236" s="1"/>
    </row>
    <row r="237" spans="1:115" s="8" customFormat="1" x14ac:dyDescent="0.15">
      <c r="A237" s="1"/>
      <c r="B237" s="1" t="s">
        <v>81</v>
      </c>
      <c r="C237" s="4" t="s">
        <v>79</v>
      </c>
      <c r="D237" s="4" t="s">
        <v>180</v>
      </c>
      <c r="E237" s="1" t="s">
        <v>404</v>
      </c>
      <c r="F237" s="1"/>
      <c r="G237" s="1"/>
      <c r="H237" s="12" t="s">
        <v>87</v>
      </c>
      <c r="I237" s="1"/>
      <c r="J237" s="1"/>
      <c r="L237" s="1"/>
      <c r="M237" s="1"/>
      <c r="O237" s="1"/>
      <c r="P237" s="1"/>
      <c r="R237" s="1"/>
      <c r="T237" s="1"/>
      <c r="U237" s="1"/>
      <c r="W237" s="1"/>
      <c r="X237" s="1"/>
      <c r="Z237" s="1"/>
      <c r="AB237" s="1"/>
      <c r="AC237" s="1"/>
      <c r="AF237" s="1"/>
      <c r="AG237" s="1"/>
      <c r="AH237" s="1"/>
      <c r="AJ237" s="1">
        <v>0</v>
      </c>
      <c r="AK237" s="1"/>
      <c r="AN237" s="1"/>
      <c r="AO237" s="1"/>
      <c r="AP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X237" s="1"/>
      <c r="BY237" s="1"/>
      <c r="BZ237" s="1"/>
      <c r="CA237" s="1"/>
      <c r="CB237" s="1"/>
      <c r="CC237" s="1"/>
      <c r="CD237" s="1"/>
      <c r="CE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Y237" s="1"/>
      <c r="CZ237" s="1"/>
      <c r="DA237" s="1"/>
      <c r="DB237" s="1"/>
      <c r="DC237" s="1"/>
      <c r="DD237" s="1"/>
      <c r="DE237" s="1"/>
      <c r="DF237" s="1"/>
      <c r="DH237" s="1"/>
      <c r="DI237" s="1"/>
      <c r="DJ237" s="1"/>
      <c r="DK237" s="1"/>
    </row>
    <row r="238" spans="1:115" s="8" customFormat="1" x14ac:dyDescent="0.15">
      <c r="A238" s="1"/>
      <c r="B238" s="1" t="s">
        <v>81</v>
      </c>
      <c r="C238" s="4" t="s">
        <v>79</v>
      </c>
      <c r="D238" s="4" t="s">
        <v>77</v>
      </c>
      <c r="E238" s="1" t="s">
        <v>404</v>
      </c>
      <c r="F238" s="1"/>
      <c r="G238" s="1"/>
      <c r="H238" s="12" t="s">
        <v>87</v>
      </c>
      <c r="I238" s="1"/>
      <c r="J238" s="1"/>
      <c r="L238" s="1">
        <v>0</v>
      </c>
      <c r="M238" s="1"/>
      <c r="O238" s="1"/>
      <c r="P238" s="1"/>
      <c r="R238" s="1"/>
      <c r="T238" s="1"/>
      <c r="U238" s="1"/>
      <c r="W238" s="1"/>
      <c r="X238" s="1"/>
      <c r="Z238" s="1"/>
      <c r="AB238" s="1"/>
      <c r="AC238" s="1"/>
      <c r="AF238" s="1"/>
      <c r="AG238" s="1"/>
      <c r="AH238" s="1"/>
      <c r="AJ238" s="1"/>
      <c r="AK238" s="1"/>
      <c r="AN238" s="1"/>
      <c r="AO238" s="1"/>
      <c r="AP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X238" s="1"/>
      <c r="BY238" s="1"/>
      <c r="BZ238" s="1"/>
      <c r="CA238" s="1"/>
      <c r="CB238" s="1"/>
      <c r="CC238" s="1"/>
      <c r="CD238" s="1"/>
      <c r="CE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Y238" s="1"/>
      <c r="CZ238" s="1"/>
      <c r="DA238" s="1"/>
      <c r="DB238" s="1"/>
      <c r="DC238" s="1"/>
      <c r="DD238" s="1"/>
      <c r="DE238" s="1"/>
      <c r="DF238" s="1"/>
      <c r="DH238" s="1"/>
      <c r="DI238" s="1"/>
      <c r="DJ238" s="1"/>
      <c r="DK238" s="1"/>
    </row>
    <row r="239" spans="1:115" s="8" customFormat="1" x14ac:dyDescent="0.15">
      <c r="A239" s="1"/>
      <c r="B239" s="1" t="s">
        <v>81</v>
      </c>
      <c r="C239" s="4" t="s">
        <v>79</v>
      </c>
      <c r="D239" s="4" t="s">
        <v>181</v>
      </c>
      <c r="E239" s="1" t="s">
        <v>404</v>
      </c>
      <c r="F239" s="1"/>
      <c r="G239" s="1"/>
      <c r="H239" s="12" t="s">
        <v>84</v>
      </c>
      <c r="I239" s="1"/>
      <c r="J239" s="1"/>
      <c r="K239" s="8">
        <v>0</v>
      </c>
      <c r="L239" s="1"/>
      <c r="M239" s="1"/>
      <c r="O239" s="1"/>
      <c r="P239" s="1"/>
      <c r="R239" s="1"/>
      <c r="T239" s="1"/>
      <c r="U239" s="1"/>
      <c r="W239" s="1"/>
      <c r="X239" s="1"/>
      <c r="Z239" s="1"/>
      <c r="AB239" s="1"/>
      <c r="AC239" s="1"/>
      <c r="AF239" s="1"/>
      <c r="AG239" s="1"/>
      <c r="AH239" s="1"/>
      <c r="AJ239" s="1"/>
      <c r="AK239" s="1"/>
      <c r="AN239" s="1"/>
      <c r="AO239" s="1"/>
      <c r="AP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X239" s="1"/>
      <c r="BY239" s="1"/>
      <c r="BZ239" s="1"/>
      <c r="CA239" s="1"/>
      <c r="CB239" s="1"/>
      <c r="CC239" s="1"/>
      <c r="CD239" s="1"/>
      <c r="CE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Y239" s="1"/>
      <c r="CZ239" s="1"/>
      <c r="DA239" s="1"/>
      <c r="DB239" s="1"/>
      <c r="DC239" s="1"/>
      <c r="DD239" s="1"/>
      <c r="DE239" s="1"/>
      <c r="DF239" s="1"/>
      <c r="DH239" s="1"/>
      <c r="DI239" s="1"/>
      <c r="DJ239" s="1"/>
      <c r="DK239" s="1"/>
    </row>
    <row r="240" spans="1:115" s="8" customFormat="1" x14ac:dyDescent="0.15">
      <c r="A240" s="1"/>
      <c r="B240" s="1" t="s">
        <v>81</v>
      </c>
      <c r="C240" s="4" t="s">
        <v>79</v>
      </c>
      <c r="D240" s="4" t="s">
        <v>181</v>
      </c>
      <c r="E240" s="1" t="s">
        <v>404</v>
      </c>
      <c r="F240" s="1"/>
      <c r="G240" s="1"/>
      <c r="H240" s="12" t="s">
        <v>84</v>
      </c>
      <c r="I240" s="1"/>
      <c r="J240" s="1"/>
      <c r="K240" s="8">
        <v>0</v>
      </c>
      <c r="L240" s="1"/>
      <c r="M240" s="1"/>
      <c r="O240" s="1"/>
      <c r="P240" s="1"/>
      <c r="R240" s="1"/>
      <c r="T240" s="1"/>
      <c r="U240" s="1"/>
      <c r="W240" s="1"/>
      <c r="X240" s="1"/>
      <c r="Z240" s="1"/>
      <c r="AB240" s="1"/>
      <c r="AC240" s="1"/>
      <c r="AF240" s="1"/>
      <c r="AG240" s="1"/>
      <c r="AH240" s="1"/>
      <c r="AJ240" s="1"/>
      <c r="AK240" s="1"/>
      <c r="AN240" s="1"/>
      <c r="AO240" s="1"/>
      <c r="AP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X240" s="1"/>
      <c r="BY240" s="1"/>
      <c r="BZ240" s="1"/>
      <c r="CA240" s="1"/>
      <c r="CB240" s="1"/>
      <c r="CC240" s="1"/>
      <c r="CD240" s="1"/>
      <c r="CE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Y240" s="1"/>
      <c r="CZ240" s="1"/>
      <c r="DA240" s="1"/>
      <c r="DB240" s="1"/>
      <c r="DC240" s="1"/>
      <c r="DD240" s="1"/>
      <c r="DE240" s="1"/>
      <c r="DF240" s="1"/>
      <c r="DH240" s="1"/>
      <c r="DI240" s="1"/>
      <c r="DJ240" s="1"/>
      <c r="DK240" s="1"/>
    </row>
    <row r="241" spans="1:115" s="8" customFormat="1" x14ac:dyDescent="0.15">
      <c r="A241" s="1"/>
      <c r="B241" s="1" t="s">
        <v>81</v>
      </c>
      <c r="C241" s="4" t="s">
        <v>79</v>
      </c>
      <c r="D241" s="4" t="s">
        <v>177</v>
      </c>
      <c r="E241" s="1" t="s">
        <v>404</v>
      </c>
      <c r="F241" s="1"/>
      <c r="G241" s="1"/>
      <c r="H241" s="12" t="s">
        <v>84</v>
      </c>
      <c r="I241" s="1"/>
      <c r="J241" s="1"/>
      <c r="L241" s="1"/>
      <c r="M241" s="1"/>
      <c r="N241" s="8">
        <v>0</v>
      </c>
      <c r="O241" s="1"/>
      <c r="P241" s="1"/>
      <c r="R241" s="1"/>
      <c r="T241" s="1"/>
      <c r="U241" s="1"/>
      <c r="W241" s="1"/>
      <c r="X241" s="1"/>
      <c r="Z241" s="1"/>
      <c r="AB241" s="1"/>
      <c r="AC241" s="1"/>
      <c r="AF241" s="1"/>
      <c r="AG241" s="1"/>
      <c r="AH241" s="1"/>
      <c r="AJ241" s="1"/>
      <c r="AK241" s="1"/>
      <c r="AN241" s="1"/>
      <c r="AO241" s="1"/>
      <c r="AP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X241" s="1"/>
      <c r="BY241" s="1"/>
      <c r="BZ241" s="1"/>
      <c r="CA241" s="1"/>
      <c r="CB241" s="1"/>
      <c r="CC241" s="1"/>
      <c r="CD241" s="1"/>
      <c r="CE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Y241" s="1"/>
      <c r="CZ241" s="1"/>
      <c r="DA241" s="1"/>
      <c r="DB241" s="1"/>
      <c r="DC241" s="1"/>
      <c r="DD241" s="1"/>
      <c r="DE241" s="1"/>
      <c r="DF241" s="1"/>
      <c r="DH241" s="1"/>
      <c r="DI241" s="1"/>
      <c r="DJ241" s="1"/>
      <c r="DK241" s="1"/>
    </row>
    <row r="242" spans="1:115" s="8" customFormat="1" x14ac:dyDescent="0.15">
      <c r="A242" s="1"/>
      <c r="B242" s="1" t="s">
        <v>81</v>
      </c>
      <c r="C242" s="4">
        <v>109</v>
      </c>
      <c r="D242" s="4" t="s">
        <v>182</v>
      </c>
      <c r="E242" s="1" t="s">
        <v>404</v>
      </c>
      <c r="F242" s="1"/>
      <c r="G242" s="1"/>
      <c r="H242" s="12" t="s">
        <v>84</v>
      </c>
      <c r="I242" s="1"/>
      <c r="J242" s="1"/>
      <c r="L242" s="1"/>
      <c r="M242" s="1"/>
      <c r="O242" s="1"/>
      <c r="P242" s="1"/>
      <c r="R242" s="1"/>
      <c r="T242" s="1"/>
      <c r="U242" s="1"/>
      <c r="W242" s="1"/>
      <c r="X242" s="1"/>
      <c r="Z242" s="1"/>
      <c r="AB242" s="1">
        <v>0</v>
      </c>
      <c r="AC242" s="1"/>
      <c r="AF242" s="1"/>
      <c r="AG242" s="1"/>
      <c r="AH242" s="1"/>
      <c r="AJ242" s="1"/>
      <c r="AK242" s="1"/>
      <c r="AN242" s="1"/>
      <c r="AO242" s="1"/>
      <c r="AP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X242" s="1"/>
      <c r="BY242" s="1"/>
      <c r="BZ242" s="1"/>
      <c r="CA242" s="1"/>
      <c r="CB242" s="1"/>
      <c r="CC242" s="1"/>
      <c r="CD242" s="1"/>
      <c r="CE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Y242" s="1"/>
      <c r="CZ242" s="1"/>
      <c r="DA242" s="1"/>
      <c r="DB242" s="1"/>
      <c r="DC242" s="1"/>
      <c r="DD242" s="1"/>
      <c r="DE242" s="1"/>
      <c r="DF242" s="1"/>
      <c r="DH242" s="1"/>
      <c r="DI242" s="1"/>
      <c r="DJ242" s="1"/>
      <c r="DK242" s="1"/>
    </row>
    <row r="243" spans="1:115" s="8" customFormat="1" x14ac:dyDescent="0.15">
      <c r="A243" s="1"/>
      <c r="B243" s="1" t="s">
        <v>81</v>
      </c>
      <c r="C243" s="4" t="s">
        <v>79</v>
      </c>
      <c r="D243" s="4" t="s">
        <v>174</v>
      </c>
      <c r="E243" s="1" t="s">
        <v>404</v>
      </c>
      <c r="F243" s="1"/>
      <c r="G243" s="1"/>
      <c r="H243" s="12" t="s">
        <v>84</v>
      </c>
      <c r="I243" s="1"/>
      <c r="J243" s="1"/>
      <c r="L243" s="1"/>
      <c r="M243" s="1"/>
      <c r="O243" s="1"/>
      <c r="P243" s="1"/>
      <c r="R243" s="1"/>
      <c r="T243" s="1"/>
      <c r="U243" s="1"/>
      <c r="W243" s="1"/>
      <c r="X243" s="1"/>
      <c r="Z243" s="1"/>
      <c r="AB243" s="1"/>
      <c r="AC243" s="1">
        <v>0</v>
      </c>
      <c r="AF243" s="1"/>
      <c r="AG243" s="1"/>
      <c r="AH243" s="1"/>
      <c r="AJ243" s="1"/>
      <c r="AK243" s="1"/>
      <c r="AN243" s="1"/>
      <c r="AO243" s="1"/>
      <c r="AP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X243" s="1"/>
      <c r="BY243" s="1"/>
      <c r="BZ243" s="1"/>
      <c r="CA243" s="1"/>
      <c r="CB243" s="1"/>
      <c r="CC243" s="1"/>
      <c r="CD243" s="1"/>
      <c r="CE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Y243" s="1"/>
      <c r="CZ243" s="1"/>
      <c r="DA243" s="1"/>
      <c r="DB243" s="1"/>
      <c r="DC243" s="1"/>
      <c r="DD243" s="1"/>
      <c r="DE243" s="1"/>
      <c r="DF243" s="1"/>
      <c r="DH243" s="1"/>
      <c r="DI243" s="1"/>
      <c r="DJ243" s="1"/>
      <c r="DK243" s="1"/>
    </row>
    <row r="244" spans="1:115" s="8" customFormat="1" x14ac:dyDescent="0.15">
      <c r="A244" s="1"/>
      <c r="B244" s="1" t="s">
        <v>81</v>
      </c>
      <c r="C244" s="4" t="s">
        <v>79</v>
      </c>
      <c r="D244" s="4" t="s">
        <v>174</v>
      </c>
      <c r="E244" s="1" t="s">
        <v>404</v>
      </c>
      <c r="F244" s="1"/>
      <c r="G244" s="1"/>
      <c r="H244" s="12" t="s">
        <v>84</v>
      </c>
      <c r="I244" s="1"/>
      <c r="J244" s="1"/>
      <c r="L244" s="1"/>
      <c r="M244" s="1"/>
      <c r="O244" s="1"/>
      <c r="P244" s="1"/>
      <c r="R244" s="1"/>
      <c r="T244" s="1"/>
      <c r="U244" s="1"/>
      <c r="W244" s="1"/>
      <c r="X244" s="1"/>
      <c r="Z244" s="1"/>
      <c r="AB244" s="1"/>
      <c r="AC244" s="1">
        <v>0</v>
      </c>
      <c r="AF244" s="1"/>
      <c r="AG244" s="1"/>
      <c r="AH244" s="1"/>
      <c r="AJ244" s="1"/>
      <c r="AK244" s="1"/>
      <c r="AN244" s="1"/>
      <c r="AO244" s="1"/>
      <c r="AP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X244" s="1"/>
      <c r="BY244" s="1"/>
      <c r="BZ244" s="1"/>
      <c r="CA244" s="1"/>
      <c r="CB244" s="1"/>
      <c r="CC244" s="1"/>
      <c r="CD244" s="1"/>
      <c r="CE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Y244" s="1"/>
      <c r="CZ244" s="1"/>
      <c r="DA244" s="1"/>
      <c r="DB244" s="1"/>
      <c r="DC244" s="1"/>
      <c r="DD244" s="1"/>
      <c r="DE244" s="1"/>
      <c r="DF244" s="1"/>
      <c r="DH244" s="1"/>
      <c r="DI244" s="1"/>
      <c r="DJ244" s="1"/>
      <c r="DK244" s="1"/>
    </row>
    <row r="245" spans="1:115" s="8" customFormat="1" x14ac:dyDescent="0.15">
      <c r="A245" s="1"/>
      <c r="B245" s="1" t="s">
        <v>81</v>
      </c>
      <c r="C245" s="4" t="s">
        <v>79</v>
      </c>
      <c r="D245" s="4" t="s">
        <v>174</v>
      </c>
      <c r="E245" s="1" t="s">
        <v>404</v>
      </c>
      <c r="F245" s="1"/>
      <c r="G245" s="1"/>
      <c r="H245" s="12" t="s">
        <v>84</v>
      </c>
      <c r="I245" s="1"/>
      <c r="J245" s="1"/>
      <c r="L245" s="1"/>
      <c r="M245" s="1"/>
      <c r="O245" s="1"/>
      <c r="P245" s="1"/>
      <c r="R245" s="1"/>
      <c r="T245" s="1"/>
      <c r="U245" s="1"/>
      <c r="W245" s="1"/>
      <c r="X245" s="1"/>
      <c r="Z245" s="1"/>
      <c r="AB245" s="1"/>
      <c r="AC245" s="1">
        <v>0</v>
      </c>
      <c r="AF245" s="1"/>
      <c r="AG245" s="1"/>
      <c r="AH245" s="1"/>
      <c r="AJ245" s="1"/>
      <c r="AK245" s="1"/>
      <c r="AN245" s="1"/>
      <c r="AO245" s="1"/>
      <c r="AP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X245" s="1"/>
      <c r="BY245" s="1"/>
      <c r="BZ245" s="1"/>
      <c r="CA245" s="1"/>
      <c r="CB245" s="1"/>
      <c r="CC245" s="1"/>
      <c r="CD245" s="1"/>
      <c r="CE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Y245" s="1"/>
      <c r="CZ245" s="1"/>
      <c r="DA245" s="1"/>
      <c r="DB245" s="1"/>
      <c r="DC245" s="1"/>
      <c r="DD245" s="1"/>
      <c r="DE245" s="1"/>
      <c r="DF245" s="1"/>
      <c r="DH245" s="1"/>
      <c r="DI245" s="1"/>
      <c r="DJ245" s="1"/>
      <c r="DK245" s="1"/>
    </row>
    <row r="246" spans="1:115" s="8" customFormat="1" x14ac:dyDescent="0.15">
      <c r="A246" s="1"/>
      <c r="B246" s="1" t="s">
        <v>81</v>
      </c>
      <c r="C246" s="4" t="s">
        <v>79</v>
      </c>
      <c r="D246" s="4" t="s">
        <v>175</v>
      </c>
      <c r="E246" s="1" t="s">
        <v>404</v>
      </c>
      <c r="F246" s="1"/>
      <c r="G246" s="1"/>
      <c r="H246" s="12" t="s">
        <v>84</v>
      </c>
      <c r="I246" s="1"/>
      <c r="J246" s="1"/>
      <c r="L246" s="1"/>
      <c r="M246" s="1"/>
      <c r="O246" s="1"/>
      <c r="P246" s="1"/>
      <c r="R246" s="1"/>
      <c r="T246" s="1"/>
      <c r="U246" s="1"/>
      <c r="W246" s="1"/>
      <c r="X246" s="1"/>
      <c r="Z246" s="1"/>
      <c r="AB246" s="1"/>
      <c r="AC246" s="1"/>
      <c r="AF246" s="1"/>
      <c r="AG246" s="1"/>
      <c r="AH246" s="1"/>
      <c r="AJ246" s="1"/>
      <c r="AK246" s="1">
        <v>0</v>
      </c>
      <c r="AN246" s="1"/>
      <c r="AO246" s="1"/>
      <c r="AP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X246" s="1"/>
      <c r="BY246" s="1"/>
      <c r="BZ246" s="1"/>
      <c r="CA246" s="1"/>
      <c r="CB246" s="1"/>
      <c r="CC246" s="1"/>
      <c r="CD246" s="1"/>
      <c r="CE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Y246" s="1"/>
      <c r="CZ246" s="1"/>
      <c r="DA246" s="1"/>
      <c r="DB246" s="1"/>
      <c r="DC246" s="1"/>
      <c r="DD246" s="1"/>
      <c r="DE246" s="1"/>
      <c r="DF246" s="1"/>
      <c r="DH246" s="1"/>
      <c r="DI246" s="1"/>
      <c r="DJ246" s="1"/>
      <c r="DK246" s="1"/>
    </row>
    <row r="247" spans="1:115" s="8" customFormat="1" x14ac:dyDescent="0.15">
      <c r="A247" s="1"/>
      <c r="B247" s="1" t="s">
        <v>81</v>
      </c>
      <c r="C247" s="4" t="s">
        <v>79</v>
      </c>
      <c r="D247" s="4" t="s">
        <v>175</v>
      </c>
      <c r="E247" s="1" t="s">
        <v>404</v>
      </c>
      <c r="F247" s="1"/>
      <c r="G247" s="1"/>
      <c r="H247" s="12" t="s">
        <v>84</v>
      </c>
      <c r="I247" s="1"/>
      <c r="J247" s="1"/>
      <c r="L247" s="1"/>
      <c r="M247" s="1"/>
      <c r="O247" s="1"/>
      <c r="P247" s="1"/>
      <c r="R247" s="1"/>
      <c r="T247" s="1"/>
      <c r="U247" s="1"/>
      <c r="W247" s="1"/>
      <c r="X247" s="1"/>
      <c r="Z247" s="1"/>
      <c r="AB247" s="1"/>
      <c r="AC247" s="1"/>
      <c r="AF247" s="1"/>
      <c r="AG247" s="1"/>
      <c r="AH247" s="1"/>
      <c r="AJ247" s="1"/>
      <c r="AK247" s="1">
        <v>0</v>
      </c>
      <c r="AN247" s="1"/>
      <c r="AO247" s="1"/>
      <c r="AP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X247" s="1"/>
      <c r="BY247" s="1"/>
      <c r="BZ247" s="1"/>
      <c r="CA247" s="1"/>
      <c r="CB247" s="1"/>
      <c r="CC247" s="1"/>
      <c r="CD247" s="1"/>
      <c r="CE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Y247" s="1"/>
      <c r="CZ247" s="1"/>
      <c r="DA247" s="1"/>
      <c r="DB247" s="1"/>
      <c r="DC247" s="1"/>
      <c r="DD247" s="1"/>
      <c r="DE247" s="1"/>
      <c r="DF247" s="1"/>
      <c r="DH247" s="1"/>
      <c r="DI247" s="1"/>
      <c r="DJ247" s="1"/>
      <c r="DK247" s="1"/>
    </row>
    <row r="248" spans="1:115" s="8" customFormat="1" x14ac:dyDescent="0.15">
      <c r="A248" s="1"/>
      <c r="B248" s="1" t="s">
        <v>81</v>
      </c>
      <c r="C248" s="4" t="s">
        <v>79</v>
      </c>
      <c r="D248" s="4" t="s">
        <v>175</v>
      </c>
      <c r="E248" s="1" t="s">
        <v>404</v>
      </c>
      <c r="F248" s="1"/>
      <c r="G248" s="1"/>
      <c r="H248" s="12" t="s">
        <v>84</v>
      </c>
      <c r="I248" s="1"/>
      <c r="J248" s="1"/>
      <c r="L248" s="1"/>
      <c r="M248" s="1"/>
      <c r="O248" s="1"/>
      <c r="P248" s="1"/>
      <c r="R248" s="1"/>
      <c r="T248" s="1"/>
      <c r="U248" s="1"/>
      <c r="W248" s="1"/>
      <c r="X248" s="1"/>
      <c r="Z248" s="1"/>
      <c r="AB248" s="1"/>
      <c r="AC248" s="1"/>
      <c r="AF248" s="1"/>
      <c r="AG248" s="1"/>
      <c r="AH248" s="1"/>
      <c r="AJ248" s="1"/>
      <c r="AK248" s="1">
        <v>0</v>
      </c>
      <c r="AN248" s="1"/>
      <c r="AO248" s="1"/>
      <c r="AP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X248" s="1"/>
      <c r="BY248" s="1"/>
      <c r="BZ248" s="1"/>
      <c r="CA248" s="1"/>
      <c r="CB248" s="1"/>
      <c r="CC248" s="1"/>
      <c r="CD248" s="1"/>
      <c r="CE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Y248" s="1"/>
      <c r="CZ248" s="1"/>
      <c r="DA248" s="1"/>
      <c r="DB248" s="1"/>
      <c r="DC248" s="1"/>
      <c r="DD248" s="1"/>
      <c r="DE248" s="1"/>
      <c r="DF248" s="1"/>
      <c r="DH248" s="1"/>
      <c r="DI248" s="1"/>
      <c r="DJ248" s="1"/>
      <c r="DK248" s="1"/>
    </row>
    <row r="249" spans="1:115" s="8" customFormat="1" x14ac:dyDescent="0.15">
      <c r="A249" s="1"/>
      <c r="B249" s="1" t="s">
        <v>81</v>
      </c>
      <c r="C249" s="4" t="s">
        <v>79</v>
      </c>
      <c r="D249" s="4" t="s">
        <v>175</v>
      </c>
      <c r="E249" s="1" t="s">
        <v>404</v>
      </c>
      <c r="F249" s="1"/>
      <c r="G249" s="1"/>
      <c r="H249" s="12" t="s">
        <v>84</v>
      </c>
      <c r="I249" s="1"/>
      <c r="J249" s="1"/>
      <c r="L249" s="1"/>
      <c r="M249" s="1"/>
      <c r="O249" s="1"/>
      <c r="P249" s="1"/>
      <c r="R249" s="1"/>
      <c r="T249" s="1"/>
      <c r="U249" s="1"/>
      <c r="W249" s="1"/>
      <c r="X249" s="1"/>
      <c r="Z249" s="1"/>
      <c r="AB249" s="1"/>
      <c r="AC249" s="1"/>
      <c r="AF249" s="1"/>
      <c r="AG249" s="1"/>
      <c r="AH249" s="1"/>
      <c r="AJ249" s="1"/>
      <c r="AK249" s="1">
        <v>0</v>
      </c>
      <c r="AN249" s="1"/>
      <c r="AO249" s="1"/>
      <c r="AP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X249" s="1"/>
      <c r="BY249" s="1"/>
      <c r="BZ249" s="1"/>
      <c r="CA249" s="1"/>
      <c r="CB249" s="1"/>
      <c r="CC249" s="1"/>
      <c r="CD249" s="1"/>
      <c r="CE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Y249" s="1"/>
      <c r="CZ249" s="1"/>
      <c r="DA249" s="1"/>
      <c r="DB249" s="1"/>
      <c r="DC249" s="1"/>
      <c r="DD249" s="1"/>
      <c r="DE249" s="1"/>
      <c r="DF249" s="1"/>
      <c r="DH249" s="1"/>
      <c r="DI249" s="1"/>
      <c r="DJ249" s="1"/>
      <c r="DK249" s="1"/>
    </row>
    <row r="250" spans="1:115" s="8" customFormat="1" x14ac:dyDescent="0.15">
      <c r="A250" s="1"/>
      <c r="B250" s="1" t="s">
        <v>81</v>
      </c>
      <c r="C250" s="4" t="s">
        <v>79</v>
      </c>
      <c r="D250" s="4" t="s">
        <v>77</v>
      </c>
      <c r="E250" s="1" t="s">
        <v>404</v>
      </c>
      <c r="F250" s="1"/>
      <c r="G250" s="1"/>
      <c r="H250" s="12" t="s">
        <v>84</v>
      </c>
      <c r="I250" s="1"/>
      <c r="J250" s="1"/>
      <c r="L250" s="1">
        <v>0</v>
      </c>
      <c r="M250" s="1"/>
      <c r="O250" s="1"/>
      <c r="P250" s="1"/>
      <c r="R250" s="1"/>
      <c r="T250" s="1"/>
      <c r="U250" s="1"/>
      <c r="W250" s="1"/>
      <c r="X250" s="1"/>
      <c r="Z250" s="1"/>
      <c r="AB250" s="1"/>
      <c r="AC250" s="1"/>
      <c r="AF250" s="1"/>
      <c r="AG250" s="1"/>
      <c r="AH250" s="1"/>
      <c r="AJ250" s="1"/>
      <c r="AK250" s="1"/>
      <c r="AN250" s="1"/>
      <c r="AO250" s="1"/>
      <c r="AP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X250" s="1"/>
      <c r="BY250" s="1"/>
      <c r="BZ250" s="1"/>
      <c r="CA250" s="1"/>
      <c r="CB250" s="1"/>
      <c r="CC250" s="1"/>
      <c r="CD250" s="1"/>
      <c r="CE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Y250" s="1"/>
      <c r="CZ250" s="1"/>
      <c r="DA250" s="1"/>
      <c r="DB250" s="1"/>
      <c r="DC250" s="1"/>
      <c r="DD250" s="1"/>
      <c r="DE250" s="1"/>
      <c r="DF250" s="1"/>
      <c r="DH250" s="1"/>
      <c r="DI250" s="1"/>
      <c r="DJ250" s="1"/>
      <c r="DK250" s="1"/>
    </row>
    <row r="251" spans="1:115" s="8" customFormat="1" x14ac:dyDescent="0.15">
      <c r="A251" s="1"/>
      <c r="B251" s="1" t="s">
        <v>81</v>
      </c>
      <c r="C251" s="4" t="s">
        <v>79</v>
      </c>
      <c r="D251" s="4" t="s">
        <v>77</v>
      </c>
      <c r="E251" s="1" t="s">
        <v>404</v>
      </c>
      <c r="F251" s="1"/>
      <c r="G251" s="1"/>
      <c r="H251" s="12" t="s">
        <v>84</v>
      </c>
      <c r="I251" s="1"/>
      <c r="J251" s="1"/>
      <c r="L251" s="1">
        <v>0</v>
      </c>
      <c r="M251" s="1"/>
      <c r="O251" s="1"/>
      <c r="P251" s="1"/>
      <c r="R251" s="1"/>
      <c r="T251" s="1"/>
      <c r="U251" s="1"/>
      <c r="W251" s="1"/>
      <c r="X251" s="1"/>
      <c r="Z251" s="1"/>
      <c r="AB251" s="1"/>
      <c r="AC251" s="1"/>
      <c r="AF251" s="1"/>
      <c r="AG251" s="1"/>
      <c r="AH251" s="1"/>
      <c r="AJ251" s="1"/>
      <c r="AK251" s="1"/>
      <c r="AN251" s="1"/>
      <c r="AO251" s="1"/>
      <c r="AP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X251" s="1"/>
      <c r="BY251" s="1"/>
      <c r="BZ251" s="1"/>
      <c r="CA251" s="1"/>
      <c r="CB251" s="1"/>
      <c r="CC251" s="1"/>
      <c r="CD251" s="1"/>
      <c r="CE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Y251" s="1"/>
      <c r="CZ251" s="1"/>
      <c r="DA251" s="1"/>
      <c r="DB251" s="1"/>
      <c r="DC251" s="1"/>
      <c r="DD251" s="1"/>
      <c r="DE251" s="1"/>
      <c r="DF251" s="1"/>
      <c r="DH251" s="1"/>
      <c r="DI251" s="1"/>
      <c r="DJ251" s="1"/>
      <c r="DK251" s="1"/>
    </row>
    <row r="252" spans="1:115" s="8" customFormat="1" x14ac:dyDescent="0.15">
      <c r="A252" s="1"/>
      <c r="B252" s="1" t="s">
        <v>81</v>
      </c>
      <c r="C252" s="4" t="s">
        <v>79</v>
      </c>
      <c r="D252" s="4" t="s">
        <v>77</v>
      </c>
      <c r="E252" s="1" t="s">
        <v>404</v>
      </c>
      <c r="F252" s="1"/>
      <c r="G252" s="1"/>
      <c r="H252" s="12" t="s">
        <v>84</v>
      </c>
      <c r="I252" s="1"/>
      <c r="J252" s="1"/>
      <c r="L252" s="1">
        <v>0</v>
      </c>
      <c r="M252" s="1"/>
      <c r="O252" s="1"/>
      <c r="P252" s="1"/>
      <c r="R252" s="1"/>
      <c r="T252" s="1"/>
      <c r="U252" s="1"/>
      <c r="W252" s="1"/>
      <c r="X252" s="1"/>
      <c r="Z252" s="1"/>
      <c r="AB252" s="1"/>
      <c r="AC252" s="1"/>
      <c r="AF252" s="1"/>
      <c r="AG252" s="1"/>
      <c r="AH252" s="1"/>
      <c r="AJ252" s="1"/>
      <c r="AK252" s="1"/>
      <c r="AN252" s="1"/>
      <c r="AO252" s="1"/>
      <c r="AP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X252" s="1"/>
      <c r="BY252" s="1"/>
      <c r="BZ252" s="1"/>
      <c r="CA252" s="1"/>
      <c r="CB252" s="1"/>
      <c r="CC252" s="1"/>
      <c r="CD252" s="1"/>
      <c r="CE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Y252" s="1"/>
      <c r="CZ252" s="1"/>
      <c r="DA252" s="1"/>
      <c r="DB252" s="1"/>
      <c r="DC252" s="1"/>
      <c r="DD252" s="1"/>
      <c r="DE252" s="1"/>
      <c r="DF252" s="1"/>
      <c r="DH252" s="1"/>
      <c r="DI252" s="1"/>
      <c r="DJ252" s="1"/>
      <c r="DK252" s="1"/>
    </row>
    <row r="253" spans="1:115" s="8" customFormat="1" x14ac:dyDescent="0.15">
      <c r="A253" s="1"/>
      <c r="B253" s="1" t="s">
        <v>81</v>
      </c>
      <c r="C253" s="4" t="s">
        <v>79</v>
      </c>
      <c r="D253" s="4" t="s">
        <v>77</v>
      </c>
      <c r="E253" s="1" t="s">
        <v>404</v>
      </c>
      <c r="F253" s="1"/>
      <c r="G253" s="1"/>
      <c r="H253" s="12" t="s">
        <v>87</v>
      </c>
      <c r="I253" s="1"/>
      <c r="J253" s="1"/>
      <c r="L253" s="1">
        <v>0</v>
      </c>
      <c r="M253" s="1"/>
      <c r="O253" s="1"/>
      <c r="P253" s="1"/>
      <c r="R253" s="1"/>
      <c r="T253" s="1"/>
      <c r="U253" s="1"/>
      <c r="W253" s="1"/>
      <c r="X253" s="1"/>
      <c r="Z253" s="1"/>
      <c r="AB253" s="1"/>
      <c r="AC253" s="1"/>
      <c r="AF253" s="1"/>
      <c r="AG253" s="1"/>
      <c r="AH253" s="1"/>
      <c r="AJ253" s="1"/>
      <c r="AK253" s="1"/>
      <c r="AN253" s="1"/>
      <c r="AO253" s="1"/>
      <c r="AP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X253" s="1"/>
      <c r="BY253" s="1"/>
      <c r="BZ253" s="1"/>
      <c r="CA253" s="1"/>
      <c r="CB253" s="1"/>
      <c r="CC253" s="1"/>
      <c r="CD253" s="1"/>
      <c r="CE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Y253" s="1"/>
      <c r="CZ253" s="1"/>
      <c r="DA253" s="1"/>
      <c r="DB253" s="1"/>
      <c r="DC253" s="1"/>
      <c r="DD253" s="1"/>
      <c r="DE253" s="1"/>
      <c r="DF253" s="1"/>
      <c r="DH253" s="1"/>
      <c r="DI253" s="1"/>
      <c r="DJ253" s="1"/>
      <c r="DK253" s="1"/>
    </row>
    <row r="254" spans="1:115" s="8" customFormat="1" x14ac:dyDescent="0.15">
      <c r="A254" s="1"/>
      <c r="B254" s="1" t="s">
        <v>81</v>
      </c>
      <c r="C254" s="4" t="s">
        <v>79</v>
      </c>
      <c r="D254" s="4" t="s">
        <v>77</v>
      </c>
      <c r="E254" s="1" t="s">
        <v>404</v>
      </c>
      <c r="F254" s="1"/>
      <c r="G254" s="1"/>
      <c r="H254" s="12"/>
      <c r="I254" s="1"/>
      <c r="J254" s="1"/>
      <c r="L254" s="1">
        <v>1</v>
      </c>
      <c r="M254" s="1"/>
      <c r="O254" s="1"/>
      <c r="P254" s="1"/>
      <c r="R254" s="1"/>
      <c r="T254" s="1"/>
      <c r="U254" s="1"/>
      <c r="W254" s="1"/>
      <c r="X254" s="1"/>
      <c r="Z254" s="1"/>
      <c r="AB254" s="1"/>
      <c r="AC254" s="1"/>
      <c r="AF254" s="1"/>
      <c r="AG254" s="1"/>
      <c r="AH254" s="1"/>
      <c r="AJ254" s="1"/>
      <c r="AK254" s="1"/>
      <c r="AN254" s="1"/>
      <c r="AO254" s="1"/>
      <c r="AP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X254" s="1"/>
      <c r="BY254" s="1"/>
      <c r="BZ254" s="1"/>
      <c r="CA254" s="1"/>
      <c r="CB254" s="1"/>
      <c r="CC254" s="1"/>
      <c r="CD254" s="1"/>
      <c r="CE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Y254" s="1"/>
      <c r="CZ254" s="1"/>
      <c r="DA254" s="1"/>
      <c r="DB254" s="1"/>
      <c r="DC254" s="1"/>
      <c r="DD254" s="1"/>
      <c r="DE254" s="1"/>
      <c r="DF254" s="1"/>
      <c r="DH254" s="1"/>
      <c r="DI254" s="1"/>
      <c r="DJ254" s="1"/>
      <c r="DK254" s="1"/>
    </row>
    <row r="255" spans="1:115" s="8" customFormat="1" x14ac:dyDescent="0.15">
      <c r="A255" s="1"/>
      <c r="B255" s="1" t="s">
        <v>81</v>
      </c>
      <c r="C255" s="4">
        <v>1749</v>
      </c>
      <c r="D255" s="4" t="s">
        <v>176</v>
      </c>
      <c r="E255" s="1" t="s">
        <v>404</v>
      </c>
      <c r="F255" s="1"/>
      <c r="G255" s="1"/>
      <c r="H255" s="12" t="s">
        <v>84</v>
      </c>
      <c r="I255" s="1"/>
      <c r="J255" s="1"/>
      <c r="L255" s="1"/>
      <c r="M255" s="1"/>
      <c r="O255" s="1">
        <v>0</v>
      </c>
      <c r="P255" s="1"/>
      <c r="R255" s="1"/>
      <c r="T255" s="1"/>
      <c r="U255" s="1"/>
      <c r="W255" s="1"/>
      <c r="X255" s="1"/>
      <c r="Z255" s="1"/>
      <c r="AB255" s="1"/>
      <c r="AC255" s="1"/>
      <c r="AF255" s="1"/>
      <c r="AG255" s="1"/>
      <c r="AH255" s="1"/>
      <c r="AJ255" s="1"/>
      <c r="AK255" s="1"/>
      <c r="AN255" s="1"/>
      <c r="AO255" s="1"/>
      <c r="AP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X255" s="1"/>
      <c r="BY255" s="1"/>
      <c r="BZ255" s="1"/>
      <c r="CA255" s="1"/>
      <c r="CB255" s="1"/>
      <c r="CC255" s="1"/>
      <c r="CD255" s="1"/>
      <c r="CE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Y255" s="1"/>
      <c r="CZ255" s="1"/>
      <c r="DA255" s="1"/>
      <c r="DB255" s="1"/>
      <c r="DC255" s="1"/>
      <c r="DD255" s="1"/>
      <c r="DE255" s="1"/>
      <c r="DF255" s="1"/>
      <c r="DH255" s="1"/>
      <c r="DI255" s="1"/>
      <c r="DJ255" s="1"/>
      <c r="DK255" s="1"/>
    </row>
    <row r="256" spans="1:115" x14ac:dyDescent="0.15">
      <c r="B256" s="1" t="s">
        <v>81</v>
      </c>
      <c r="C256" s="4" t="s">
        <v>79</v>
      </c>
      <c r="D256" s="4" t="s">
        <v>176</v>
      </c>
      <c r="E256" s="1" t="s">
        <v>404</v>
      </c>
      <c r="H256" s="12" t="s">
        <v>84</v>
      </c>
      <c r="O256" s="1">
        <v>0</v>
      </c>
    </row>
    <row r="257" spans="1:35" x14ac:dyDescent="0.15">
      <c r="B257" s="1" t="s">
        <v>81</v>
      </c>
      <c r="C257" s="4" t="s">
        <v>79</v>
      </c>
      <c r="D257" s="4" t="s">
        <v>176</v>
      </c>
      <c r="E257" s="1" t="s">
        <v>404</v>
      </c>
      <c r="H257" s="12" t="s">
        <v>84</v>
      </c>
      <c r="O257" s="1">
        <v>0</v>
      </c>
    </row>
    <row r="258" spans="1:35" x14ac:dyDescent="0.15">
      <c r="B258" s="1" t="s">
        <v>81</v>
      </c>
      <c r="C258" s="4" t="s">
        <v>79</v>
      </c>
      <c r="D258" s="4" t="s">
        <v>176</v>
      </c>
      <c r="E258" s="1" t="s">
        <v>404</v>
      </c>
      <c r="H258" s="12" t="s">
        <v>84</v>
      </c>
      <c r="O258" s="1">
        <v>0</v>
      </c>
    </row>
    <row r="259" spans="1:35" x14ac:dyDescent="0.15">
      <c r="B259" s="1" t="s">
        <v>81</v>
      </c>
      <c r="C259" s="4" t="s">
        <v>79</v>
      </c>
      <c r="D259" s="4" t="s">
        <v>176</v>
      </c>
      <c r="E259" s="1" t="s">
        <v>404</v>
      </c>
      <c r="H259" s="12" t="s">
        <v>84</v>
      </c>
      <c r="O259" s="1">
        <v>0</v>
      </c>
    </row>
    <row r="260" spans="1:35" x14ac:dyDescent="0.15">
      <c r="B260" s="1" t="s">
        <v>81</v>
      </c>
      <c r="C260" s="4" t="s">
        <v>79</v>
      </c>
      <c r="D260" s="4" t="s">
        <v>176</v>
      </c>
      <c r="E260" s="1" t="s">
        <v>404</v>
      </c>
      <c r="H260" s="12" t="s">
        <v>84</v>
      </c>
      <c r="O260" s="1">
        <v>0</v>
      </c>
    </row>
    <row r="261" spans="1:35" x14ac:dyDescent="0.15">
      <c r="B261" s="1" t="s">
        <v>81</v>
      </c>
      <c r="C261" s="4" t="s">
        <v>79</v>
      </c>
      <c r="D261" s="4" t="s">
        <v>176</v>
      </c>
      <c r="E261" s="1" t="s">
        <v>404</v>
      </c>
      <c r="H261" s="12" t="s">
        <v>84</v>
      </c>
      <c r="O261" s="1">
        <v>0</v>
      </c>
    </row>
    <row r="262" spans="1:35" x14ac:dyDescent="0.15">
      <c r="B262" s="1" t="s">
        <v>81</v>
      </c>
      <c r="C262" s="4" t="s">
        <v>79</v>
      </c>
      <c r="D262" s="4" t="s">
        <v>176</v>
      </c>
      <c r="E262" s="1" t="s">
        <v>404</v>
      </c>
      <c r="H262" s="12" t="s">
        <v>87</v>
      </c>
      <c r="O262" s="1">
        <v>0</v>
      </c>
    </row>
    <row r="263" spans="1:35" x14ac:dyDescent="0.15">
      <c r="A263" s="4"/>
      <c r="B263" s="1" t="s">
        <v>81</v>
      </c>
      <c r="C263" s="4" t="s">
        <v>79</v>
      </c>
      <c r="D263" s="4" t="s">
        <v>176</v>
      </c>
      <c r="E263" s="1" t="s">
        <v>404</v>
      </c>
      <c r="H263" s="12" t="s">
        <v>87</v>
      </c>
      <c r="O263" s="1">
        <v>0</v>
      </c>
    </row>
    <row r="264" spans="1:35" x14ac:dyDescent="0.15">
      <c r="A264" s="4"/>
      <c r="B264" s="1" t="s">
        <v>81</v>
      </c>
      <c r="C264" s="4" t="s">
        <v>79</v>
      </c>
      <c r="D264" s="4" t="s">
        <v>176</v>
      </c>
      <c r="E264" s="1" t="s">
        <v>404</v>
      </c>
      <c r="H264" s="12" t="s">
        <v>87</v>
      </c>
      <c r="O264" s="1">
        <v>0</v>
      </c>
    </row>
    <row r="265" spans="1:35" x14ac:dyDescent="0.15">
      <c r="A265" s="4"/>
      <c r="B265" s="1" t="s">
        <v>81</v>
      </c>
      <c r="C265" s="4" t="s">
        <v>79</v>
      </c>
      <c r="D265" s="4" t="s">
        <v>176</v>
      </c>
      <c r="E265" s="1" t="s">
        <v>404</v>
      </c>
      <c r="H265" s="12" t="s">
        <v>83</v>
      </c>
      <c r="O265" s="1">
        <v>0</v>
      </c>
    </row>
    <row r="266" spans="1:35" x14ac:dyDescent="0.15">
      <c r="A266" s="4"/>
      <c r="B266" s="1" t="s">
        <v>81</v>
      </c>
      <c r="C266" s="4" t="s">
        <v>79</v>
      </c>
      <c r="D266" s="4" t="s">
        <v>176</v>
      </c>
      <c r="E266" s="1" t="s">
        <v>404</v>
      </c>
      <c r="O266" s="1">
        <v>1</v>
      </c>
    </row>
    <row r="267" spans="1:35" x14ac:dyDescent="0.15">
      <c r="A267" s="4"/>
      <c r="B267" s="1" t="s">
        <v>81</v>
      </c>
      <c r="C267" s="4" t="s">
        <v>79</v>
      </c>
      <c r="D267" s="4" t="s">
        <v>183</v>
      </c>
      <c r="E267" s="1" t="s">
        <v>404</v>
      </c>
      <c r="O267" s="1">
        <v>1</v>
      </c>
    </row>
    <row r="268" spans="1:35" x14ac:dyDescent="0.15">
      <c r="A268" s="4"/>
      <c r="B268" s="1" t="s">
        <v>81</v>
      </c>
      <c r="C268" s="4">
        <v>2702</v>
      </c>
      <c r="D268" s="4" t="s">
        <v>184</v>
      </c>
      <c r="E268" s="1" t="s">
        <v>404</v>
      </c>
      <c r="H268" s="12" t="s">
        <v>84</v>
      </c>
      <c r="AA268" s="8">
        <v>0</v>
      </c>
    </row>
    <row r="269" spans="1:35" x14ac:dyDescent="0.15">
      <c r="A269" s="4"/>
      <c r="B269" s="1" t="s">
        <v>81</v>
      </c>
      <c r="C269" s="4">
        <v>2846</v>
      </c>
      <c r="D269" s="4" t="s">
        <v>184</v>
      </c>
      <c r="E269" s="1" t="s">
        <v>404</v>
      </c>
      <c r="H269" s="12" t="s">
        <v>84</v>
      </c>
      <c r="AA269" s="8">
        <v>0</v>
      </c>
    </row>
    <row r="270" spans="1:35" x14ac:dyDescent="0.15">
      <c r="A270" s="4"/>
      <c r="B270" s="1" t="s">
        <v>81</v>
      </c>
      <c r="C270" s="4">
        <v>2884</v>
      </c>
      <c r="D270" s="4" t="s">
        <v>185</v>
      </c>
      <c r="E270" s="1" t="s">
        <v>404</v>
      </c>
      <c r="H270" s="12" t="s">
        <v>84</v>
      </c>
      <c r="AI270" s="8">
        <v>0</v>
      </c>
    </row>
    <row r="271" spans="1:35" x14ac:dyDescent="0.15">
      <c r="A271" s="4"/>
      <c r="B271" s="1" t="s">
        <v>81</v>
      </c>
      <c r="C271" s="4">
        <v>1839</v>
      </c>
      <c r="D271" s="4" t="s">
        <v>185</v>
      </c>
      <c r="E271" s="1" t="s">
        <v>404</v>
      </c>
      <c r="H271" s="12" t="s">
        <v>84</v>
      </c>
      <c r="AI271" s="8">
        <v>0</v>
      </c>
    </row>
    <row r="272" spans="1:35" x14ac:dyDescent="0.15">
      <c r="A272" s="4"/>
      <c r="B272" s="1" t="s">
        <v>81</v>
      </c>
      <c r="C272" s="4" t="s">
        <v>79</v>
      </c>
      <c r="D272" s="4" t="s">
        <v>97</v>
      </c>
      <c r="E272" s="1" t="s">
        <v>404</v>
      </c>
      <c r="H272" s="12" t="s">
        <v>84</v>
      </c>
      <c r="S272" s="8">
        <v>0</v>
      </c>
    </row>
    <row r="273" spans="1:26" x14ac:dyDescent="0.15">
      <c r="A273" s="4"/>
      <c r="B273" s="1" t="s">
        <v>81</v>
      </c>
      <c r="C273" s="4" t="s">
        <v>79</v>
      </c>
      <c r="D273" s="4" t="s">
        <v>97</v>
      </c>
      <c r="E273" s="1" t="s">
        <v>404</v>
      </c>
      <c r="H273" s="12" t="s">
        <v>84</v>
      </c>
      <c r="S273" s="8">
        <v>0</v>
      </c>
    </row>
    <row r="274" spans="1:26" x14ac:dyDescent="0.15">
      <c r="A274" s="4"/>
      <c r="B274" s="1" t="s">
        <v>81</v>
      </c>
      <c r="C274" s="4" t="s">
        <v>79</v>
      </c>
      <c r="D274" s="4" t="s">
        <v>97</v>
      </c>
      <c r="E274" s="1" t="s">
        <v>404</v>
      </c>
      <c r="H274" s="12" t="s">
        <v>84</v>
      </c>
      <c r="S274" s="8">
        <v>0</v>
      </c>
    </row>
    <row r="275" spans="1:26" x14ac:dyDescent="0.15">
      <c r="A275" s="4"/>
      <c r="B275" s="1" t="s">
        <v>81</v>
      </c>
      <c r="C275" s="4" t="s">
        <v>79</v>
      </c>
      <c r="D275" s="4" t="s">
        <v>97</v>
      </c>
      <c r="E275" s="1" t="s">
        <v>404</v>
      </c>
      <c r="H275" s="12" t="s">
        <v>84</v>
      </c>
      <c r="S275" s="8">
        <v>0</v>
      </c>
    </row>
    <row r="276" spans="1:26" x14ac:dyDescent="0.15">
      <c r="A276" s="4"/>
      <c r="B276" s="1" t="s">
        <v>81</v>
      </c>
      <c r="C276" s="4" t="s">
        <v>79</v>
      </c>
      <c r="D276" s="4" t="s">
        <v>97</v>
      </c>
      <c r="E276" s="1" t="s">
        <v>404</v>
      </c>
      <c r="H276" s="12" t="s">
        <v>84</v>
      </c>
      <c r="S276" s="8">
        <v>0</v>
      </c>
    </row>
    <row r="277" spans="1:26" x14ac:dyDescent="0.15">
      <c r="A277" s="4"/>
      <c r="B277" s="1" t="s">
        <v>81</v>
      </c>
      <c r="C277" s="4" t="s">
        <v>79</v>
      </c>
      <c r="D277" s="4" t="s">
        <v>97</v>
      </c>
      <c r="E277" s="1" t="s">
        <v>404</v>
      </c>
      <c r="H277" s="12" t="s">
        <v>84</v>
      </c>
      <c r="S277" s="8">
        <v>0</v>
      </c>
    </row>
    <row r="278" spans="1:26" x14ac:dyDescent="0.15">
      <c r="A278" s="4"/>
      <c r="B278" s="1" t="s">
        <v>81</v>
      </c>
      <c r="C278" s="4" t="s">
        <v>79</v>
      </c>
      <c r="D278" s="4" t="s">
        <v>97</v>
      </c>
      <c r="E278" s="1" t="s">
        <v>404</v>
      </c>
      <c r="H278" s="12" t="s">
        <v>87</v>
      </c>
      <c r="S278" s="8">
        <v>0</v>
      </c>
    </row>
    <row r="279" spans="1:26" x14ac:dyDescent="0.15">
      <c r="A279" s="4"/>
      <c r="B279" s="1" t="s">
        <v>81</v>
      </c>
      <c r="C279" s="4" t="s">
        <v>79</v>
      </c>
      <c r="D279" s="4" t="s">
        <v>98</v>
      </c>
      <c r="E279" s="1" t="s">
        <v>404</v>
      </c>
      <c r="H279" s="12" t="s">
        <v>84</v>
      </c>
      <c r="V279" s="8">
        <v>0</v>
      </c>
    </row>
    <row r="280" spans="1:26" x14ac:dyDescent="0.15">
      <c r="A280" s="4"/>
      <c r="B280" s="1" t="s">
        <v>81</v>
      </c>
      <c r="C280" s="4" t="s">
        <v>79</v>
      </c>
      <c r="D280" s="4" t="s">
        <v>98</v>
      </c>
      <c r="E280" s="1" t="s">
        <v>404</v>
      </c>
      <c r="H280" s="12" t="s">
        <v>84</v>
      </c>
      <c r="V280" s="8">
        <v>0</v>
      </c>
    </row>
    <row r="281" spans="1:26" x14ac:dyDescent="0.15">
      <c r="A281" s="4"/>
      <c r="B281" s="1" t="s">
        <v>81</v>
      </c>
      <c r="C281" s="4" t="s">
        <v>79</v>
      </c>
      <c r="D281" s="4" t="s">
        <v>98</v>
      </c>
      <c r="E281" s="1" t="s">
        <v>404</v>
      </c>
      <c r="H281" s="12" t="s">
        <v>84</v>
      </c>
      <c r="V281" s="8">
        <v>0</v>
      </c>
    </row>
    <row r="282" spans="1:26" x14ac:dyDescent="0.15">
      <c r="A282" s="4"/>
      <c r="B282" s="1" t="s">
        <v>81</v>
      </c>
      <c r="C282" s="4" t="s">
        <v>79</v>
      </c>
      <c r="D282" s="4" t="s">
        <v>98</v>
      </c>
      <c r="E282" s="1" t="s">
        <v>404</v>
      </c>
      <c r="H282" s="12" t="s">
        <v>87</v>
      </c>
      <c r="V282" s="8">
        <v>0</v>
      </c>
    </row>
    <row r="283" spans="1:26" x14ac:dyDescent="0.15">
      <c r="A283" s="4"/>
      <c r="B283" s="1" t="s">
        <v>81</v>
      </c>
      <c r="C283" s="4">
        <v>452</v>
      </c>
      <c r="D283" s="4" t="s">
        <v>97</v>
      </c>
      <c r="E283" s="1" t="s">
        <v>404</v>
      </c>
      <c r="H283" s="12" t="s">
        <v>186</v>
      </c>
      <c r="S283" s="8">
        <v>0</v>
      </c>
    </row>
    <row r="284" spans="1:26" x14ac:dyDescent="0.15">
      <c r="A284" s="4"/>
      <c r="B284" s="1" t="s">
        <v>81</v>
      </c>
      <c r="C284" s="4">
        <v>506</v>
      </c>
      <c r="D284" s="4" t="s">
        <v>97</v>
      </c>
      <c r="E284" s="1" t="s">
        <v>404</v>
      </c>
      <c r="H284" s="12" t="s">
        <v>84</v>
      </c>
      <c r="S284" s="8">
        <v>0</v>
      </c>
    </row>
    <row r="285" spans="1:26" x14ac:dyDescent="0.15">
      <c r="A285" s="4"/>
      <c r="B285" s="1" t="s">
        <v>81</v>
      </c>
      <c r="C285" s="4">
        <v>172</v>
      </c>
      <c r="D285" s="4" t="s">
        <v>97</v>
      </c>
      <c r="E285" s="1" t="s">
        <v>404</v>
      </c>
      <c r="H285" s="12" t="s">
        <v>87</v>
      </c>
      <c r="S285" s="8">
        <v>0</v>
      </c>
    </row>
    <row r="286" spans="1:26" x14ac:dyDescent="0.15">
      <c r="A286" s="4"/>
      <c r="B286" s="1" t="s">
        <v>81</v>
      </c>
      <c r="C286" s="4">
        <v>1066</v>
      </c>
      <c r="D286" s="4" t="s">
        <v>98</v>
      </c>
      <c r="E286" s="1" t="s">
        <v>404</v>
      </c>
      <c r="H286" s="12" t="s">
        <v>84</v>
      </c>
      <c r="V286" s="8">
        <v>0</v>
      </c>
    </row>
    <row r="287" spans="1:26" x14ac:dyDescent="0.15">
      <c r="A287" s="4"/>
      <c r="B287" s="1" t="s">
        <v>81</v>
      </c>
      <c r="C287" s="4">
        <v>1545</v>
      </c>
      <c r="D287" s="4" t="s">
        <v>98</v>
      </c>
      <c r="E287" s="1" t="s">
        <v>404</v>
      </c>
      <c r="H287" s="12" t="s">
        <v>87</v>
      </c>
      <c r="V287" s="8">
        <v>0</v>
      </c>
    </row>
    <row r="288" spans="1:26" x14ac:dyDescent="0.15">
      <c r="A288" s="4"/>
      <c r="B288" s="1" t="s">
        <v>81</v>
      </c>
      <c r="C288" s="4" t="s">
        <v>79</v>
      </c>
      <c r="D288" s="4" t="s">
        <v>96</v>
      </c>
      <c r="E288" s="1" t="s">
        <v>404</v>
      </c>
      <c r="H288" s="12" t="s">
        <v>84</v>
      </c>
      <c r="Z288" s="1">
        <v>0</v>
      </c>
    </row>
    <row r="289" spans="1:42" x14ac:dyDescent="0.15">
      <c r="A289" s="4"/>
      <c r="B289" s="1" t="s">
        <v>81</v>
      </c>
      <c r="C289" s="4" t="s">
        <v>187</v>
      </c>
      <c r="D289" s="4" t="s">
        <v>188</v>
      </c>
      <c r="E289" s="1" t="s">
        <v>404</v>
      </c>
      <c r="H289" s="12" t="s">
        <v>84</v>
      </c>
      <c r="AH289" s="1">
        <v>0</v>
      </c>
    </row>
    <row r="290" spans="1:42" x14ac:dyDescent="0.15">
      <c r="A290" s="4"/>
      <c r="B290" s="1" t="s">
        <v>81</v>
      </c>
      <c r="C290" s="4" t="s">
        <v>189</v>
      </c>
      <c r="D290" s="4" t="s">
        <v>188</v>
      </c>
      <c r="E290" s="1" t="s">
        <v>404</v>
      </c>
      <c r="H290" s="12" t="s">
        <v>84</v>
      </c>
      <c r="AH290" s="1">
        <v>0</v>
      </c>
    </row>
    <row r="291" spans="1:42" x14ac:dyDescent="0.15">
      <c r="A291" s="4"/>
      <c r="B291" s="1" t="s">
        <v>81</v>
      </c>
      <c r="C291" s="4" t="s">
        <v>190</v>
      </c>
      <c r="D291" s="4" t="s">
        <v>188</v>
      </c>
      <c r="E291" s="1" t="s">
        <v>404</v>
      </c>
      <c r="H291" s="12" t="s">
        <v>84</v>
      </c>
      <c r="AH291" s="1">
        <v>0</v>
      </c>
    </row>
    <row r="292" spans="1:42" x14ac:dyDescent="0.15">
      <c r="A292" s="4"/>
      <c r="B292" s="1" t="s">
        <v>81</v>
      </c>
      <c r="C292" s="4" t="s">
        <v>191</v>
      </c>
      <c r="D292" s="4" t="s">
        <v>192</v>
      </c>
      <c r="E292" s="1" t="s">
        <v>404</v>
      </c>
      <c r="H292" s="12" t="s">
        <v>84</v>
      </c>
    </row>
    <row r="293" spans="1:42" x14ac:dyDescent="0.15">
      <c r="A293" s="4"/>
      <c r="B293" s="1" t="s">
        <v>81</v>
      </c>
      <c r="C293" s="4" t="s">
        <v>193</v>
      </c>
      <c r="D293" s="4" t="s">
        <v>192</v>
      </c>
      <c r="E293" s="1" t="s">
        <v>404</v>
      </c>
      <c r="H293" s="12" t="s">
        <v>84</v>
      </c>
      <c r="AP293" s="1">
        <v>0</v>
      </c>
    </row>
    <row r="294" spans="1:42" x14ac:dyDescent="0.15">
      <c r="A294" s="4"/>
      <c r="B294" s="1" t="s">
        <v>81</v>
      </c>
      <c r="C294" s="4" t="s">
        <v>194</v>
      </c>
      <c r="D294" s="4" t="s">
        <v>192</v>
      </c>
      <c r="E294" s="1" t="s">
        <v>404</v>
      </c>
      <c r="H294" s="12" t="s">
        <v>84</v>
      </c>
      <c r="AP294" s="1">
        <v>0</v>
      </c>
    </row>
    <row r="295" spans="1:42" x14ac:dyDescent="0.15">
      <c r="A295" s="4"/>
      <c r="B295" s="1" t="s">
        <v>81</v>
      </c>
      <c r="C295" s="4">
        <v>550</v>
      </c>
      <c r="D295" s="4" t="s">
        <v>71</v>
      </c>
      <c r="E295" s="1" t="s">
        <v>404</v>
      </c>
      <c r="H295" s="12" t="s">
        <v>87</v>
      </c>
      <c r="I295" s="1" t="s">
        <v>88</v>
      </c>
      <c r="J295" s="1">
        <v>5</v>
      </c>
      <c r="U295" s="1">
        <v>0</v>
      </c>
    </row>
    <row r="296" spans="1:42" x14ac:dyDescent="0.15">
      <c r="A296" s="4"/>
      <c r="B296" s="1" t="s">
        <v>81</v>
      </c>
      <c r="C296" s="4">
        <v>1529</v>
      </c>
      <c r="D296" s="4" t="s">
        <v>71</v>
      </c>
      <c r="E296" s="1" t="s">
        <v>404</v>
      </c>
      <c r="H296" s="12" t="s">
        <v>87</v>
      </c>
      <c r="I296" s="1" t="s">
        <v>152</v>
      </c>
      <c r="J296" s="1">
        <v>6</v>
      </c>
      <c r="U296" s="1">
        <v>0</v>
      </c>
    </row>
    <row r="297" spans="1:42" x14ac:dyDescent="0.15">
      <c r="A297" s="4"/>
      <c r="B297" s="1" t="s">
        <v>81</v>
      </c>
      <c r="C297" s="4">
        <v>728</v>
      </c>
      <c r="D297" s="4" t="s">
        <v>72</v>
      </c>
      <c r="E297" s="1" t="s">
        <v>404</v>
      </c>
      <c r="H297" s="12" t="s">
        <v>84</v>
      </c>
      <c r="I297" s="1" t="s">
        <v>124</v>
      </c>
      <c r="J297" s="1">
        <v>4</v>
      </c>
      <c r="X297" s="1">
        <v>0</v>
      </c>
    </row>
    <row r="298" spans="1:42" x14ac:dyDescent="0.15">
      <c r="A298" s="4"/>
      <c r="B298" s="1" t="s">
        <v>81</v>
      </c>
      <c r="C298" s="4">
        <v>949</v>
      </c>
      <c r="D298" s="4" t="s">
        <v>195</v>
      </c>
      <c r="E298" s="1" t="s">
        <v>404</v>
      </c>
      <c r="H298" s="12" t="s">
        <v>87</v>
      </c>
      <c r="I298" s="1" t="s">
        <v>88</v>
      </c>
      <c r="J298" s="1">
        <v>5</v>
      </c>
      <c r="X298" s="1">
        <v>0</v>
      </c>
    </row>
    <row r="299" spans="1:42" x14ac:dyDescent="0.15">
      <c r="A299" s="4"/>
      <c r="B299" s="1" t="s">
        <v>81</v>
      </c>
      <c r="C299" s="4">
        <v>1622</v>
      </c>
      <c r="D299" s="4" t="s">
        <v>72</v>
      </c>
      <c r="E299" s="1" t="s">
        <v>404</v>
      </c>
      <c r="H299" s="12" t="s">
        <v>87</v>
      </c>
      <c r="I299" s="1" t="s">
        <v>152</v>
      </c>
      <c r="J299" s="1">
        <v>6</v>
      </c>
    </row>
    <row r="300" spans="1:42" x14ac:dyDescent="0.15">
      <c r="A300" s="4"/>
      <c r="B300" s="1" t="s">
        <v>81</v>
      </c>
      <c r="C300" s="4">
        <v>1219</v>
      </c>
      <c r="D300" s="4" t="s">
        <v>196</v>
      </c>
      <c r="E300" s="1" t="s">
        <v>404</v>
      </c>
      <c r="H300" s="12" t="s">
        <v>84</v>
      </c>
      <c r="I300" s="1" t="s">
        <v>124</v>
      </c>
      <c r="J300" s="1">
        <v>4</v>
      </c>
      <c r="AM300" s="8">
        <v>0</v>
      </c>
      <c r="AN300" s="1">
        <v>0</v>
      </c>
      <c r="AP300" s="1">
        <v>0</v>
      </c>
    </row>
    <row r="301" spans="1:42" x14ac:dyDescent="0.15">
      <c r="A301" s="4"/>
      <c r="B301" s="1" t="s">
        <v>81</v>
      </c>
      <c r="C301" s="4">
        <v>946</v>
      </c>
      <c r="D301" s="4" t="s">
        <v>95</v>
      </c>
      <c r="E301" s="1" t="s">
        <v>404</v>
      </c>
      <c r="H301" s="12" t="s">
        <v>84</v>
      </c>
      <c r="Y301" s="8">
        <v>0</v>
      </c>
    </row>
    <row r="302" spans="1:42" x14ac:dyDescent="0.15">
      <c r="A302" s="4"/>
      <c r="B302" s="1" t="s">
        <v>81</v>
      </c>
      <c r="C302" s="4">
        <v>496</v>
      </c>
      <c r="D302" s="4" t="s">
        <v>96</v>
      </c>
      <c r="E302" s="1" t="s">
        <v>404</v>
      </c>
      <c r="H302" s="12" t="s">
        <v>84</v>
      </c>
      <c r="Z302" s="1">
        <v>0</v>
      </c>
    </row>
    <row r="303" spans="1:42" x14ac:dyDescent="0.15">
      <c r="A303" s="4"/>
      <c r="B303" s="1" t="s">
        <v>81</v>
      </c>
      <c r="C303" s="4">
        <v>2079</v>
      </c>
      <c r="D303" s="4" t="s">
        <v>96</v>
      </c>
      <c r="E303" s="1" t="s">
        <v>404</v>
      </c>
      <c r="H303" s="12" t="s">
        <v>84</v>
      </c>
      <c r="Z303" s="1">
        <v>0</v>
      </c>
    </row>
    <row r="304" spans="1:42" x14ac:dyDescent="0.15">
      <c r="A304" s="4"/>
      <c r="B304" s="1" t="s">
        <v>81</v>
      </c>
      <c r="C304" s="4">
        <v>1924</v>
      </c>
      <c r="D304" s="4" t="s">
        <v>188</v>
      </c>
      <c r="E304" s="1" t="s">
        <v>404</v>
      </c>
      <c r="H304" s="12" t="s">
        <v>84</v>
      </c>
      <c r="AH304" s="1">
        <v>0</v>
      </c>
    </row>
    <row r="305" spans="1:42" x14ac:dyDescent="0.15">
      <c r="A305" s="4"/>
      <c r="B305" s="1" t="s">
        <v>81</v>
      </c>
      <c r="C305" s="4">
        <v>960</v>
      </c>
      <c r="D305" s="4" t="s">
        <v>188</v>
      </c>
      <c r="E305" s="1" t="s">
        <v>404</v>
      </c>
      <c r="H305" s="12" t="s">
        <v>87</v>
      </c>
      <c r="AH305" s="1">
        <v>0</v>
      </c>
    </row>
    <row r="306" spans="1:42" x14ac:dyDescent="0.15">
      <c r="A306" s="4"/>
      <c r="B306" s="1" t="s">
        <v>81</v>
      </c>
      <c r="C306" s="4">
        <v>947</v>
      </c>
      <c r="D306" s="4" t="s">
        <v>192</v>
      </c>
      <c r="E306" s="1" t="s">
        <v>404</v>
      </c>
      <c r="H306" s="12" t="s">
        <v>84</v>
      </c>
      <c r="AP306" s="1">
        <v>0</v>
      </c>
    </row>
    <row r="307" spans="1:42" x14ac:dyDescent="0.15">
      <c r="A307" s="4"/>
      <c r="B307" s="1" t="s">
        <v>81</v>
      </c>
      <c r="C307" s="4" t="s">
        <v>189</v>
      </c>
      <c r="D307" s="4" t="s">
        <v>95</v>
      </c>
      <c r="E307" s="1" t="s">
        <v>404</v>
      </c>
      <c r="H307" s="12" t="s">
        <v>84</v>
      </c>
      <c r="Y307" s="8">
        <v>0</v>
      </c>
    </row>
    <row r="308" spans="1:42" x14ac:dyDescent="0.15">
      <c r="A308" s="4"/>
      <c r="B308" s="1" t="s">
        <v>81</v>
      </c>
      <c r="C308" s="4" t="s">
        <v>190</v>
      </c>
      <c r="D308" s="4" t="s">
        <v>95</v>
      </c>
      <c r="E308" s="1" t="s">
        <v>404</v>
      </c>
      <c r="H308" s="12" t="s">
        <v>84</v>
      </c>
      <c r="Y308" s="8">
        <v>0</v>
      </c>
    </row>
    <row r="309" spans="1:42" x14ac:dyDescent="0.15">
      <c r="A309" s="4"/>
      <c r="B309" s="1" t="s">
        <v>81</v>
      </c>
      <c r="C309" s="4" t="s">
        <v>191</v>
      </c>
      <c r="D309" s="4" t="s">
        <v>95</v>
      </c>
      <c r="E309" s="1" t="s">
        <v>404</v>
      </c>
      <c r="H309" s="12" t="s">
        <v>87</v>
      </c>
      <c r="Y309" s="8">
        <v>0</v>
      </c>
    </row>
    <row r="310" spans="1:42" x14ac:dyDescent="0.15">
      <c r="A310" s="4"/>
      <c r="B310" s="1" t="s">
        <v>81</v>
      </c>
      <c r="C310" s="4" t="s">
        <v>194</v>
      </c>
      <c r="D310" s="4" t="s">
        <v>96</v>
      </c>
      <c r="E310" s="1" t="s">
        <v>404</v>
      </c>
      <c r="H310" s="12" t="s">
        <v>84</v>
      </c>
      <c r="Z310" s="1">
        <v>0</v>
      </c>
    </row>
    <row r="311" spans="1:42" x14ac:dyDescent="0.15">
      <c r="A311" s="4"/>
      <c r="B311" s="1" t="s">
        <v>81</v>
      </c>
      <c r="C311" s="4" t="s">
        <v>197</v>
      </c>
      <c r="D311" s="4" t="s">
        <v>96</v>
      </c>
      <c r="E311" s="1" t="s">
        <v>404</v>
      </c>
      <c r="H311" s="12" t="s">
        <v>84</v>
      </c>
      <c r="Z311" s="1">
        <v>0</v>
      </c>
    </row>
    <row r="312" spans="1:42" x14ac:dyDescent="0.15">
      <c r="A312" s="4"/>
      <c r="B312" s="1" t="s">
        <v>81</v>
      </c>
      <c r="C312" s="4">
        <v>1744</v>
      </c>
      <c r="D312" s="4" t="s">
        <v>96</v>
      </c>
      <c r="E312" s="1" t="s">
        <v>404</v>
      </c>
      <c r="H312" s="12" t="s">
        <v>84</v>
      </c>
      <c r="Z312" s="1">
        <v>0</v>
      </c>
    </row>
    <row r="313" spans="1:42" x14ac:dyDescent="0.15">
      <c r="A313" s="4"/>
      <c r="B313" s="1" t="s">
        <v>81</v>
      </c>
      <c r="C313" s="4" t="s">
        <v>198</v>
      </c>
      <c r="D313" s="4" t="s">
        <v>146</v>
      </c>
      <c r="E313" s="1" t="s">
        <v>404</v>
      </c>
      <c r="H313" s="12" t="s">
        <v>87</v>
      </c>
      <c r="I313" s="1" t="s">
        <v>88</v>
      </c>
      <c r="J313" s="1">
        <v>5</v>
      </c>
      <c r="AF313" s="1">
        <v>0</v>
      </c>
    </row>
    <row r="314" spans="1:42" x14ac:dyDescent="0.15">
      <c r="A314" s="4"/>
      <c r="B314" s="1" t="s">
        <v>81</v>
      </c>
      <c r="C314" s="4" t="s">
        <v>199</v>
      </c>
      <c r="D314" s="4" t="s">
        <v>146</v>
      </c>
      <c r="E314" s="1" t="s">
        <v>404</v>
      </c>
      <c r="H314" s="12" t="s">
        <v>87</v>
      </c>
      <c r="I314" s="1" t="s">
        <v>152</v>
      </c>
      <c r="J314" s="1">
        <v>6</v>
      </c>
      <c r="AF314" s="1">
        <v>0</v>
      </c>
    </row>
    <row r="315" spans="1:42" x14ac:dyDescent="0.15">
      <c r="A315" s="4"/>
      <c r="B315" s="1" t="s">
        <v>81</v>
      </c>
      <c r="C315" s="4">
        <v>334</v>
      </c>
      <c r="D315" s="4" t="s">
        <v>158</v>
      </c>
      <c r="E315" s="1" t="s">
        <v>404</v>
      </c>
      <c r="H315" s="12" t="s">
        <v>84</v>
      </c>
      <c r="I315" s="1" t="s">
        <v>85</v>
      </c>
      <c r="J315" s="1">
        <v>3</v>
      </c>
      <c r="U315" s="1">
        <v>0</v>
      </c>
    </row>
    <row r="316" spans="1:42" x14ac:dyDescent="0.15">
      <c r="A316" s="4"/>
      <c r="B316" s="1" t="s">
        <v>81</v>
      </c>
      <c r="C316" s="4" t="s">
        <v>200</v>
      </c>
      <c r="D316" s="4" t="s">
        <v>71</v>
      </c>
      <c r="E316" s="1" t="s">
        <v>404</v>
      </c>
      <c r="H316" s="12" t="s">
        <v>84</v>
      </c>
      <c r="I316" s="1" t="s">
        <v>124</v>
      </c>
      <c r="J316" s="1">
        <v>4</v>
      </c>
      <c r="U316" s="1">
        <v>0</v>
      </c>
    </row>
    <row r="317" spans="1:42" x14ac:dyDescent="0.15">
      <c r="A317" s="4"/>
      <c r="B317" s="1" t="s">
        <v>81</v>
      </c>
      <c r="C317" s="4" t="s">
        <v>201</v>
      </c>
      <c r="D317" s="4" t="s">
        <v>71</v>
      </c>
      <c r="E317" s="1" t="s">
        <v>404</v>
      </c>
      <c r="H317" s="12" t="s">
        <v>87</v>
      </c>
      <c r="I317" s="1" t="s">
        <v>88</v>
      </c>
      <c r="J317" s="1">
        <v>5</v>
      </c>
      <c r="U317" s="1">
        <v>0</v>
      </c>
    </row>
    <row r="318" spans="1:42" x14ac:dyDescent="0.15">
      <c r="A318" s="4"/>
      <c r="B318" s="1" t="s">
        <v>81</v>
      </c>
      <c r="C318" s="4">
        <v>2445</v>
      </c>
      <c r="D318" s="4" t="s">
        <v>158</v>
      </c>
      <c r="E318" s="1" t="s">
        <v>404</v>
      </c>
      <c r="H318" s="12" t="s">
        <v>87</v>
      </c>
      <c r="I318" s="1" t="s">
        <v>152</v>
      </c>
      <c r="J318" s="1">
        <v>6</v>
      </c>
      <c r="U318" s="1">
        <v>0</v>
      </c>
    </row>
    <row r="319" spans="1:42" x14ac:dyDescent="0.15">
      <c r="A319" s="4"/>
      <c r="B319" s="1" t="s">
        <v>81</v>
      </c>
      <c r="C319" s="4" t="s">
        <v>202</v>
      </c>
      <c r="D319" s="4" t="s">
        <v>72</v>
      </c>
      <c r="E319" s="1" t="s">
        <v>404</v>
      </c>
      <c r="H319" s="12" t="s">
        <v>84</v>
      </c>
      <c r="I319" s="1" t="s">
        <v>85</v>
      </c>
      <c r="J319" s="1">
        <v>3</v>
      </c>
      <c r="X319" s="1">
        <v>0</v>
      </c>
    </row>
    <row r="320" spans="1:42" x14ac:dyDescent="0.15">
      <c r="A320" s="4"/>
      <c r="B320" s="1" t="s">
        <v>81</v>
      </c>
      <c r="C320" s="4" t="s">
        <v>203</v>
      </c>
      <c r="D320" s="4" t="s">
        <v>72</v>
      </c>
      <c r="E320" s="1" t="s">
        <v>404</v>
      </c>
      <c r="H320" s="12" t="s">
        <v>84</v>
      </c>
      <c r="I320" s="1" t="s">
        <v>85</v>
      </c>
      <c r="J320" s="1">
        <v>3</v>
      </c>
      <c r="X320" s="1">
        <v>0</v>
      </c>
    </row>
    <row r="321" spans="1:24" x14ac:dyDescent="0.15">
      <c r="A321" s="4"/>
      <c r="B321" s="1" t="s">
        <v>81</v>
      </c>
      <c r="C321" s="4" t="s">
        <v>204</v>
      </c>
      <c r="D321" s="4" t="s">
        <v>72</v>
      </c>
      <c r="E321" s="1" t="s">
        <v>404</v>
      </c>
      <c r="H321" s="12" t="s">
        <v>84</v>
      </c>
      <c r="I321" s="1" t="s">
        <v>124</v>
      </c>
      <c r="J321" s="1">
        <v>4</v>
      </c>
      <c r="X321" s="1">
        <v>0</v>
      </c>
    </row>
    <row r="322" spans="1:24" x14ac:dyDescent="0.15">
      <c r="A322" s="4"/>
      <c r="B322" s="1" t="s">
        <v>81</v>
      </c>
      <c r="C322" s="4" t="s">
        <v>205</v>
      </c>
      <c r="D322" s="4" t="s">
        <v>72</v>
      </c>
      <c r="E322" s="1" t="s">
        <v>404</v>
      </c>
      <c r="H322" s="12" t="s">
        <v>87</v>
      </c>
      <c r="I322" s="1" t="s">
        <v>88</v>
      </c>
      <c r="J322" s="1">
        <v>5</v>
      </c>
      <c r="X322" s="1">
        <v>0</v>
      </c>
    </row>
    <row r="323" spans="1:24" x14ac:dyDescent="0.15">
      <c r="A323" s="4"/>
      <c r="B323" s="1" t="s">
        <v>81</v>
      </c>
      <c r="C323" s="4">
        <v>148</v>
      </c>
      <c r="D323" s="4" t="s">
        <v>78</v>
      </c>
      <c r="E323" s="1" t="s">
        <v>404</v>
      </c>
      <c r="H323" s="12" t="s">
        <v>87</v>
      </c>
      <c r="T323" s="1">
        <v>0</v>
      </c>
    </row>
    <row r="324" spans="1:24" x14ac:dyDescent="0.15">
      <c r="A324" s="4"/>
      <c r="B324" s="1" t="s">
        <v>81</v>
      </c>
      <c r="C324" s="4" t="s">
        <v>206</v>
      </c>
      <c r="D324" s="4" t="s">
        <v>78</v>
      </c>
      <c r="E324" s="1" t="s">
        <v>404</v>
      </c>
      <c r="H324" s="12" t="s">
        <v>87</v>
      </c>
    </row>
    <row r="325" spans="1:24" x14ac:dyDescent="0.15">
      <c r="A325" s="4"/>
      <c r="B325" s="1" t="s">
        <v>81</v>
      </c>
      <c r="C325" s="4" t="s">
        <v>207</v>
      </c>
      <c r="D325" s="4" t="s">
        <v>91</v>
      </c>
      <c r="E325" s="1" t="s">
        <v>404</v>
      </c>
      <c r="H325" s="12" t="s">
        <v>84</v>
      </c>
      <c r="W325" s="1">
        <v>0</v>
      </c>
    </row>
    <row r="326" spans="1:24" x14ac:dyDescent="0.15">
      <c r="A326" s="4"/>
      <c r="B326" s="1" t="s">
        <v>81</v>
      </c>
      <c r="C326" s="4" t="s">
        <v>208</v>
      </c>
      <c r="D326" s="4" t="s">
        <v>209</v>
      </c>
      <c r="E326" s="1" t="s">
        <v>404</v>
      </c>
      <c r="H326" s="12" t="s">
        <v>84</v>
      </c>
      <c r="W326" s="1">
        <v>0</v>
      </c>
    </row>
    <row r="327" spans="1:24" x14ac:dyDescent="0.15">
      <c r="A327" s="4"/>
      <c r="B327" s="1" t="s">
        <v>81</v>
      </c>
      <c r="C327" s="4" t="s">
        <v>210</v>
      </c>
      <c r="D327" s="4" t="s">
        <v>91</v>
      </c>
      <c r="E327" s="1" t="s">
        <v>404</v>
      </c>
      <c r="H327" s="12" t="s">
        <v>87</v>
      </c>
      <c r="W327" s="1">
        <v>0</v>
      </c>
    </row>
    <row r="328" spans="1:24" x14ac:dyDescent="0.15">
      <c r="A328" s="4"/>
      <c r="B328" s="1" t="s">
        <v>81</v>
      </c>
      <c r="C328" s="4">
        <v>1626</v>
      </c>
      <c r="D328" s="4" t="s">
        <v>91</v>
      </c>
      <c r="E328" s="1" t="s">
        <v>404</v>
      </c>
      <c r="H328" s="12" t="s">
        <v>87</v>
      </c>
      <c r="W328" s="1">
        <v>0</v>
      </c>
    </row>
    <row r="329" spans="1:24" x14ac:dyDescent="0.15">
      <c r="A329" s="4"/>
      <c r="B329" s="1" t="s">
        <v>81</v>
      </c>
      <c r="C329" s="4" t="s">
        <v>211</v>
      </c>
      <c r="D329" s="4" t="s">
        <v>91</v>
      </c>
      <c r="E329" s="1" t="s">
        <v>404</v>
      </c>
      <c r="W329" s="1">
        <v>1</v>
      </c>
    </row>
    <row r="330" spans="1:24" x14ac:dyDescent="0.15">
      <c r="A330" s="4"/>
      <c r="B330" s="1" t="s">
        <v>81</v>
      </c>
      <c r="C330" s="4">
        <v>921</v>
      </c>
      <c r="D330" s="4" t="s">
        <v>78</v>
      </c>
      <c r="E330" s="1" t="s">
        <v>404</v>
      </c>
      <c r="H330" s="12" t="s">
        <v>84</v>
      </c>
      <c r="T330" s="1">
        <v>0</v>
      </c>
    </row>
    <row r="331" spans="1:24" x14ac:dyDescent="0.15">
      <c r="A331" s="4"/>
      <c r="B331" s="1" t="s">
        <v>81</v>
      </c>
      <c r="C331" s="4">
        <v>301</v>
      </c>
      <c r="D331" s="4" t="s">
        <v>78</v>
      </c>
      <c r="E331" s="1" t="s">
        <v>404</v>
      </c>
      <c r="H331" s="12" t="s">
        <v>84</v>
      </c>
      <c r="T331" s="1">
        <v>0</v>
      </c>
    </row>
    <row r="332" spans="1:24" x14ac:dyDescent="0.15">
      <c r="A332" s="4"/>
      <c r="B332" s="1" t="s">
        <v>81</v>
      </c>
      <c r="C332" s="4">
        <v>2339</v>
      </c>
      <c r="D332" s="4" t="s">
        <v>78</v>
      </c>
      <c r="E332" s="1" t="s">
        <v>404</v>
      </c>
      <c r="H332" s="12" t="s">
        <v>84</v>
      </c>
      <c r="T332" s="1">
        <v>0</v>
      </c>
    </row>
    <row r="333" spans="1:24" x14ac:dyDescent="0.15">
      <c r="A333" s="4"/>
      <c r="B333" s="1" t="s">
        <v>81</v>
      </c>
      <c r="C333" s="4" t="s">
        <v>212</v>
      </c>
      <c r="D333" s="4" t="s">
        <v>213</v>
      </c>
      <c r="E333" s="1" t="s">
        <v>404</v>
      </c>
      <c r="H333" s="12" t="s">
        <v>84</v>
      </c>
      <c r="Q333" s="8">
        <v>0</v>
      </c>
    </row>
    <row r="334" spans="1:24" x14ac:dyDescent="0.15">
      <c r="A334" s="4"/>
      <c r="B334" s="1" t="s">
        <v>81</v>
      </c>
      <c r="C334" s="4" t="s">
        <v>214</v>
      </c>
      <c r="D334" s="4" t="s">
        <v>213</v>
      </c>
      <c r="E334" s="1" t="s">
        <v>404</v>
      </c>
      <c r="H334" s="12" t="s">
        <v>84</v>
      </c>
      <c r="Q334" s="8">
        <v>0</v>
      </c>
    </row>
    <row r="335" spans="1:24" x14ac:dyDescent="0.15">
      <c r="A335" s="4"/>
      <c r="B335" s="1" t="s">
        <v>81</v>
      </c>
      <c r="C335" s="4" t="s">
        <v>215</v>
      </c>
      <c r="D335" s="4" t="s">
        <v>213</v>
      </c>
      <c r="E335" s="1" t="s">
        <v>404</v>
      </c>
      <c r="H335" s="12" t="s">
        <v>87</v>
      </c>
      <c r="Q335" s="8">
        <v>0</v>
      </c>
    </row>
    <row r="336" spans="1:24" x14ac:dyDescent="0.15">
      <c r="A336" s="4"/>
      <c r="B336" s="1" t="s">
        <v>81</v>
      </c>
      <c r="C336" s="4">
        <v>2442</v>
      </c>
      <c r="D336" s="4" t="s">
        <v>213</v>
      </c>
      <c r="E336" s="1" t="s">
        <v>404</v>
      </c>
      <c r="H336" s="12" t="s">
        <v>87</v>
      </c>
      <c r="Q336" s="8">
        <v>0</v>
      </c>
    </row>
    <row r="337" spans="1:115" x14ac:dyDescent="0.15">
      <c r="A337" s="4"/>
      <c r="B337" s="1" t="s">
        <v>81</v>
      </c>
      <c r="C337" s="4" t="s">
        <v>216</v>
      </c>
      <c r="D337" s="4" t="s">
        <v>213</v>
      </c>
      <c r="E337" s="1" t="s">
        <v>404</v>
      </c>
      <c r="H337" s="12" t="s">
        <v>83</v>
      </c>
      <c r="Q337" s="8">
        <v>0</v>
      </c>
    </row>
    <row r="338" spans="1:115" x14ac:dyDescent="0.15">
      <c r="A338" s="4"/>
      <c r="B338" s="1" t="s">
        <v>81</v>
      </c>
      <c r="C338" s="4" t="s">
        <v>217</v>
      </c>
      <c r="D338" s="4" t="s">
        <v>213</v>
      </c>
      <c r="E338" s="1" t="s">
        <v>404</v>
      </c>
      <c r="H338" s="12" t="s">
        <v>83</v>
      </c>
      <c r="Q338" s="8">
        <v>0</v>
      </c>
    </row>
    <row r="339" spans="1:115" x14ac:dyDescent="0.15">
      <c r="A339" s="4"/>
      <c r="B339" s="1" t="s">
        <v>81</v>
      </c>
      <c r="C339" s="4" t="s">
        <v>218</v>
      </c>
      <c r="D339" s="4" t="s">
        <v>219</v>
      </c>
      <c r="E339" s="1" t="s">
        <v>404</v>
      </c>
      <c r="H339" s="12" t="s">
        <v>84</v>
      </c>
      <c r="R339" s="1">
        <v>0</v>
      </c>
    </row>
    <row r="340" spans="1:115" x14ac:dyDescent="0.15">
      <c r="A340" s="4"/>
      <c r="B340" s="1" t="s">
        <v>81</v>
      </c>
      <c r="C340" s="4" t="s">
        <v>220</v>
      </c>
      <c r="D340" s="4" t="s">
        <v>219</v>
      </c>
      <c r="E340" s="1" t="s">
        <v>404</v>
      </c>
      <c r="H340" s="12" t="s">
        <v>84</v>
      </c>
      <c r="R340" s="1">
        <v>0</v>
      </c>
    </row>
    <row r="341" spans="1:115" x14ac:dyDescent="0.15">
      <c r="A341" s="4"/>
      <c r="B341" s="1" t="s">
        <v>81</v>
      </c>
      <c r="C341" s="4" t="s">
        <v>221</v>
      </c>
      <c r="D341" s="4" t="s">
        <v>219</v>
      </c>
      <c r="E341" s="1" t="s">
        <v>404</v>
      </c>
      <c r="H341" s="12" t="s">
        <v>84</v>
      </c>
      <c r="R341" s="1">
        <v>0</v>
      </c>
    </row>
    <row r="342" spans="1:115" s="8" customFormat="1" x14ac:dyDescent="0.15">
      <c r="A342" s="4"/>
      <c r="B342" s="1" t="s">
        <v>81</v>
      </c>
      <c r="C342" s="4" t="s">
        <v>222</v>
      </c>
      <c r="D342" s="4" t="s">
        <v>219</v>
      </c>
      <c r="E342" s="1" t="s">
        <v>404</v>
      </c>
      <c r="F342" s="1"/>
      <c r="G342" s="1"/>
      <c r="H342" s="12" t="s">
        <v>87</v>
      </c>
      <c r="I342" s="1"/>
      <c r="J342" s="1"/>
      <c r="L342" s="1"/>
      <c r="M342" s="1"/>
      <c r="O342" s="1"/>
      <c r="P342" s="1"/>
      <c r="R342" s="1">
        <v>0</v>
      </c>
      <c r="T342" s="1"/>
      <c r="U342" s="1"/>
      <c r="W342" s="1"/>
      <c r="X342" s="1"/>
      <c r="Z342" s="1"/>
      <c r="AB342" s="1"/>
      <c r="AC342" s="1"/>
      <c r="AF342" s="1"/>
      <c r="AG342" s="1"/>
      <c r="AH342" s="1"/>
      <c r="AJ342" s="1"/>
      <c r="AK342" s="1"/>
      <c r="AN342" s="1"/>
      <c r="AO342" s="1"/>
      <c r="AP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X342" s="1"/>
      <c r="BY342" s="1"/>
      <c r="BZ342" s="1"/>
      <c r="CA342" s="1"/>
      <c r="CB342" s="1"/>
      <c r="CC342" s="1"/>
      <c r="CD342" s="1"/>
      <c r="CE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Y342" s="1"/>
      <c r="CZ342" s="1"/>
      <c r="DA342" s="1"/>
      <c r="DB342" s="1"/>
      <c r="DC342" s="1"/>
      <c r="DD342" s="1"/>
      <c r="DE342" s="1"/>
      <c r="DF342" s="1"/>
      <c r="DH342" s="1"/>
      <c r="DI342" s="1"/>
      <c r="DJ342" s="1"/>
      <c r="DK342" s="1"/>
    </row>
    <row r="343" spans="1:115" s="8" customFormat="1" x14ac:dyDescent="0.15">
      <c r="A343" s="4"/>
      <c r="B343" s="1" t="s">
        <v>81</v>
      </c>
      <c r="C343" s="4" t="s">
        <v>223</v>
      </c>
      <c r="D343" s="4" t="s">
        <v>219</v>
      </c>
      <c r="E343" s="1" t="s">
        <v>404</v>
      </c>
      <c r="F343" s="1"/>
      <c r="G343" s="1"/>
      <c r="H343" s="12" t="s">
        <v>87</v>
      </c>
      <c r="I343" s="1"/>
      <c r="J343" s="1"/>
      <c r="L343" s="1"/>
      <c r="M343" s="1"/>
      <c r="O343" s="1"/>
      <c r="P343" s="1"/>
      <c r="R343" s="1">
        <v>0</v>
      </c>
      <c r="T343" s="1"/>
      <c r="U343" s="1"/>
      <c r="W343" s="1"/>
      <c r="X343" s="1"/>
      <c r="Z343" s="1"/>
      <c r="AB343" s="1"/>
      <c r="AC343" s="1"/>
      <c r="AF343" s="1"/>
      <c r="AG343" s="1"/>
      <c r="AH343" s="1"/>
      <c r="AJ343" s="1"/>
      <c r="AK343" s="1"/>
      <c r="AN343" s="1"/>
      <c r="AO343" s="1"/>
      <c r="AP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X343" s="1"/>
      <c r="BY343" s="1"/>
      <c r="BZ343" s="1"/>
      <c r="CA343" s="1"/>
      <c r="CB343" s="1"/>
      <c r="CC343" s="1"/>
      <c r="CD343" s="1"/>
      <c r="CE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Y343" s="1"/>
      <c r="CZ343" s="1"/>
      <c r="DA343" s="1"/>
      <c r="DB343" s="1"/>
      <c r="DC343" s="1"/>
      <c r="DD343" s="1"/>
      <c r="DE343" s="1"/>
      <c r="DF343" s="1"/>
      <c r="DH343" s="1"/>
      <c r="DI343" s="1"/>
      <c r="DJ343" s="1"/>
      <c r="DK343" s="1"/>
    </row>
    <row r="344" spans="1:115" s="8" customFormat="1" x14ac:dyDescent="0.15">
      <c r="A344" s="4"/>
      <c r="B344" s="1" t="s">
        <v>81</v>
      </c>
      <c r="C344" s="4" t="s">
        <v>224</v>
      </c>
      <c r="D344" s="4" t="s">
        <v>219</v>
      </c>
      <c r="E344" s="1" t="s">
        <v>404</v>
      </c>
      <c r="F344" s="1"/>
      <c r="G344" s="1"/>
      <c r="H344" s="12" t="s">
        <v>87</v>
      </c>
      <c r="I344" s="1"/>
      <c r="J344" s="1"/>
      <c r="L344" s="1"/>
      <c r="M344" s="1"/>
      <c r="O344" s="1"/>
      <c r="P344" s="1"/>
      <c r="R344" s="1">
        <v>0</v>
      </c>
      <c r="T344" s="1"/>
      <c r="U344" s="1"/>
      <c r="W344" s="1"/>
      <c r="X344" s="1"/>
      <c r="Z344" s="1"/>
      <c r="AB344" s="1"/>
      <c r="AC344" s="1"/>
      <c r="AF344" s="1"/>
      <c r="AG344" s="1"/>
      <c r="AH344" s="1"/>
      <c r="AJ344" s="1"/>
      <c r="AK344" s="1"/>
      <c r="AN344" s="1"/>
      <c r="AO344" s="1"/>
      <c r="AP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X344" s="1"/>
      <c r="BY344" s="1"/>
      <c r="BZ344" s="1"/>
      <c r="CA344" s="1"/>
      <c r="CB344" s="1"/>
      <c r="CC344" s="1"/>
      <c r="CD344" s="1"/>
      <c r="CE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Y344" s="1"/>
      <c r="CZ344" s="1"/>
      <c r="DA344" s="1"/>
      <c r="DB344" s="1"/>
      <c r="DC344" s="1"/>
      <c r="DD344" s="1"/>
      <c r="DE344" s="1"/>
      <c r="DF344" s="1"/>
      <c r="DH344" s="1"/>
      <c r="DI344" s="1"/>
      <c r="DJ344" s="1"/>
      <c r="DK344" s="1"/>
    </row>
    <row r="345" spans="1:115" s="8" customFormat="1" x14ac:dyDescent="0.15">
      <c r="A345" s="4"/>
      <c r="B345" s="1" t="s">
        <v>81</v>
      </c>
      <c r="C345" s="4" t="s">
        <v>225</v>
      </c>
      <c r="D345" s="4" t="s">
        <v>219</v>
      </c>
      <c r="E345" s="1" t="s">
        <v>404</v>
      </c>
      <c r="F345" s="1"/>
      <c r="G345" s="1"/>
      <c r="H345" s="12" t="s">
        <v>83</v>
      </c>
      <c r="I345" s="1"/>
      <c r="J345" s="1"/>
      <c r="L345" s="1"/>
      <c r="M345" s="1"/>
      <c r="O345" s="1"/>
      <c r="P345" s="1"/>
      <c r="R345" s="1">
        <v>0</v>
      </c>
      <c r="T345" s="1"/>
      <c r="U345" s="1"/>
      <c r="W345" s="1"/>
      <c r="X345" s="1"/>
      <c r="Z345" s="1"/>
      <c r="AB345" s="1"/>
      <c r="AC345" s="1"/>
      <c r="AF345" s="1"/>
      <c r="AG345" s="1"/>
      <c r="AH345" s="1"/>
      <c r="AJ345" s="1"/>
      <c r="AK345" s="1"/>
      <c r="AN345" s="1"/>
      <c r="AO345" s="1"/>
      <c r="AP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X345" s="1"/>
      <c r="BY345" s="1"/>
      <c r="BZ345" s="1"/>
      <c r="CA345" s="1"/>
      <c r="CB345" s="1"/>
      <c r="CC345" s="1"/>
      <c r="CD345" s="1"/>
      <c r="CE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Y345" s="1"/>
      <c r="CZ345" s="1"/>
      <c r="DA345" s="1"/>
      <c r="DB345" s="1"/>
      <c r="DC345" s="1"/>
      <c r="DD345" s="1"/>
      <c r="DE345" s="1"/>
      <c r="DF345" s="1"/>
      <c r="DH345" s="1"/>
      <c r="DI345" s="1"/>
      <c r="DJ345" s="1"/>
      <c r="DK345" s="1"/>
    </row>
    <row r="346" spans="1:115" s="8" customFormat="1" x14ac:dyDescent="0.15">
      <c r="A346" s="4"/>
      <c r="B346" s="1" t="s">
        <v>81</v>
      </c>
      <c r="C346" s="4" t="s">
        <v>226</v>
      </c>
      <c r="D346" s="4" t="s">
        <v>219</v>
      </c>
      <c r="E346" s="1" t="s">
        <v>404</v>
      </c>
      <c r="F346" s="1"/>
      <c r="G346" s="1"/>
      <c r="H346" s="12" t="s">
        <v>83</v>
      </c>
      <c r="I346" s="1"/>
      <c r="J346" s="1"/>
      <c r="L346" s="1"/>
      <c r="M346" s="1"/>
      <c r="O346" s="1"/>
      <c r="P346" s="1"/>
      <c r="R346" s="1">
        <v>0</v>
      </c>
      <c r="T346" s="1"/>
      <c r="U346" s="1"/>
      <c r="W346" s="1"/>
      <c r="X346" s="1"/>
      <c r="Z346" s="1"/>
      <c r="AB346" s="1"/>
      <c r="AC346" s="1"/>
      <c r="AF346" s="1"/>
      <c r="AG346" s="1"/>
      <c r="AH346" s="1"/>
      <c r="AJ346" s="1"/>
      <c r="AK346" s="1"/>
      <c r="AN346" s="1"/>
      <c r="AO346" s="1"/>
      <c r="AP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X346" s="1"/>
      <c r="BY346" s="1"/>
      <c r="BZ346" s="1"/>
      <c r="CA346" s="1"/>
      <c r="CB346" s="1"/>
      <c r="CC346" s="1"/>
      <c r="CD346" s="1"/>
      <c r="CE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Y346" s="1"/>
      <c r="CZ346" s="1"/>
      <c r="DA346" s="1"/>
      <c r="DB346" s="1"/>
      <c r="DC346" s="1"/>
      <c r="DD346" s="1"/>
      <c r="DE346" s="1"/>
      <c r="DF346" s="1"/>
      <c r="DH346" s="1"/>
      <c r="DI346" s="1"/>
      <c r="DJ346" s="1"/>
      <c r="DK346" s="1"/>
    </row>
    <row r="347" spans="1:115" s="8" customFormat="1" x14ac:dyDescent="0.15">
      <c r="A347" s="4"/>
      <c r="B347" s="1" t="s">
        <v>81</v>
      </c>
      <c r="C347" s="4" t="s">
        <v>227</v>
      </c>
      <c r="D347" s="4" t="s">
        <v>228</v>
      </c>
      <c r="E347" s="1" t="s">
        <v>404</v>
      </c>
      <c r="F347" s="1"/>
      <c r="G347" s="1"/>
      <c r="H347" s="12" t="s">
        <v>84</v>
      </c>
      <c r="I347" s="1"/>
      <c r="J347" s="1"/>
      <c r="L347" s="1"/>
      <c r="M347" s="1"/>
      <c r="O347" s="1"/>
      <c r="P347" s="1"/>
      <c r="R347" s="1"/>
      <c r="T347" s="1"/>
      <c r="U347" s="1"/>
      <c r="W347" s="1"/>
      <c r="X347" s="1"/>
      <c r="Z347" s="1"/>
      <c r="AB347" s="1"/>
      <c r="AC347" s="1"/>
      <c r="AD347" s="8">
        <v>0</v>
      </c>
      <c r="AF347" s="1"/>
      <c r="AG347" s="1"/>
      <c r="AH347" s="1"/>
      <c r="AJ347" s="1"/>
      <c r="AK347" s="1"/>
      <c r="AN347" s="1"/>
      <c r="AO347" s="1"/>
      <c r="AP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X347" s="1"/>
      <c r="BY347" s="1"/>
      <c r="BZ347" s="1"/>
      <c r="CA347" s="1"/>
      <c r="CB347" s="1"/>
      <c r="CC347" s="1"/>
      <c r="CD347" s="1"/>
      <c r="CE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Y347" s="1"/>
      <c r="CZ347" s="1"/>
      <c r="DA347" s="1"/>
      <c r="DB347" s="1"/>
      <c r="DC347" s="1"/>
      <c r="DD347" s="1"/>
      <c r="DE347" s="1"/>
      <c r="DF347" s="1"/>
      <c r="DH347" s="1"/>
      <c r="DI347" s="1"/>
      <c r="DJ347" s="1"/>
      <c r="DK347" s="1"/>
    </row>
    <row r="348" spans="1:115" s="8" customFormat="1" x14ac:dyDescent="0.15">
      <c r="A348" s="4"/>
      <c r="B348" s="1" t="s">
        <v>81</v>
      </c>
      <c r="C348" s="4" t="s">
        <v>229</v>
      </c>
      <c r="D348" s="4" t="s">
        <v>228</v>
      </c>
      <c r="E348" s="1" t="s">
        <v>404</v>
      </c>
      <c r="F348" s="1"/>
      <c r="G348" s="1"/>
      <c r="H348" s="12" t="s">
        <v>84</v>
      </c>
      <c r="I348" s="1"/>
      <c r="J348" s="1"/>
      <c r="L348" s="1"/>
      <c r="M348" s="1"/>
      <c r="O348" s="1"/>
      <c r="P348" s="1"/>
      <c r="R348" s="1"/>
      <c r="T348" s="1"/>
      <c r="U348" s="1"/>
      <c r="W348" s="1"/>
      <c r="X348" s="1"/>
      <c r="Z348" s="1"/>
      <c r="AB348" s="1"/>
      <c r="AC348" s="1"/>
      <c r="AD348" s="8">
        <v>0</v>
      </c>
      <c r="AF348" s="1"/>
      <c r="AG348" s="1"/>
      <c r="AH348" s="1"/>
      <c r="AJ348" s="1"/>
      <c r="AK348" s="1"/>
      <c r="AN348" s="1"/>
      <c r="AO348" s="1"/>
      <c r="AP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X348" s="1"/>
      <c r="BY348" s="1"/>
      <c r="BZ348" s="1"/>
      <c r="CA348" s="1"/>
      <c r="CB348" s="1"/>
      <c r="CC348" s="1"/>
      <c r="CD348" s="1"/>
      <c r="CE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Y348" s="1"/>
      <c r="CZ348" s="1"/>
      <c r="DA348" s="1"/>
      <c r="DB348" s="1"/>
      <c r="DC348" s="1"/>
      <c r="DD348" s="1"/>
      <c r="DE348" s="1"/>
      <c r="DF348" s="1"/>
      <c r="DH348" s="1"/>
      <c r="DI348" s="1"/>
      <c r="DJ348" s="1"/>
      <c r="DK348" s="1"/>
    </row>
    <row r="349" spans="1:115" s="8" customFormat="1" x14ac:dyDescent="0.15">
      <c r="A349" s="4"/>
      <c r="B349" s="1" t="s">
        <v>81</v>
      </c>
      <c r="C349" s="4" t="s">
        <v>230</v>
      </c>
      <c r="D349" s="4" t="s">
        <v>228</v>
      </c>
      <c r="E349" s="1" t="s">
        <v>404</v>
      </c>
      <c r="F349" s="1"/>
      <c r="G349" s="1"/>
      <c r="H349" s="12" t="s">
        <v>84</v>
      </c>
      <c r="I349" s="1"/>
      <c r="J349" s="1"/>
      <c r="L349" s="1"/>
      <c r="M349" s="1"/>
      <c r="O349" s="1"/>
      <c r="P349" s="1"/>
      <c r="R349" s="1"/>
      <c r="T349" s="1"/>
      <c r="U349" s="1"/>
      <c r="W349" s="1"/>
      <c r="X349" s="1"/>
      <c r="Z349" s="1"/>
      <c r="AB349" s="1"/>
      <c r="AC349" s="1"/>
      <c r="AD349" s="8">
        <v>0</v>
      </c>
      <c r="AF349" s="1"/>
      <c r="AG349" s="1"/>
      <c r="AH349" s="1"/>
      <c r="AJ349" s="1"/>
      <c r="AK349" s="1"/>
      <c r="AN349" s="1"/>
      <c r="AO349" s="1"/>
      <c r="AP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X349" s="1"/>
      <c r="BY349" s="1"/>
      <c r="BZ349" s="1"/>
      <c r="CA349" s="1"/>
      <c r="CB349" s="1"/>
      <c r="CC349" s="1"/>
      <c r="CD349" s="1"/>
      <c r="CE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Y349" s="1"/>
      <c r="CZ349" s="1"/>
      <c r="DA349" s="1"/>
      <c r="DB349" s="1"/>
      <c r="DC349" s="1"/>
      <c r="DD349" s="1"/>
      <c r="DE349" s="1"/>
      <c r="DF349" s="1"/>
      <c r="DH349" s="1"/>
      <c r="DI349" s="1"/>
      <c r="DJ349" s="1"/>
      <c r="DK349" s="1"/>
    </row>
    <row r="350" spans="1:115" s="8" customFormat="1" x14ac:dyDescent="0.15">
      <c r="A350" s="4"/>
      <c r="B350" s="1" t="s">
        <v>81</v>
      </c>
      <c r="C350" s="4" t="s">
        <v>231</v>
      </c>
      <c r="D350" s="4" t="s">
        <v>228</v>
      </c>
      <c r="E350" s="1" t="s">
        <v>404</v>
      </c>
      <c r="F350" s="1"/>
      <c r="G350" s="1"/>
      <c r="H350" s="12" t="s">
        <v>84</v>
      </c>
      <c r="I350" s="1"/>
      <c r="J350" s="1"/>
      <c r="L350" s="1"/>
      <c r="M350" s="1"/>
      <c r="O350" s="1"/>
      <c r="P350" s="1"/>
      <c r="R350" s="1"/>
      <c r="T350" s="1"/>
      <c r="U350" s="1"/>
      <c r="W350" s="1"/>
      <c r="X350" s="1"/>
      <c r="Z350" s="1"/>
      <c r="AB350" s="1"/>
      <c r="AC350" s="1"/>
      <c r="AD350" s="8">
        <v>0</v>
      </c>
      <c r="AF350" s="1"/>
      <c r="AG350" s="1"/>
      <c r="AH350" s="1"/>
      <c r="AJ350" s="1"/>
      <c r="AK350" s="1"/>
      <c r="AN350" s="1"/>
      <c r="AO350" s="1"/>
      <c r="AP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X350" s="1"/>
      <c r="BY350" s="1"/>
      <c r="BZ350" s="1"/>
      <c r="CA350" s="1"/>
      <c r="CB350" s="1"/>
      <c r="CC350" s="1"/>
      <c r="CD350" s="1"/>
      <c r="CE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Y350" s="1"/>
      <c r="CZ350" s="1"/>
      <c r="DA350" s="1"/>
      <c r="DB350" s="1"/>
      <c r="DC350" s="1"/>
      <c r="DD350" s="1"/>
      <c r="DE350" s="1"/>
      <c r="DF350" s="1"/>
      <c r="DH350" s="1"/>
      <c r="DI350" s="1"/>
      <c r="DJ350" s="1"/>
      <c r="DK350" s="1"/>
    </row>
    <row r="351" spans="1:115" s="8" customFormat="1" x14ac:dyDescent="0.15">
      <c r="A351" s="4"/>
      <c r="B351" s="1" t="s">
        <v>81</v>
      </c>
      <c r="C351" s="4" t="s">
        <v>232</v>
      </c>
      <c r="D351" s="4" t="s">
        <v>228</v>
      </c>
      <c r="E351" s="1" t="s">
        <v>404</v>
      </c>
      <c r="F351" s="1"/>
      <c r="G351" s="1"/>
      <c r="H351" s="12" t="s">
        <v>84</v>
      </c>
      <c r="I351" s="1"/>
      <c r="J351" s="1"/>
      <c r="L351" s="1"/>
      <c r="M351" s="1"/>
      <c r="O351" s="1"/>
      <c r="P351" s="1"/>
      <c r="R351" s="1"/>
      <c r="T351" s="1"/>
      <c r="U351" s="1"/>
      <c r="W351" s="1"/>
      <c r="X351" s="1"/>
      <c r="Z351" s="1"/>
      <c r="AB351" s="1"/>
      <c r="AC351" s="1"/>
      <c r="AD351" s="8">
        <v>0</v>
      </c>
      <c r="AF351" s="1"/>
      <c r="AG351" s="1"/>
      <c r="AH351" s="1"/>
      <c r="AJ351" s="1"/>
      <c r="AK351" s="1"/>
      <c r="AN351" s="1"/>
      <c r="AO351" s="1"/>
      <c r="AP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X351" s="1"/>
      <c r="BY351" s="1"/>
      <c r="BZ351" s="1"/>
      <c r="CA351" s="1"/>
      <c r="CB351" s="1"/>
      <c r="CC351" s="1"/>
      <c r="CD351" s="1"/>
      <c r="CE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Y351" s="1"/>
      <c r="CZ351" s="1"/>
      <c r="DA351" s="1"/>
      <c r="DB351" s="1"/>
      <c r="DC351" s="1"/>
      <c r="DD351" s="1"/>
      <c r="DE351" s="1"/>
      <c r="DF351" s="1"/>
      <c r="DH351" s="1"/>
      <c r="DI351" s="1"/>
      <c r="DJ351" s="1"/>
      <c r="DK351" s="1"/>
    </row>
    <row r="352" spans="1:115" s="8" customFormat="1" x14ac:dyDescent="0.15">
      <c r="A352" s="4"/>
      <c r="B352" s="1" t="s">
        <v>81</v>
      </c>
      <c r="C352" s="4" t="s">
        <v>233</v>
      </c>
      <c r="D352" s="4" t="s">
        <v>228</v>
      </c>
      <c r="E352" s="1" t="s">
        <v>404</v>
      </c>
      <c r="F352" s="1"/>
      <c r="G352" s="1"/>
      <c r="H352" s="12" t="s">
        <v>87</v>
      </c>
      <c r="I352" s="1"/>
      <c r="J352" s="1"/>
      <c r="L352" s="1"/>
      <c r="M352" s="1"/>
      <c r="O352" s="1"/>
      <c r="P352" s="1"/>
      <c r="R352" s="1"/>
      <c r="T352" s="1"/>
      <c r="U352" s="1"/>
      <c r="W352" s="1"/>
      <c r="X352" s="1"/>
      <c r="Z352" s="1"/>
      <c r="AB352" s="1"/>
      <c r="AC352" s="1"/>
      <c r="AD352" s="8">
        <v>0</v>
      </c>
      <c r="AF352" s="1"/>
      <c r="AG352" s="1"/>
      <c r="AH352" s="1"/>
      <c r="AJ352" s="1"/>
      <c r="AK352" s="1"/>
      <c r="AN352" s="1"/>
      <c r="AO352" s="1"/>
      <c r="AP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X352" s="1"/>
      <c r="BY352" s="1"/>
      <c r="BZ352" s="1"/>
      <c r="CA352" s="1"/>
      <c r="CB352" s="1"/>
      <c r="CC352" s="1"/>
      <c r="CD352" s="1"/>
      <c r="CE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Y352" s="1"/>
      <c r="CZ352" s="1"/>
      <c r="DA352" s="1"/>
      <c r="DB352" s="1"/>
      <c r="DC352" s="1"/>
      <c r="DD352" s="1"/>
      <c r="DE352" s="1"/>
      <c r="DF352" s="1"/>
      <c r="DH352" s="1"/>
      <c r="DI352" s="1"/>
      <c r="DJ352" s="1"/>
      <c r="DK352" s="1"/>
    </row>
    <row r="353" spans="1:115" s="8" customFormat="1" x14ac:dyDescent="0.15">
      <c r="A353" s="4"/>
      <c r="B353" s="1" t="s">
        <v>81</v>
      </c>
      <c r="C353" s="4">
        <v>206</v>
      </c>
      <c r="D353" s="4" t="s">
        <v>228</v>
      </c>
      <c r="E353" s="1" t="s">
        <v>404</v>
      </c>
      <c r="F353" s="1"/>
      <c r="G353" s="1"/>
      <c r="H353" s="12" t="s">
        <v>87</v>
      </c>
      <c r="I353" s="1"/>
      <c r="J353" s="1"/>
      <c r="L353" s="1"/>
      <c r="M353" s="1"/>
      <c r="O353" s="1"/>
      <c r="P353" s="1"/>
      <c r="R353" s="1"/>
      <c r="T353" s="1"/>
      <c r="U353" s="1"/>
      <c r="W353" s="1"/>
      <c r="X353" s="1"/>
      <c r="Z353" s="1"/>
      <c r="AB353" s="1"/>
      <c r="AC353" s="1"/>
      <c r="AD353" s="8">
        <v>0</v>
      </c>
      <c r="AF353" s="1"/>
      <c r="AG353" s="1"/>
      <c r="AH353" s="1"/>
      <c r="AJ353" s="1"/>
      <c r="AK353" s="1"/>
      <c r="AN353" s="1"/>
      <c r="AO353" s="1"/>
      <c r="AP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X353" s="1"/>
      <c r="BY353" s="1"/>
      <c r="BZ353" s="1"/>
      <c r="CA353" s="1"/>
      <c r="CB353" s="1"/>
      <c r="CC353" s="1"/>
      <c r="CD353" s="1"/>
      <c r="CE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Y353" s="1"/>
      <c r="CZ353" s="1"/>
      <c r="DA353" s="1"/>
      <c r="DB353" s="1"/>
      <c r="DC353" s="1"/>
      <c r="DD353" s="1"/>
      <c r="DE353" s="1"/>
      <c r="DF353" s="1"/>
      <c r="DH353" s="1"/>
      <c r="DI353" s="1"/>
      <c r="DJ353" s="1"/>
      <c r="DK353" s="1"/>
    </row>
    <row r="354" spans="1:115" s="8" customFormat="1" x14ac:dyDescent="0.15">
      <c r="A354" s="4"/>
      <c r="B354" s="1" t="s">
        <v>81</v>
      </c>
      <c r="C354" s="4" t="s">
        <v>234</v>
      </c>
      <c r="D354" s="4" t="s">
        <v>228</v>
      </c>
      <c r="E354" s="1" t="s">
        <v>404</v>
      </c>
      <c r="F354" s="1"/>
      <c r="G354" s="1"/>
      <c r="H354" s="12" t="s">
        <v>87</v>
      </c>
      <c r="I354" s="1"/>
      <c r="J354" s="1"/>
      <c r="L354" s="1"/>
      <c r="M354" s="1"/>
      <c r="O354" s="1"/>
      <c r="P354" s="1"/>
      <c r="R354" s="1"/>
      <c r="T354" s="1"/>
      <c r="U354" s="1"/>
      <c r="W354" s="1"/>
      <c r="X354" s="1"/>
      <c r="Z354" s="1"/>
      <c r="AB354" s="1"/>
      <c r="AC354" s="1"/>
      <c r="AD354" s="8">
        <v>0</v>
      </c>
      <c r="AF354" s="1"/>
      <c r="AG354" s="1"/>
      <c r="AH354" s="1"/>
      <c r="AJ354" s="1"/>
      <c r="AK354" s="1"/>
      <c r="AN354" s="1"/>
      <c r="AO354" s="1"/>
      <c r="AP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X354" s="1"/>
      <c r="BY354" s="1"/>
      <c r="BZ354" s="1"/>
      <c r="CA354" s="1"/>
      <c r="CB354" s="1"/>
      <c r="CC354" s="1"/>
      <c r="CD354" s="1"/>
      <c r="CE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Y354" s="1"/>
      <c r="CZ354" s="1"/>
      <c r="DA354" s="1"/>
      <c r="DB354" s="1"/>
      <c r="DC354" s="1"/>
      <c r="DD354" s="1"/>
      <c r="DE354" s="1"/>
      <c r="DF354" s="1"/>
      <c r="DH354" s="1"/>
      <c r="DI354" s="1"/>
      <c r="DJ354" s="1"/>
      <c r="DK354" s="1"/>
    </row>
    <row r="355" spans="1:115" s="8" customFormat="1" x14ac:dyDescent="0.15">
      <c r="A355" s="4"/>
      <c r="B355" s="1" t="s">
        <v>81</v>
      </c>
      <c r="C355" s="4" t="s">
        <v>235</v>
      </c>
      <c r="D355" s="4" t="s">
        <v>228</v>
      </c>
      <c r="E355" s="1" t="s">
        <v>404</v>
      </c>
      <c r="F355" s="1"/>
      <c r="G355" s="1"/>
      <c r="H355" s="12" t="s">
        <v>87</v>
      </c>
      <c r="I355" s="1"/>
      <c r="J355" s="1"/>
      <c r="L355" s="1"/>
      <c r="M355" s="1"/>
      <c r="O355" s="1"/>
      <c r="P355" s="1"/>
      <c r="R355" s="1"/>
      <c r="T355" s="1"/>
      <c r="U355" s="1"/>
      <c r="W355" s="1"/>
      <c r="X355" s="1"/>
      <c r="Z355" s="1"/>
      <c r="AB355" s="1"/>
      <c r="AC355" s="1"/>
      <c r="AD355" s="8">
        <v>0</v>
      </c>
      <c r="AF355" s="1"/>
      <c r="AG355" s="1"/>
      <c r="AH355" s="1"/>
      <c r="AJ355" s="1"/>
      <c r="AK355" s="1"/>
      <c r="AN355" s="1"/>
      <c r="AO355" s="1"/>
      <c r="AP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X355" s="1"/>
      <c r="BY355" s="1"/>
      <c r="BZ355" s="1"/>
      <c r="CA355" s="1"/>
      <c r="CB355" s="1"/>
      <c r="CC355" s="1"/>
      <c r="CD355" s="1"/>
      <c r="CE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Y355" s="1"/>
      <c r="CZ355" s="1"/>
      <c r="DA355" s="1"/>
      <c r="DB355" s="1"/>
      <c r="DC355" s="1"/>
      <c r="DD355" s="1"/>
      <c r="DE355" s="1"/>
      <c r="DF355" s="1"/>
      <c r="DH355" s="1"/>
      <c r="DI355" s="1"/>
      <c r="DJ355" s="1"/>
      <c r="DK355" s="1"/>
    </row>
    <row r="356" spans="1:115" s="8" customFormat="1" x14ac:dyDescent="0.15">
      <c r="A356" s="4"/>
      <c r="B356" s="1" t="s">
        <v>81</v>
      </c>
      <c r="C356" s="4" t="s">
        <v>236</v>
      </c>
      <c r="D356" s="4" t="s">
        <v>228</v>
      </c>
      <c r="E356" s="1" t="s">
        <v>404</v>
      </c>
      <c r="F356" s="1"/>
      <c r="G356" s="1"/>
      <c r="H356" s="12" t="s">
        <v>83</v>
      </c>
      <c r="I356" s="1"/>
      <c r="J356" s="1"/>
      <c r="L356" s="1"/>
      <c r="M356" s="1"/>
      <c r="O356" s="1"/>
      <c r="P356" s="1"/>
      <c r="R356" s="1"/>
      <c r="T356" s="1"/>
      <c r="U356" s="1"/>
      <c r="W356" s="1"/>
      <c r="X356" s="1"/>
      <c r="Z356" s="1"/>
      <c r="AB356" s="1"/>
      <c r="AC356" s="1"/>
      <c r="AD356" s="8">
        <v>0</v>
      </c>
      <c r="AF356" s="1"/>
      <c r="AG356" s="1"/>
      <c r="AH356" s="1"/>
      <c r="AJ356" s="1"/>
      <c r="AK356" s="1"/>
      <c r="AN356" s="1"/>
      <c r="AO356" s="1"/>
      <c r="AP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X356" s="1"/>
      <c r="BY356" s="1"/>
      <c r="BZ356" s="1"/>
      <c r="CA356" s="1"/>
      <c r="CB356" s="1"/>
      <c r="CC356" s="1"/>
      <c r="CD356" s="1"/>
      <c r="CE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Y356" s="1"/>
      <c r="CZ356" s="1"/>
      <c r="DA356" s="1"/>
      <c r="DB356" s="1"/>
      <c r="DC356" s="1"/>
      <c r="DD356" s="1"/>
      <c r="DE356" s="1"/>
      <c r="DF356" s="1"/>
      <c r="DH356" s="1"/>
      <c r="DI356" s="1"/>
      <c r="DJ356" s="1"/>
      <c r="DK356" s="1"/>
    </row>
    <row r="357" spans="1:115" s="8" customFormat="1" x14ac:dyDescent="0.15">
      <c r="A357" s="4"/>
      <c r="B357" s="1" t="s">
        <v>81</v>
      </c>
      <c r="C357" s="4" t="s">
        <v>237</v>
      </c>
      <c r="D357" s="4" t="s">
        <v>228</v>
      </c>
      <c r="E357" s="1" t="s">
        <v>404</v>
      </c>
      <c r="F357" s="1"/>
      <c r="G357" s="1"/>
      <c r="H357" s="12"/>
      <c r="I357" s="1"/>
      <c r="J357" s="1"/>
      <c r="L357" s="1"/>
      <c r="M357" s="1"/>
      <c r="O357" s="1"/>
      <c r="P357" s="1"/>
      <c r="R357" s="1"/>
      <c r="T357" s="1"/>
      <c r="U357" s="1"/>
      <c r="W357" s="1"/>
      <c r="X357" s="1"/>
      <c r="Z357" s="1"/>
      <c r="AB357" s="1"/>
      <c r="AC357" s="1"/>
      <c r="AD357" s="8">
        <v>1</v>
      </c>
      <c r="AF357" s="1"/>
      <c r="AG357" s="1"/>
      <c r="AH357" s="1"/>
      <c r="AJ357" s="1"/>
      <c r="AK357" s="1"/>
      <c r="AN357" s="1"/>
      <c r="AO357" s="1"/>
      <c r="AP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X357" s="1"/>
      <c r="BY357" s="1"/>
      <c r="BZ357" s="1"/>
      <c r="CA357" s="1"/>
      <c r="CB357" s="1"/>
      <c r="CC357" s="1"/>
      <c r="CD357" s="1"/>
      <c r="CE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Y357" s="1"/>
      <c r="CZ357" s="1"/>
      <c r="DA357" s="1"/>
      <c r="DB357" s="1"/>
      <c r="DC357" s="1"/>
      <c r="DD357" s="1"/>
      <c r="DE357" s="1"/>
      <c r="DF357" s="1"/>
      <c r="DH357" s="1"/>
      <c r="DI357" s="1"/>
      <c r="DJ357" s="1"/>
      <c r="DK357" s="1"/>
    </row>
    <row r="358" spans="1:115" s="8" customFormat="1" x14ac:dyDescent="0.15">
      <c r="A358" s="4"/>
      <c r="B358" s="1" t="s">
        <v>81</v>
      </c>
      <c r="C358" s="4" t="s">
        <v>238</v>
      </c>
      <c r="D358" s="4" t="s">
        <v>213</v>
      </c>
      <c r="E358" s="1" t="s">
        <v>404</v>
      </c>
      <c r="F358" s="1"/>
      <c r="G358" s="1"/>
      <c r="H358" s="12" t="s">
        <v>84</v>
      </c>
      <c r="I358" s="1"/>
      <c r="J358" s="1"/>
      <c r="L358" s="1"/>
      <c r="M358" s="1"/>
      <c r="O358" s="1"/>
      <c r="P358" s="1"/>
      <c r="Q358" s="8">
        <v>0</v>
      </c>
      <c r="R358" s="1"/>
      <c r="T358" s="1"/>
      <c r="U358" s="1"/>
      <c r="W358" s="1"/>
      <c r="X358" s="1"/>
      <c r="Z358" s="1"/>
      <c r="AB358" s="1"/>
      <c r="AC358" s="1"/>
      <c r="AF358" s="1"/>
      <c r="AG358" s="1"/>
      <c r="AH358" s="1"/>
      <c r="AJ358" s="1"/>
      <c r="AK358" s="1"/>
      <c r="AN358" s="1"/>
      <c r="AO358" s="1"/>
      <c r="AP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X358" s="1"/>
      <c r="BY358" s="1"/>
      <c r="BZ358" s="1"/>
      <c r="CA358" s="1"/>
      <c r="CB358" s="1"/>
      <c r="CC358" s="1"/>
      <c r="CD358" s="1"/>
      <c r="CE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Y358" s="1"/>
      <c r="CZ358" s="1"/>
      <c r="DA358" s="1"/>
      <c r="DB358" s="1"/>
      <c r="DC358" s="1"/>
      <c r="DD358" s="1"/>
      <c r="DE358" s="1"/>
      <c r="DF358" s="1"/>
      <c r="DH358" s="1"/>
      <c r="DI358" s="1"/>
      <c r="DJ358" s="1"/>
      <c r="DK358" s="1"/>
    </row>
    <row r="359" spans="1:115" s="8" customFormat="1" x14ac:dyDescent="0.15">
      <c r="A359" s="4"/>
      <c r="B359" s="1" t="s">
        <v>81</v>
      </c>
      <c r="C359" s="4" t="s">
        <v>239</v>
      </c>
      <c r="D359" s="4" t="s">
        <v>213</v>
      </c>
      <c r="E359" s="1" t="s">
        <v>404</v>
      </c>
      <c r="F359" s="1"/>
      <c r="G359" s="1"/>
      <c r="H359" s="12" t="s">
        <v>87</v>
      </c>
      <c r="I359" s="1"/>
      <c r="J359" s="1"/>
      <c r="L359" s="1"/>
      <c r="M359" s="1"/>
      <c r="O359" s="1"/>
      <c r="P359" s="1"/>
      <c r="Q359" s="8">
        <v>0</v>
      </c>
      <c r="R359" s="1"/>
      <c r="T359" s="1"/>
      <c r="U359" s="1"/>
      <c r="W359" s="1"/>
      <c r="X359" s="1"/>
      <c r="Z359" s="1"/>
      <c r="AB359" s="1"/>
      <c r="AC359" s="1"/>
      <c r="AF359" s="1"/>
      <c r="AG359" s="1"/>
      <c r="AH359" s="1"/>
      <c r="AJ359" s="1"/>
      <c r="AK359" s="1"/>
      <c r="AN359" s="1"/>
      <c r="AO359" s="1"/>
      <c r="AP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X359" s="1"/>
      <c r="BY359" s="1"/>
      <c r="BZ359" s="1"/>
      <c r="CA359" s="1"/>
      <c r="CB359" s="1"/>
      <c r="CC359" s="1"/>
      <c r="CD359" s="1"/>
      <c r="CE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Y359" s="1"/>
      <c r="CZ359" s="1"/>
      <c r="DA359" s="1"/>
      <c r="DB359" s="1"/>
      <c r="DC359" s="1"/>
      <c r="DD359" s="1"/>
      <c r="DE359" s="1"/>
      <c r="DF359" s="1"/>
      <c r="DH359" s="1"/>
      <c r="DI359" s="1"/>
      <c r="DJ359" s="1"/>
      <c r="DK359" s="1"/>
    </row>
    <row r="360" spans="1:115" s="8" customFormat="1" x14ac:dyDescent="0.15">
      <c r="A360" s="4"/>
      <c r="B360" s="1" t="s">
        <v>81</v>
      </c>
      <c r="C360" s="4" t="s">
        <v>240</v>
      </c>
      <c r="D360" s="4" t="s">
        <v>213</v>
      </c>
      <c r="E360" s="1" t="s">
        <v>404</v>
      </c>
      <c r="F360" s="1"/>
      <c r="G360" s="1"/>
      <c r="H360" s="12" t="s">
        <v>87</v>
      </c>
      <c r="I360" s="1"/>
      <c r="J360" s="1"/>
      <c r="L360" s="1"/>
      <c r="M360" s="1"/>
      <c r="O360" s="1"/>
      <c r="P360" s="1"/>
      <c r="Q360" s="8">
        <v>0</v>
      </c>
      <c r="R360" s="1"/>
      <c r="T360" s="1"/>
      <c r="U360" s="1"/>
      <c r="W360" s="1"/>
      <c r="X360" s="1"/>
      <c r="Z360" s="1"/>
      <c r="AB360" s="1"/>
      <c r="AC360" s="1"/>
      <c r="AF360" s="1"/>
      <c r="AG360" s="1"/>
      <c r="AH360" s="1"/>
      <c r="AJ360" s="1"/>
      <c r="AK360" s="1"/>
      <c r="AN360" s="1"/>
      <c r="AO360" s="1"/>
      <c r="AP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X360" s="1"/>
      <c r="BY360" s="1"/>
      <c r="BZ360" s="1"/>
      <c r="CA360" s="1"/>
      <c r="CB360" s="1"/>
      <c r="CC360" s="1"/>
      <c r="CD360" s="1"/>
      <c r="CE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Y360" s="1"/>
      <c r="CZ360" s="1"/>
      <c r="DA360" s="1"/>
      <c r="DB360" s="1"/>
      <c r="DC360" s="1"/>
      <c r="DD360" s="1"/>
      <c r="DE360" s="1"/>
      <c r="DF360" s="1"/>
      <c r="DH360" s="1"/>
      <c r="DI360" s="1"/>
      <c r="DJ360" s="1"/>
      <c r="DK360" s="1"/>
    </row>
    <row r="361" spans="1:115" s="8" customFormat="1" x14ac:dyDescent="0.15">
      <c r="A361" s="4"/>
      <c r="B361" s="1" t="s">
        <v>81</v>
      </c>
      <c r="C361" s="4" t="s">
        <v>241</v>
      </c>
      <c r="D361" s="4" t="s">
        <v>213</v>
      </c>
      <c r="E361" s="1" t="s">
        <v>404</v>
      </c>
      <c r="F361" s="1"/>
      <c r="G361" s="1"/>
      <c r="H361" s="12" t="s">
        <v>87</v>
      </c>
      <c r="I361" s="1"/>
      <c r="J361" s="1"/>
      <c r="L361" s="1"/>
      <c r="M361" s="1"/>
      <c r="O361" s="1"/>
      <c r="P361" s="1"/>
      <c r="Q361" s="8">
        <v>0</v>
      </c>
      <c r="R361" s="1"/>
      <c r="T361" s="1"/>
      <c r="U361" s="1"/>
      <c r="W361" s="1"/>
      <c r="X361" s="1"/>
      <c r="Z361" s="1"/>
      <c r="AB361" s="1"/>
      <c r="AC361" s="1"/>
      <c r="AF361" s="1"/>
      <c r="AG361" s="1"/>
      <c r="AH361" s="1"/>
      <c r="AJ361" s="1"/>
      <c r="AK361" s="1"/>
      <c r="AN361" s="1"/>
      <c r="AO361" s="1"/>
      <c r="AP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X361" s="1"/>
      <c r="BY361" s="1"/>
      <c r="BZ361" s="1"/>
      <c r="CA361" s="1"/>
      <c r="CB361" s="1"/>
      <c r="CC361" s="1"/>
      <c r="CD361" s="1"/>
      <c r="CE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Y361" s="1"/>
      <c r="CZ361" s="1"/>
      <c r="DA361" s="1"/>
      <c r="DB361" s="1"/>
      <c r="DC361" s="1"/>
      <c r="DD361" s="1"/>
      <c r="DE361" s="1"/>
      <c r="DF361" s="1"/>
      <c r="DH361" s="1"/>
      <c r="DI361" s="1"/>
      <c r="DJ361" s="1"/>
      <c r="DK361" s="1"/>
    </row>
    <row r="362" spans="1:115" s="8" customFormat="1" x14ac:dyDescent="0.15">
      <c r="A362" s="4"/>
      <c r="B362" s="1" t="s">
        <v>81</v>
      </c>
      <c r="C362" s="4" t="s">
        <v>242</v>
      </c>
      <c r="D362" s="4" t="s">
        <v>213</v>
      </c>
      <c r="E362" s="1" t="s">
        <v>404</v>
      </c>
      <c r="F362" s="1"/>
      <c r="G362" s="1"/>
      <c r="H362" s="12" t="s">
        <v>83</v>
      </c>
      <c r="I362" s="1"/>
      <c r="J362" s="1"/>
      <c r="L362" s="1"/>
      <c r="M362" s="1"/>
      <c r="O362" s="1"/>
      <c r="P362" s="1"/>
      <c r="Q362" s="8">
        <v>0</v>
      </c>
      <c r="R362" s="1"/>
      <c r="T362" s="1"/>
      <c r="U362" s="1"/>
      <c r="W362" s="1"/>
      <c r="X362" s="1"/>
      <c r="Z362" s="1"/>
      <c r="AB362" s="1"/>
      <c r="AC362" s="1"/>
      <c r="AF362" s="1"/>
      <c r="AG362" s="1"/>
      <c r="AH362" s="1"/>
      <c r="AJ362" s="1"/>
      <c r="AK362" s="1"/>
      <c r="AN362" s="1"/>
      <c r="AO362" s="1"/>
      <c r="AP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X362" s="1"/>
      <c r="BY362" s="1"/>
      <c r="BZ362" s="1"/>
      <c r="CA362" s="1"/>
      <c r="CB362" s="1"/>
      <c r="CC362" s="1"/>
      <c r="CD362" s="1"/>
      <c r="CE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Y362" s="1"/>
      <c r="CZ362" s="1"/>
      <c r="DA362" s="1"/>
      <c r="DB362" s="1"/>
      <c r="DC362" s="1"/>
      <c r="DD362" s="1"/>
      <c r="DE362" s="1"/>
      <c r="DF362" s="1"/>
      <c r="DH362" s="1"/>
      <c r="DI362" s="1"/>
      <c r="DJ362" s="1"/>
      <c r="DK362" s="1"/>
    </row>
    <row r="363" spans="1:115" s="8" customFormat="1" x14ac:dyDescent="0.15">
      <c r="A363" s="4"/>
      <c r="B363" s="1" t="s">
        <v>81</v>
      </c>
      <c r="C363" s="4" t="s">
        <v>243</v>
      </c>
      <c r="D363" s="4" t="s">
        <v>213</v>
      </c>
      <c r="E363" s="1" t="s">
        <v>404</v>
      </c>
      <c r="F363" s="1"/>
      <c r="G363" s="1"/>
      <c r="H363" s="12" t="s">
        <v>83</v>
      </c>
      <c r="I363" s="1"/>
      <c r="J363" s="1"/>
      <c r="L363" s="1"/>
      <c r="M363" s="1"/>
      <c r="O363" s="1"/>
      <c r="P363" s="1"/>
      <c r="Q363" s="8">
        <v>0</v>
      </c>
      <c r="R363" s="1"/>
      <c r="T363" s="1"/>
      <c r="U363" s="1"/>
      <c r="W363" s="1"/>
      <c r="X363" s="1"/>
      <c r="Z363" s="1"/>
      <c r="AB363" s="1"/>
      <c r="AC363" s="1"/>
      <c r="AF363" s="1"/>
      <c r="AG363" s="1"/>
      <c r="AH363" s="1"/>
      <c r="AJ363" s="1"/>
      <c r="AK363" s="1"/>
      <c r="AN363" s="1"/>
      <c r="AO363" s="1"/>
      <c r="AP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X363" s="1"/>
      <c r="BY363" s="1"/>
      <c r="BZ363" s="1"/>
      <c r="CA363" s="1"/>
      <c r="CB363" s="1"/>
      <c r="CC363" s="1"/>
      <c r="CD363" s="1"/>
      <c r="CE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Y363" s="1"/>
      <c r="CZ363" s="1"/>
      <c r="DA363" s="1"/>
      <c r="DB363" s="1"/>
      <c r="DC363" s="1"/>
      <c r="DD363" s="1"/>
      <c r="DE363" s="1"/>
      <c r="DF363" s="1"/>
      <c r="DH363" s="1"/>
      <c r="DI363" s="1"/>
      <c r="DJ363" s="1"/>
      <c r="DK363" s="1"/>
    </row>
    <row r="364" spans="1:115" s="8" customFormat="1" x14ac:dyDescent="0.15">
      <c r="A364" s="4"/>
      <c r="B364" s="1" t="s">
        <v>81</v>
      </c>
      <c r="C364" s="4" t="s">
        <v>244</v>
      </c>
      <c r="D364" s="4" t="s">
        <v>245</v>
      </c>
      <c r="E364" s="1" t="s">
        <v>404</v>
      </c>
      <c r="F364" s="1"/>
      <c r="G364" s="1"/>
      <c r="H364" s="12" t="s">
        <v>84</v>
      </c>
      <c r="I364" s="1"/>
      <c r="J364" s="1"/>
      <c r="L364" s="1"/>
      <c r="M364" s="1"/>
      <c r="O364" s="1"/>
      <c r="P364" s="1"/>
      <c r="R364" s="1"/>
      <c r="T364" s="1"/>
      <c r="U364" s="1"/>
      <c r="W364" s="1"/>
      <c r="X364" s="1"/>
      <c r="Z364" s="1"/>
      <c r="AB364" s="1"/>
      <c r="AC364" s="1"/>
      <c r="AF364" s="1"/>
      <c r="AG364" s="1"/>
      <c r="AH364" s="1"/>
      <c r="AJ364" s="1"/>
      <c r="AK364" s="1"/>
      <c r="AL364" s="8">
        <v>0</v>
      </c>
      <c r="AN364" s="1"/>
      <c r="AO364" s="1"/>
      <c r="AP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X364" s="1"/>
      <c r="BY364" s="1"/>
      <c r="BZ364" s="1"/>
      <c r="CA364" s="1"/>
      <c r="CB364" s="1"/>
      <c r="CC364" s="1"/>
      <c r="CD364" s="1"/>
      <c r="CE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Y364" s="1"/>
      <c r="CZ364" s="1"/>
      <c r="DA364" s="1"/>
      <c r="DB364" s="1"/>
      <c r="DC364" s="1"/>
      <c r="DD364" s="1"/>
      <c r="DE364" s="1"/>
      <c r="DF364" s="1"/>
      <c r="DH364" s="1"/>
      <c r="DI364" s="1"/>
      <c r="DJ364" s="1"/>
      <c r="DK364" s="1"/>
    </row>
    <row r="365" spans="1:115" s="8" customFormat="1" x14ac:dyDescent="0.15">
      <c r="A365" s="4"/>
      <c r="B365" s="1" t="s">
        <v>81</v>
      </c>
      <c r="C365" s="4" t="s">
        <v>246</v>
      </c>
      <c r="D365" s="4" t="s">
        <v>245</v>
      </c>
      <c r="E365" s="1" t="s">
        <v>404</v>
      </c>
      <c r="F365" s="1"/>
      <c r="G365" s="1"/>
      <c r="H365" s="12" t="s">
        <v>87</v>
      </c>
      <c r="I365" s="1"/>
      <c r="J365" s="1"/>
      <c r="L365" s="1"/>
      <c r="M365" s="1"/>
      <c r="O365" s="1"/>
      <c r="P365" s="1"/>
      <c r="R365" s="1"/>
      <c r="T365" s="1"/>
      <c r="U365" s="1"/>
      <c r="W365" s="1"/>
      <c r="X365" s="1"/>
      <c r="Z365" s="1"/>
      <c r="AB365" s="1"/>
      <c r="AC365" s="1"/>
      <c r="AF365" s="1"/>
      <c r="AG365" s="1"/>
      <c r="AH365" s="1"/>
      <c r="AJ365" s="1"/>
      <c r="AK365" s="1"/>
      <c r="AL365" s="8">
        <v>0</v>
      </c>
      <c r="AN365" s="1"/>
      <c r="AO365" s="1"/>
      <c r="AP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X365" s="1"/>
      <c r="BY365" s="1"/>
      <c r="BZ365" s="1"/>
      <c r="CA365" s="1"/>
      <c r="CB365" s="1"/>
      <c r="CC365" s="1"/>
      <c r="CD365" s="1"/>
      <c r="CE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Y365" s="1"/>
      <c r="CZ365" s="1"/>
      <c r="DA365" s="1"/>
      <c r="DB365" s="1"/>
      <c r="DC365" s="1"/>
      <c r="DD365" s="1"/>
      <c r="DE365" s="1"/>
      <c r="DF365" s="1"/>
      <c r="DH365" s="1"/>
      <c r="DI365" s="1"/>
      <c r="DJ365" s="1"/>
      <c r="DK365" s="1"/>
    </row>
    <row r="366" spans="1:115" s="8" customFormat="1" x14ac:dyDescent="0.15">
      <c r="A366" s="4"/>
      <c r="B366" s="1" t="s">
        <v>81</v>
      </c>
      <c r="C366" s="4" t="s">
        <v>247</v>
      </c>
      <c r="D366" s="4" t="s">
        <v>245</v>
      </c>
      <c r="E366" s="1" t="s">
        <v>404</v>
      </c>
      <c r="F366" s="1"/>
      <c r="G366" s="1"/>
      <c r="H366" s="12" t="s">
        <v>87</v>
      </c>
      <c r="I366" s="1"/>
      <c r="J366" s="1"/>
      <c r="L366" s="1"/>
      <c r="M366" s="1"/>
      <c r="O366" s="1"/>
      <c r="P366" s="1"/>
      <c r="R366" s="1"/>
      <c r="T366" s="1"/>
      <c r="U366" s="1"/>
      <c r="W366" s="1"/>
      <c r="X366" s="1"/>
      <c r="Z366" s="1"/>
      <c r="AB366" s="1"/>
      <c r="AC366" s="1"/>
      <c r="AF366" s="1"/>
      <c r="AG366" s="1"/>
      <c r="AH366" s="1"/>
      <c r="AJ366" s="1"/>
      <c r="AK366" s="1"/>
      <c r="AL366" s="8">
        <v>0</v>
      </c>
      <c r="AN366" s="1"/>
      <c r="AO366" s="1"/>
      <c r="AP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X366" s="1"/>
      <c r="BY366" s="1"/>
      <c r="BZ366" s="1"/>
      <c r="CA366" s="1"/>
      <c r="CB366" s="1"/>
      <c r="CC366" s="1"/>
      <c r="CD366" s="1"/>
      <c r="CE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Y366" s="1"/>
      <c r="CZ366" s="1"/>
      <c r="DA366" s="1"/>
      <c r="DB366" s="1"/>
      <c r="DC366" s="1"/>
      <c r="DD366" s="1"/>
      <c r="DE366" s="1"/>
      <c r="DF366" s="1"/>
      <c r="DH366" s="1"/>
      <c r="DI366" s="1"/>
      <c r="DJ366" s="1"/>
      <c r="DK366" s="1"/>
    </row>
    <row r="367" spans="1:115" s="8" customFormat="1" x14ac:dyDescent="0.15">
      <c r="A367" s="4"/>
      <c r="B367" s="1" t="s">
        <v>81</v>
      </c>
      <c r="C367" s="4" t="s">
        <v>248</v>
      </c>
      <c r="D367" s="4" t="s">
        <v>245</v>
      </c>
      <c r="E367" s="1" t="s">
        <v>404</v>
      </c>
      <c r="F367" s="1"/>
      <c r="G367" s="1"/>
      <c r="H367" s="12" t="s">
        <v>83</v>
      </c>
      <c r="I367" s="1"/>
      <c r="J367" s="1"/>
      <c r="L367" s="1"/>
      <c r="M367" s="1"/>
      <c r="O367" s="1"/>
      <c r="P367" s="1"/>
      <c r="R367" s="1"/>
      <c r="T367" s="1"/>
      <c r="U367" s="1"/>
      <c r="W367" s="1"/>
      <c r="X367" s="1"/>
      <c r="Z367" s="1"/>
      <c r="AB367" s="1"/>
      <c r="AC367" s="1"/>
      <c r="AF367" s="1"/>
      <c r="AG367" s="1"/>
      <c r="AH367" s="1"/>
      <c r="AJ367" s="1"/>
      <c r="AK367" s="1"/>
      <c r="AL367" s="8">
        <v>0</v>
      </c>
      <c r="AN367" s="1"/>
      <c r="AO367" s="1"/>
      <c r="AP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X367" s="1"/>
      <c r="BY367" s="1"/>
      <c r="BZ367" s="1"/>
      <c r="CA367" s="1"/>
      <c r="CB367" s="1"/>
      <c r="CC367" s="1"/>
      <c r="CD367" s="1"/>
      <c r="CE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Y367" s="1"/>
      <c r="CZ367" s="1"/>
      <c r="DA367" s="1"/>
      <c r="DB367" s="1"/>
      <c r="DC367" s="1"/>
      <c r="DD367" s="1"/>
      <c r="DE367" s="1"/>
      <c r="DF367" s="1"/>
      <c r="DH367" s="1"/>
      <c r="DI367" s="1"/>
      <c r="DJ367" s="1"/>
      <c r="DK367" s="1"/>
    </row>
    <row r="368" spans="1:115" s="8" customFormat="1" x14ac:dyDescent="0.15">
      <c r="A368" s="4"/>
      <c r="B368" s="1" t="s">
        <v>81</v>
      </c>
      <c r="C368" s="4">
        <v>2345</v>
      </c>
      <c r="D368" s="4" t="s">
        <v>245</v>
      </c>
      <c r="E368" s="1" t="s">
        <v>404</v>
      </c>
      <c r="F368" s="1"/>
      <c r="G368" s="1"/>
      <c r="H368" s="12"/>
      <c r="I368" s="1"/>
      <c r="J368" s="1"/>
      <c r="L368" s="1"/>
      <c r="M368" s="1"/>
      <c r="O368" s="1"/>
      <c r="P368" s="1"/>
      <c r="R368" s="1"/>
      <c r="T368" s="1"/>
      <c r="U368" s="1"/>
      <c r="W368" s="1"/>
      <c r="X368" s="1"/>
      <c r="Z368" s="1"/>
      <c r="AB368" s="1"/>
      <c r="AC368" s="1"/>
      <c r="AF368" s="1"/>
      <c r="AG368" s="1"/>
      <c r="AH368" s="1"/>
      <c r="AJ368" s="1"/>
      <c r="AK368" s="1"/>
      <c r="AL368" s="8">
        <v>1</v>
      </c>
      <c r="AN368" s="1"/>
      <c r="AO368" s="1"/>
      <c r="AP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X368" s="1"/>
      <c r="BY368" s="1"/>
      <c r="BZ368" s="1"/>
      <c r="CA368" s="1"/>
      <c r="CB368" s="1"/>
      <c r="CC368" s="1"/>
      <c r="CD368" s="1"/>
      <c r="CE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Y368" s="1"/>
      <c r="CZ368" s="1"/>
      <c r="DA368" s="1"/>
      <c r="DB368" s="1"/>
      <c r="DC368" s="1"/>
      <c r="DD368" s="1"/>
      <c r="DE368" s="1"/>
      <c r="DF368" s="1"/>
      <c r="DH368" s="1"/>
      <c r="DI368" s="1"/>
      <c r="DJ368" s="1"/>
      <c r="DK368" s="1"/>
    </row>
    <row r="369" spans="1:115" s="8" customFormat="1" x14ac:dyDescent="0.15">
      <c r="A369" s="4"/>
      <c r="B369" s="1" t="s">
        <v>81</v>
      </c>
      <c r="C369" s="4">
        <v>730</v>
      </c>
      <c r="D369" s="4" t="s">
        <v>228</v>
      </c>
      <c r="E369" s="1" t="s">
        <v>404</v>
      </c>
      <c r="F369" s="1"/>
      <c r="G369" s="1"/>
      <c r="H369" s="12" t="s">
        <v>84</v>
      </c>
      <c r="I369" s="1"/>
      <c r="J369" s="1"/>
      <c r="L369" s="1"/>
      <c r="M369" s="1"/>
      <c r="O369" s="1"/>
      <c r="P369" s="1"/>
      <c r="R369" s="1"/>
      <c r="T369" s="1"/>
      <c r="U369" s="1"/>
      <c r="W369" s="1"/>
      <c r="X369" s="1"/>
      <c r="Z369" s="1"/>
      <c r="AB369" s="1"/>
      <c r="AC369" s="1"/>
      <c r="AD369" s="8">
        <v>0</v>
      </c>
      <c r="AF369" s="1"/>
      <c r="AG369" s="1"/>
      <c r="AH369" s="1"/>
      <c r="AJ369" s="1"/>
      <c r="AK369" s="1"/>
      <c r="AN369" s="1"/>
      <c r="AO369" s="1"/>
      <c r="AP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X369" s="1"/>
      <c r="BY369" s="1"/>
      <c r="BZ369" s="1"/>
      <c r="CA369" s="1"/>
      <c r="CB369" s="1"/>
      <c r="CC369" s="1"/>
      <c r="CD369" s="1"/>
      <c r="CE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Y369" s="1"/>
      <c r="CZ369" s="1"/>
      <c r="DA369" s="1"/>
      <c r="DB369" s="1"/>
      <c r="DC369" s="1"/>
      <c r="DD369" s="1"/>
      <c r="DE369" s="1"/>
      <c r="DF369" s="1"/>
      <c r="DH369" s="1"/>
      <c r="DI369" s="1"/>
      <c r="DJ369" s="1"/>
      <c r="DK369" s="1"/>
    </row>
    <row r="370" spans="1:115" s="8" customFormat="1" x14ac:dyDescent="0.15">
      <c r="A370" s="4"/>
      <c r="B370" s="1" t="s">
        <v>81</v>
      </c>
      <c r="C370" s="4">
        <v>2586</v>
      </c>
      <c r="D370" s="4" t="s">
        <v>228</v>
      </c>
      <c r="E370" s="1" t="s">
        <v>404</v>
      </c>
      <c r="F370" s="1"/>
      <c r="G370" s="1"/>
      <c r="H370" s="12" t="s">
        <v>84</v>
      </c>
      <c r="I370" s="1"/>
      <c r="J370" s="1"/>
      <c r="L370" s="1"/>
      <c r="M370" s="1"/>
      <c r="O370" s="1"/>
      <c r="P370" s="1"/>
      <c r="R370" s="1"/>
      <c r="T370" s="1"/>
      <c r="U370" s="1"/>
      <c r="W370" s="1"/>
      <c r="X370" s="1"/>
      <c r="Z370" s="1"/>
      <c r="AB370" s="1"/>
      <c r="AC370" s="1"/>
      <c r="AD370" s="8">
        <v>0</v>
      </c>
      <c r="AF370" s="1"/>
      <c r="AG370" s="1"/>
      <c r="AH370" s="1"/>
      <c r="AJ370" s="1"/>
      <c r="AK370" s="1"/>
      <c r="AN370" s="1"/>
      <c r="AO370" s="1"/>
      <c r="AP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X370" s="1"/>
      <c r="BY370" s="1"/>
      <c r="BZ370" s="1"/>
      <c r="CA370" s="1"/>
      <c r="CB370" s="1"/>
      <c r="CC370" s="1"/>
      <c r="CD370" s="1"/>
      <c r="CE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Y370" s="1"/>
      <c r="CZ370" s="1"/>
      <c r="DA370" s="1"/>
      <c r="DB370" s="1"/>
      <c r="DC370" s="1"/>
      <c r="DD370" s="1"/>
      <c r="DE370" s="1"/>
      <c r="DF370" s="1"/>
      <c r="DH370" s="1"/>
      <c r="DI370" s="1"/>
      <c r="DJ370" s="1"/>
      <c r="DK370" s="1"/>
    </row>
    <row r="371" spans="1:115" s="8" customFormat="1" x14ac:dyDescent="0.15">
      <c r="A371" s="4"/>
      <c r="B371" s="1" t="s">
        <v>81</v>
      </c>
      <c r="C371" s="4">
        <v>1117</v>
      </c>
      <c r="D371" s="4" t="s">
        <v>228</v>
      </c>
      <c r="E371" s="1" t="s">
        <v>404</v>
      </c>
      <c r="F371" s="1"/>
      <c r="G371" s="1"/>
      <c r="H371" s="12" t="s">
        <v>84</v>
      </c>
      <c r="I371" s="1"/>
      <c r="J371" s="1"/>
      <c r="L371" s="1"/>
      <c r="M371" s="1"/>
      <c r="O371" s="1"/>
      <c r="P371" s="1"/>
      <c r="R371" s="1"/>
      <c r="T371" s="1"/>
      <c r="U371" s="1"/>
      <c r="W371" s="1"/>
      <c r="X371" s="1"/>
      <c r="Z371" s="1"/>
      <c r="AB371" s="1"/>
      <c r="AC371" s="1"/>
      <c r="AD371" s="8">
        <v>0</v>
      </c>
      <c r="AF371" s="1"/>
      <c r="AG371" s="1"/>
      <c r="AH371" s="1"/>
      <c r="AJ371" s="1"/>
      <c r="AK371" s="1"/>
      <c r="AN371" s="1"/>
      <c r="AO371" s="1"/>
      <c r="AP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X371" s="1"/>
      <c r="BY371" s="1"/>
      <c r="BZ371" s="1"/>
      <c r="CA371" s="1"/>
      <c r="CB371" s="1"/>
      <c r="CC371" s="1"/>
      <c r="CD371" s="1"/>
      <c r="CE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Y371" s="1"/>
      <c r="CZ371" s="1"/>
      <c r="DA371" s="1"/>
      <c r="DB371" s="1"/>
      <c r="DC371" s="1"/>
      <c r="DD371" s="1"/>
      <c r="DE371" s="1"/>
      <c r="DF371" s="1"/>
      <c r="DH371" s="1"/>
      <c r="DI371" s="1"/>
      <c r="DJ371" s="1"/>
      <c r="DK371" s="1"/>
    </row>
    <row r="372" spans="1:115" s="8" customFormat="1" x14ac:dyDescent="0.15">
      <c r="A372" s="4"/>
      <c r="B372" s="1" t="s">
        <v>81</v>
      </c>
      <c r="C372" s="4">
        <v>1998</v>
      </c>
      <c r="D372" s="4" t="s">
        <v>228</v>
      </c>
      <c r="E372" s="1" t="s">
        <v>404</v>
      </c>
      <c r="F372" s="1"/>
      <c r="G372" s="1"/>
      <c r="H372" s="12" t="s">
        <v>84</v>
      </c>
      <c r="I372" s="1"/>
      <c r="J372" s="1"/>
      <c r="L372" s="1"/>
      <c r="M372" s="1"/>
      <c r="O372" s="1"/>
      <c r="P372" s="1"/>
      <c r="R372" s="1"/>
      <c r="T372" s="1"/>
      <c r="U372" s="1"/>
      <c r="W372" s="1"/>
      <c r="X372" s="1"/>
      <c r="Z372" s="1"/>
      <c r="AB372" s="1"/>
      <c r="AC372" s="1"/>
      <c r="AD372" s="8">
        <v>0</v>
      </c>
      <c r="AF372" s="1"/>
      <c r="AG372" s="1"/>
      <c r="AH372" s="1"/>
      <c r="AJ372" s="1"/>
      <c r="AK372" s="1"/>
      <c r="AN372" s="1"/>
      <c r="AO372" s="1"/>
      <c r="AP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X372" s="1"/>
      <c r="BY372" s="1"/>
      <c r="BZ372" s="1"/>
      <c r="CA372" s="1"/>
      <c r="CB372" s="1"/>
      <c r="CC372" s="1"/>
      <c r="CD372" s="1"/>
      <c r="CE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Y372" s="1"/>
      <c r="CZ372" s="1"/>
      <c r="DA372" s="1"/>
      <c r="DB372" s="1"/>
      <c r="DC372" s="1"/>
      <c r="DD372" s="1"/>
      <c r="DE372" s="1"/>
      <c r="DF372" s="1"/>
      <c r="DH372" s="1"/>
      <c r="DI372" s="1"/>
      <c r="DJ372" s="1"/>
      <c r="DK372" s="1"/>
    </row>
    <row r="373" spans="1:115" s="8" customFormat="1" x14ac:dyDescent="0.15">
      <c r="A373" s="4"/>
      <c r="B373" s="1" t="s">
        <v>81</v>
      </c>
      <c r="C373" s="4">
        <v>503</v>
      </c>
      <c r="D373" s="4" t="s">
        <v>228</v>
      </c>
      <c r="E373" s="1" t="s">
        <v>404</v>
      </c>
      <c r="F373" s="1"/>
      <c r="G373" s="1"/>
      <c r="H373" s="12" t="s">
        <v>84</v>
      </c>
      <c r="I373" s="1"/>
      <c r="J373" s="1"/>
      <c r="L373" s="1"/>
      <c r="M373" s="1"/>
      <c r="O373" s="1"/>
      <c r="P373" s="1"/>
      <c r="R373" s="1"/>
      <c r="T373" s="1"/>
      <c r="U373" s="1"/>
      <c r="W373" s="1"/>
      <c r="X373" s="1"/>
      <c r="Z373" s="1"/>
      <c r="AB373" s="1"/>
      <c r="AC373" s="1"/>
      <c r="AD373" s="8">
        <v>0</v>
      </c>
      <c r="AF373" s="1"/>
      <c r="AG373" s="1"/>
      <c r="AH373" s="1"/>
      <c r="AJ373" s="1"/>
      <c r="AK373" s="1"/>
      <c r="AN373" s="1"/>
      <c r="AO373" s="1"/>
      <c r="AP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X373" s="1"/>
      <c r="BY373" s="1"/>
      <c r="BZ373" s="1"/>
      <c r="CA373" s="1"/>
      <c r="CB373" s="1"/>
      <c r="CC373" s="1"/>
      <c r="CD373" s="1"/>
      <c r="CE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Y373" s="1"/>
      <c r="CZ373" s="1"/>
      <c r="DA373" s="1"/>
      <c r="DB373" s="1"/>
      <c r="DC373" s="1"/>
      <c r="DD373" s="1"/>
      <c r="DE373" s="1"/>
      <c r="DF373" s="1"/>
      <c r="DH373" s="1"/>
      <c r="DI373" s="1"/>
      <c r="DJ373" s="1"/>
      <c r="DK373" s="1"/>
    </row>
    <row r="374" spans="1:115" s="8" customFormat="1" x14ac:dyDescent="0.15">
      <c r="A374" s="4"/>
      <c r="B374" s="1" t="s">
        <v>81</v>
      </c>
      <c r="C374" s="4">
        <v>945</v>
      </c>
      <c r="D374" s="4" t="s">
        <v>245</v>
      </c>
      <c r="E374" s="1" t="s">
        <v>404</v>
      </c>
      <c r="F374" s="1"/>
      <c r="G374" s="1"/>
      <c r="H374" s="12" t="s">
        <v>87</v>
      </c>
      <c r="I374" s="1"/>
      <c r="J374" s="1"/>
      <c r="L374" s="1"/>
      <c r="M374" s="1"/>
      <c r="O374" s="1"/>
      <c r="P374" s="1"/>
      <c r="R374" s="1"/>
      <c r="T374" s="1"/>
      <c r="U374" s="1"/>
      <c r="W374" s="1"/>
      <c r="X374" s="1"/>
      <c r="Z374" s="1"/>
      <c r="AB374" s="1"/>
      <c r="AC374" s="1"/>
      <c r="AF374" s="1"/>
      <c r="AG374" s="1"/>
      <c r="AH374" s="1"/>
      <c r="AJ374" s="1"/>
      <c r="AK374" s="1"/>
      <c r="AL374" s="8">
        <v>0</v>
      </c>
      <c r="AN374" s="1"/>
      <c r="AO374" s="1"/>
      <c r="AP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X374" s="1"/>
      <c r="BY374" s="1"/>
      <c r="BZ374" s="1"/>
      <c r="CA374" s="1"/>
      <c r="CB374" s="1"/>
      <c r="CC374" s="1"/>
      <c r="CD374" s="1"/>
      <c r="CE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Y374" s="1"/>
      <c r="CZ374" s="1"/>
      <c r="DA374" s="1"/>
      <c r="DB374" s="1"/>
      <c r="DC374" s="1"/>
      <c r="DD374" s="1"/>
      <c r="DE374" s="1"/>
      <c r="DF374" s="1"/>
      <c r="DH374" s="1"/>
      <c r="DI374" s="1"/>
      <c r="DJ374" s="1"/>
      <c r="DK374" s="1"/>
    </row>
    <row r="375" spans="1:115" s="8" customFormat="1" x14ac:dyDescent="0.15">
      <c r="A375" s="4"/>
      <c r="B375" s="1" t="s">
        <v>81</v>
      </c>
      <c r="C375" s="4">
        <v>761</v>
      </c>
      <c r="D375" s="4" t="s">
        <v>245</v>
      </c>
      <c r="E375" s="1" t="s">
        <v>404</v>
      </c>
      <c r="F375" s="1"/>
      <c r="G375" s="1"/>
      <c r="H375" s="12" t="s">
        <v>83</v>
      </c>
      <c r="I375" s="1"/>
      <c r="J375" s="1"/>
      <c r="L375" s="1"/>
      <c r="M375" s="1"/>
      <c r="O375" s="1"/>
      <c r="P375" s="1"/>
      <c r="R375" s="1"/>
      <c r="T375" s="1"/>
      <c r="U375" s="1"/>
      <c r="W375" s="1"/>
      <c r="X375" s="1"/>
      <c r="Z375" s="1"/>
      <c r="AB375" s="1"/>
      <c r="AC375" s="1"/>
      <c r="AF375" s="1"/>
      <c r="AG375" s="1"/>
      <c r="AH375" s="1"/>
      <c r="AJ375" s="1"/>
      <c r="AK375" s="1"/>
      <c r="AL375" s="8">
        <v>0</v>
      </c>
      <c r="AN375" s="1"/>
      <c r="AO375" s="1"/>
      <c r="AP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X375" s="1"/>
      <c r="BY375" s="1"/>
      <c r="BZ375" s="1"/>
      <c r="CA375" s="1"/>
      <c r="CB375" s="1"/>
      <c r="CC375" s="1"/>
      <c r="CD375" s="1"/>
      <c r="CE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Y375" s="1"/>
      <c r="CZ375" s="1"/>
      <c r="DA375" s="1"/>
      <c r="DB375" s="1"/>
      <c r="DC375" s="1"/>
      <c r="DD375" s="1"/>
      <c r="DE375" s="1"/>
      <c r="DF375" s="1"/>
      <c r="DH375" s="1"/>
      <c r="DI375" s="1"/>
      <c r="DJ375" s="1"/>
      <c r="DK375" s="1"/>
    </row>
    <row r="376" spans="1:115" s="8" customFormat="1" x14ac:dyDescent="0.15">
      <c r="A376" s="4"/>
      <c r="B376" s="1" t="s">
        <v>81</v>
      </c>
      <c r="C376" s="4">
        <v>628</v>
      </c>
      <c r="D376" s="4" t="s">
        <v>213</v>
      </c>
      <c r="E376" s="1" t="s">
        <v>404</v>
      </c>
      <c r="F376" s="1"/>
      <c r="G376" s="1"/>
      <c r="H376" s="12" t="s">
        <v>84</v>
      </c>
      <c r="I376" s="1"/>
      <c r="J376" s="1"/>
      <c r="L376" s="1"/>
      <c r="M376" s="1"/>
      <c r="O376" s="1"/>
      <c r="P376" s="1"/>
      <c r="Q376" s="8">
        <v>0</v>
      </c>
      <c r="R376" s="1"/>
      <c r="T376" s="1"/>
      <c r="U376" s="1"/>
      <c r="W376" s="1"/>
      <c r="X376" s="1"/>
      <c r="Z376" s="1"/>
      <c r="AB376" s="1"/>
      <c r="AC376" s="1"/>
      <c r="AF376" s="1"/>
      <c r="AG376" s="1"/>
      <c r="AH376" s="1"/>
      <c r="AJ376" s="1"/>
      <c r="AK376" s="1"/>
      <c r="AN376" s="1"/>
      <c r="AO376" s="1"/>
      <c r="AP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X376" s="1"/>
      <c r="BY376" s="1"/>
      <c r="BZ376" s="1"/>
      <c r="CA376" s="1"/>
      <c r="CB376" s="1"/>
      <c r="CC376" s="1"/>
      <c r="CD376" s="1"/>
      <c r="CE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Y376" s="1"/>
      <c r="CZ376" s="1"/>
      <c r="DA376" s="1"/>
      <c r="DB376" s="1"/>
      <c r="DC376" s="1"/>
      <c r="DD376" s="1"/>
      <c r="DE376" s="1"/>
      <c r="DF376" s="1"/>
      <c r="DH376" s="1"/>
      <c r="DI376" s="1"/>
      <c r="DJ376" s="1"/>
      <c r="DK376" s="1"/>
    </row>
    <row r="377" spans="1:115" s="8" customFormat="1" x14ac:dyDescent="0.15">
      <c r="A377" s="4"/>
      <c r="B377" s="1" t="s">
        <v>81</v>
      </c>
      <c r="C377" s="4">
        <v>1851</v>
      </c>
      <c r="D377" s="4" t="s">
        <v>213</v>
      </c>
      <c r="E377" s="1" t="s">
        <v>404</v>
      </c>
      <c r="F377" s="1"/>
      <c r="G377" s="1"/>
      <c r="H377" s="12" t="s">
        <v>84</v>
      </c>
      <c r="I377" s="1"/>
      <c r="J377" s="1"/>
      <c r="L377" s="1"/>
      <c r="M377" s="1"/>
      <c r="O377" s="1"/>
      <c r="P377" s="1"/>
      <c r="Q377" s="8">
        <v>0</v>
      </c>
      <c r="R377" s="1"/>
      <c r="T377" s="1"/>
      <c r="U377" s="1"/>
      <c r="W377" s="1"/>
      <c r="X377" s="1"/>
      <c r="Z377" s="1"/>
      <c r="AB377" s="1"/>
      <c r="AC377" s="1"/>
      <c r="AF377" s="1"/>
      <c r="AG377" s="1"/>
      <c r="AH377" s="1"/>
      <c r="AJ377" s="1"/>
      <c r="AK377" s="1"/>
      <c r="AN377" s="1"/>
      <c r="AO377" s="1"/>
      <c r="AP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X377" s="1"/>
      <c r="BY377" s="1"/>
      <c r="BZ377" s="1"/>
      <c r="CA377" s="1"/>
      <c r="CB377" s="1"/>
      <c r="CC377" s="1"/>
      <c r="CD377" s="1"/>
      <c r="CE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Y377" s="1"/>
      <c r="CZ377" s="1"/>
      <c r="DA377" s="1"/>
      <c r="DB377" s="1"/>
      <c r="DC377" s="1"/>
      <c r="DD377" s="1"/>
      <c r="DE377" s="1"/>
      <c r="DF377" s="1"/>
      <c r="DH377" s="1"/>
      <c r="DI377" s="1"/>
      <c r="DJ377" s="1"/>
      <c r="DK377" s="1"/>
    </row>
    <row r="378" spans="1:115" s="8" customFormat="1" x14ac:dyDescent="0.15">
      <c r="A378" s="4"/>
      <c r="B378" s="1" t="s">
        <v>81</v>
      </c>
      <c r="C378" s="4">
        <v>2949</v>
      </c>
      <c r="D378" s="4" t="s">
        <v>213</v>
      </c>
      <c r="E378" s="1" t="s">
        <v>404</v>
      </c>
      <c r="F378" s="1"/>
      <c r="G378" s="1"/>
      <c r="H378" s="12" t="s">
        <v>84</v>
      </c>
      <c r="I378" s="1"/>
      <c r="J378" s="1"/>
      <c r="L378" s="1"/>
      <c r="M378" s="1"/>
      <c r="O378" s="1"/>
      <c r="P378" s="1"/>
      <c r="Q378" s="8">
        <v>0</v>
      </c>
      <c r="R378" s="1"/>
      <c r="T378" s="1"/>
      <c r="U378" s="1"/>
      <c r="W378" s="1"/>
      <c r="X378" s="1"/>
      <c r="Z378" s="1"/>
      <c r="AB378" s="1"/>
      <c r="AC378" s="1"/>
      <c r="AF378" s="1"/>
      <c r="AG378" s="1"/>
      <c r="AH378" s="1"/>
      <c r="AJ378" s="1"/>
      <c r="AK378" s="1"/>
      <c r="AN378" s="1"/>
      <c r="AO378" s="1"/>
      <c r="AP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X378" s="1"/>
      <c r="BY378" s="1"/>
      <c r="BZ378" s="1"/>
      <c r="CA378" s="1"/>
      <c r="CB378" s="1"/>
      <c r="CC378" s="1"/>
      <c r="CD378" s="1"/>
      <c r="CE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Y378" s="1"/>
      <c r="CZ378" s="1"/>
      <c r="DA378" s="1"/>
      <c r="DB378" s="1"/>
      <c r="DC378" s="1"/>
      <c r="DD378" s="1"/>
      <c r="DE378" s="1"/>
      <c r="DF378" s="1"/>
      <c r="DH378" s="1"/>
      <c r="DI378" s="1"/>
      <c r="DJ378" s="1"/>
      <c r="DK378" s="1"/>
    </row>
    <row r="379" spans="1:115" s="8" customFormat="1" x14ac:dyDescent="0.15">
      <c r="A379" s="4"/>
      <c r="B379" s="1" t="s">
        <v>81</v>
      </c>
      <c r="C379" s="4">
        <v>32</v>
      </c>
      <c r="D379" s="4" t="s">
        <v>213</v>
      </c>
      <c r="E379" s="1" t="s">
        <v>404</v>
      </c>
      <c r="F379" s="1"/>
      <c r="G379" s="1"/>
      <c r="H379" s="12" t="s">
        <v>84</v>
      </c>
      <c r="I379" s="1"/>
      <c r="J379" s="1"/>
      <c r="L379" s="1"/>
      <c r="M379" s="1"/>
      <c r="O379" s="1"/>
      <c r="P379" s="1"/>
      <c r="Q379" s="8">
        <v>0</v>
      </c>
      <c r="R379" s="1"/>
      <c r="T379" s="1"/>
      <c r="U379" s="1"/>
      <c r="W379" s="1"/>
      <c r="X379" s="1"/>
      <c r="Z379" s="1"/>
      <c r="AB379" s="1"/>
      <c r="AC379" s="1"/>
      <c r="AF379" s="1"/>
      <c r="AG379" s="1"/>
      <c r="AH379" s="1"/>
      <c r="AJ379" s="1"/>
      <c r="AK379" s="1"/>
      <c r="AN379" s="1"/>
      <c r="AO379" s="1"/>
      <c r="AP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X379" s="1"/>
      <c r="BY379" s="1"/>
      <c r="BZ379" s="1"/>
      <c r="CA379" s="1"/>
      <c r="CB379" s="1"/>
      <c r="CC379" s="1"/>
      <c r="CD379" s="1"/>
      <c r="CE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Y379" s="1"/>
      <c r="CZ379" s="1"/>
      <c r="DA379" s="1"/>
      <c r="DB379" s="1"/>
      <c r="DC379" s="1"/>
      <c r="DD379" s="1"/>
      <c r="DE379" s="1"/>
      <c r="DF379" s="1"/>
      <c r="DH379" s="1"/>
      <c r="DI379" s="1"/>
      <c r="DJ379" s="1"/>
      <c r="DK379" s="1"/>
    </row>
    <row r="380" spans="1:115" s="8" customFormat="1" x14ac:dyDescent="0.15">
      <c r="A380" s="4"/>
      <c r="B380" s="1" t="s">
        <v>81</v>
      </c>
      <c r="C380" s="4">
        <v>1319</v>
      </c>
      <c r="D380" s="4" t="s">
        <v>213</v>
      </c>
      <c r="E380" s="1" t="s">
        <v>404</v>
      </c>
      <c r="F380" s="1"/>
      <c r="G380" s="1"/>
      <c r="H380" s="12" t="s">
        <v>87</v>
      </c>
      <c r="I380" s="1"/>
      <c r="J380" s="1"/>
      <c r="L380" s="1"/>
      <c r="M380" s="1"/>
      <c r="O380" s="1"/>
      <c r="P380" s="1"/>
      <c r="Q380" s="8">
        <v>0</v>
      </c>
      <c r="R380" s="1"/>
      <c r="T380" s="1"/>
      <c r="U380" s="1"/>
      <c r="W380" s="1"/>
      <c r="X380" s="1"/>
      <c r="Z380" s="1"/>
      <c r="AB380" s="1"/>
      <c r="AC380" s="1"/>
      <c r="AF380" s="1"/>
      <c r="AG380" s="1"/>
      <c r="AH380" s="1"/>
      <c r="AJ380" s="1"/>
      <c r="AK380" s="1"/>
      <c r="AN380" s="1"/>
      <c r="AO380" s="1"/>
      <c r="AP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X380" s="1"/>
      <c r="BY380" s="1"/>
      <c r="BZ380" s="1"/>
      <c r="CA380" s="1"/>
      <c r="CB380" s="1"/>
      <c r="CC380" s="1"/>
      <c r="CD380" s="1"/>
      <c r="CE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Y380" s="1"/>
      <c r="CZ380" s="1"/>
      <c r="DA380" s="1"/>
      <c r="DB380" s="1"/>
      <c r="DC380" s="1"/>
      <c r="DD380" s="1"/>
      <c r="DE380" s="1"/>
      <c r="DF380" s="1"/>
      <c r="DH380" s="1"/>
      <c r="DI380" s="1"/>
      <c r="DJ380" s="1"/>
      <c r="DK380" s="1"/>
    </row>
    <row r="381" spans="1:115" s="8" customFormat="1" x14ac:dyDescent="0.15">
      <c r="A381" s="4"/>
      <c r="B381" s="1" t="s">
        <v>81</v>
      </c>
      <c r="C381" s="4">
        <v>731</v>
      </c>
      <c r="D381" s="4" t="s">
        <v>213</v>
      </c>
      <c r="E381" s="1" t="s">
        <v>404</v>
      </c>
      <c r="F381" s="1"/>
      <c r="G381" s="1"/>
      <c r="H381" s="12" t="s">
        <v>83</v>
      </c>
      <c r="I381" s="1"/>
      <c r="J381" s="1"/>
      <c r="L381" s="1"/>
      <c r="M381" s="1"/>
      <c r="O381" s="1"/>
      <c r="P381" s="1"/>
      <c r="Q381" s="8">
        <v>0</v>
      </c>
      <c r="R381" s="1"/>
      <c r="T381" s="1"/>
      <c r="U381" s="1"/>
      <c r="W381" s="1"/>
      <c r="X381" s="1"/>
      <c r="Z381" s="1"/>
      <c r="AB381" s="1"/>
      <c r="AC381" s="1"/>
      <c r="AF381" s="1"/>
      <c r="AG381" s="1"/>
      <c r="AH381" s="1"/>
      <c r="AJ381" s="1"/>
      <c r="AK381" s="1"/>
      <c r="AN381" s="1"/>
      <c r="AO381" s="1"/>
      <c r="AP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X381" s="1"/>
      <c r="BY381" s="1"/>
      <c r="BZ381" s="1"/>
      <c r="CA381" s="1"/>
      <c r="CB381" s="1"/>
      <c r="CC381" s="1"/>
      <c r="CD381" s="1"/>
      <c r="CE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Y381" s="1"/>
      <c r="CZ381" s="1"/>
      <c r="DA381" s="1"/>
      <c r="DB381" s="1"/>
      <c r="DC381" s="1"/>
      <c r="DD381" s="1"/>
      <c r="DE381" s="1"/>
      <c r="DF381" s="1"/>
      <c r="DH381" s="1"/>
      <c r="DI381" s="1"/>
      <c r="DJ381" s="1"/>
      <c r="DK381" s="1"/>
    </row>
    <row r="382" spans="1:115" s="8" customFormat="1" x14ac:dyDescent="0.15">
      <c r="A382" s="4"/>
      <c r="B382" s="1" t="s">
        <v>81</v>
      </c>
      <c r="C382" s="4">
        <v>542</v>
      </c>
      <c r="D382" s="4" t="s">
        <v>219</v>
      </c>
      <c r="E382" s="1" t="s">
        <v>404</v>
      </c>
      <c r="F382" s="1"/>
      <c r="G382" s="1"/>
      <c r="H382" s="12" t="s">
        <v>84</v>
      </c>
      <c r="I382" s="1"/>
      <c r="J382" s="1"/>
      <c r="L382" s="1"/>
      <c r="M382" s="1"/>
      <c r="O382" s="1"/>
      <c r="P382" s="1"/>
      <c r="R382" s="1">
        <v>0</v>
      </c>
      <c r="T382" s="1"/>
      <c r="U382" s="1"/>
      <c r="W382" s="1"/>
      <c r="X382" s="1"/>
      <c r="Z382" s="1"/>
      <c r="AB382" s="1"/>
      <c r="AC382" s="1"/>
      <c r="AF382" s="1"/>
      <c r="AG382" s="1"/>
      <c r="AH382" s="1"/>
      <c r="AJ382" s="1"/>
      <c r="AK382" s="1"/>
      <c r="AN382" s="1"/>
      <c r="AO382" s="1"/>
      <c r="AP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X382" s="1"/>
      <c r="BY382" s="1"/>
      <c r="BZ382" s="1"/>
      <c r="CA382" s="1"/>
      <c r="CB382" s="1"/>
      <c r="CC382" s="1"/>
      <c r="CD382" s="1"/>
      <c r="CE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Y382" s="1"/>
      <c r="CZ382" s="1"/>
      <c r="DA382" s="1"/>
      <c r="DB382" s="1"/>
      <c r="DC382" s="1"/>
      <c r="DD382" s="1"/>
      <c r="DE382" s="1"/>
      <c r="DF382" s="1"/>
      <c r="DH382" s="1"/>
      <c r="DI382" s="1"/>
      <c r="DJ382" s="1"/>
      <c r="DK382" s="1"/>
    </row>
    <row r="383" spans="1:115" s="8" customFormat="1" x14ac:dyDescent="0.15">
      <c r="A383" s="4"/>
      <c r="B383" s="1" t="s">
        <v>81</v>
      </c>
      <c r="C383" s="4">
        <v>2545</v>
      </c>
      <c r="D383" s="4" t="s">
        <v>219</v>
      </c>
      <c r="E383" s="1" t="s">
        <v>404</v>
      </c>
      <c r="F383" s="1"/>
      <c r="G383" s="1"/>
      <c r="H383" s="12" t="s">
        <v>87</v>
      </c>
      <c r="I383" s="1"/>
      <c r="J383" s="1"/>
      <c r="L383" s="1"/>
      <c r="M383" s="1"/>
      <c r="O383" s="1"/>
      <c r="P383" s="1"/>
      <c r="R383" s="1">
        <v>0</v>
      </c>
      <c r="T383" s="1"/>
      <c r="U383" s="1"/>
      <c r="W383" s="1"/>
      <c r="X383" s="1"/>
      <c r="Z383" s="1"/>
      <c r="AB383" s="1"/>
      <c r="AC383" s="1"/>
      <c r="AF383" s="1"/>
      <c r="AG383" s="1"/>
      <c r="AH383" s="1"/>
      <c r="AJ383" s="1"/>
      <c r="AK383" s="1"/>
      <c r="AN383" s="1"/>
      <c r="AO383" s="1"/>
      <c r="AP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X383" s="1"/>
      <c r="BY383" s="1"/>
      <c r="BZ383" s="1"/>
      <c r="CA383" s="1"/>
      <c r="CB383" s="1"/>
      <c r="CC383" s="1"/>
      <c r="CD383" s="1"/>
      <c r="CE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Y383" s="1"/>
      <c r="CZ383" s="1"/>
      <c r="DA383" s="1"/>
      <c r="DB383" s="1"/>
      <c r="DC383" s="1"/>
      <c r="DD383" s="1"/>
      <c r="DE383" s="1"/>
      <c r="DF383" s="1"/>
      <c r="DH383" s="1"/>
      <c r="DI383" s="1"/>
      <c r="DJ383" s="1"/>
      <c r="DK383" s="1"/>
    </row>
    <row r="384" spans="1:115" s="8" customFormat="1" x14ac:dyDescent="0.15">
      <c r="A384" s="4"/>
      <c r="B384" s="1" t="s">
        <v>81</v>
      </c>
      <c r="C384" s="4">
        <v>1196</v>
      </c>
      <c r="D384" s="4" t="s">
        <v>219</v>
      </c>
      <c r="E384" s="1" t="s">
        <v>404</v>
      </c>
      <c r="F384" s="1"/>
      <c r="G384" s="1"/>
      <c r="H384" s="12" t="s">
        <v>87</v>
      </c>
      <c r="I384" s="1"/>
      <c r="J384" s="1"/>
      <c r="L384" s="1"/>
      <c r="M384" s="1"/>
      <c r="O384" s="1"/>
      <c r="P384" s="1"/>
      <c r="R384" s="1">
        <v>0</v>
      </c>
      <c r="T384" s="1"/>
      <c r="U384" s="1"/>
      <c r="W384" s="1"/>
      <c r="X384" s="1"/>
      <c r="Z384" s="1"/>
      <c r="AB384" s="1"/>
      <c r="AC384" s="1"/>
      <c r="AF384" s="1"/>
      <c r="AG384" s="1"/>
      <c r="AH384" s="1"/>
      <c r="AJ384" s="1"/>
      <c r="AK384" s="1"/>
      <c r="AN384" s="1"/>
      <c r="AO384" s="1"/>
      <c r="AP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X384" s="1"/>
      <c r="BY384" s="1"/>
      <c r="BZ384" s="1"/>
      <c r="CA384" s="1"/>
      <c r="CB384" s="1"/>
      <c r="CC384" s="1"/>
      <c r="CD384" s="1"/>
      <c r="CE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Y384" s="1"/>
      <c r="CZ384" s="1"/>
      <c r="DA384" s="1"/>
      <c r="DB384" s="1"/>
      <c r="DC384" s="1"/>
      <c r="DD384" s="1"/>
      <c r="DE384" s="1"/>
      <c r="DF384" s="1"/>
      <c r="DH384" s="1"/>
      <c r="DI384" s="1"/>
      <c r="DJ384" s="1"/>
      <c r="DK384" s="1"/>
    </row>
    <row r="385" spans="1:115" s="8" customFormat="1" x14ac:dyDescent="0.15">
      <c r="A385" s="4"/>
      <c r="B385" s="1" t="s">
        <v>81</v>
      </c>
      <c r="C385" s="4">
        <v>518</v>
      </c>
      <c r="D385" s="4" t="s">
        <v>219</v>
      </c>
      <c r="E385" s="1" t="s">
        <v>404</v>
      </c>
      <c r="F385" s="1"/>
      <c r="G385" s="1"/>
      <c r="H385" s="12" t="s">
        <v>83</v>
      </c>
      <c r="I385" s="1"/>
      <c r="J385" s="1"/>
      <c r="L385" s="1"/>
      <c r="M385" s="1"/>
      <c r="O385" s="1"/>
      <c r="P385" s="1"/>
      <c r="R385" s="1">
        <v>0</v>
      </c>
      <c r="T385" s="1"/>
      <c r="U385" s="1"/>
      <c r="W385" s="1"/>
      <c r="X385" s="1"/>
      <c r="Z385" s="1"/>
      <c r="AB385" s="1"/>
      <c r="AC385" s="1"/>
      <c r="AF385" s="1"/>
      <c r="AG385" s="1"/>
      <c r="AH385" s="1"/>
      <c r="AJ385" s="1"/>
      <c r="AK385" s="1"/>
      <c r="AN385" s="1"/>
      <c r="AO385" s="1"/>
      <c r="AP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X385" s="1"/>
      <c r="BY385" s="1"/>
      <c r="BZ385" s="1"/>
      <c r="CA385" s="1"/>
      <c r="CB385" s="1"/>
      <c r="CC385" s="1"/>
      <c r="CD385" s="1"/>
      <c r="CE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Y385" s="1"/>
      <c r="CZ385" s="1"/>
      <c r="DA385" s="1"/>
      <c r="DB385" s="1"/>
      <c r="DC385" s="1"/>
      <c r="DD385" s="1"/>
      <c r="DE385" s="1"/>
      <c r="DF385" s="1"/>
      <c r="DH385" s="1"/>
      <c r="DI385" s="1"/>
      <c r="DJ385" s="1"/>
      <c r="DK385" s="1"/>
    </row>
    <row r="386" spans="1:115" s="8" customFormat="1" x14ac:dyDescent="0.15">
      <c r="A386" s="4"/>
      <c r="B386" s="1" t="s">
        <v>81</v>
      </c>
      <c r="C386" s="4">
        <v>848</v>
      </c>
      <c r="D386" s="4" t="s">
        <v>103</v>
      </c>
      <c r="E386" s="1" t="s">
        <v>404</v>
      </c>
      <c r="F386" s="1"/>
      <c r="G386" s="1"/>
      <c r="H386" s="12" t="s">
        <v>84</v>
      </c>
      <c r="I386" s="1"/>
      <c r="J386" s="1"/>
      <c r="L386" s="1"/>
      <c r="M386" s="1"/>
      <c r="O386" s="1"/>
      <c r="P386" s="1">
        <v>0</v>
      </c>
      <c r="R386" s="1"/>
      <c r="T386" s="1"/>
      <c r="U386" s="1"/>
      <c r="W386" s="1"/>
      <c r="X386" s="1"/>
      <c r="Z386" s="1"/>
      <c r="AB386" s="1"/>
      <c r="AC386" s="1"/>
      <c r="AF386" s="1"/>
      <c r="AG386" s="1"/>
      <c r="AH386" s="1"/>
      <c r="AJ386" s="1"/>
      <c r="AK386" s="1"/>
      <c r="AN386" s="1"/>
      <c r="AO386" s="1"/>
      <c r="AP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X386" s="1"/>
      <c r="BY386" s="1"/>
      <c r="BZ386" s="1"/>
      <c r="CA386" s="1"/>
      <c r="CB386" s="1"/>
      <c r="CC386" s="1"/>
      <c r="CD386" s="1"/>
      <c r="CE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Y386" s="1"/>
      <c r="CZ386" s="1"/>
      <c r="DA386" s="1"/>
      <c r="DB386" s="1"/>
      <c r="DC386" s="1"/>
      <c r="DD386" s="1"/>
      <c r="DE386" s="1"/>
      <c r="DF386" s="1"/>
      <c r="DH386" s="1"/>
      <c r="DI386" s="1"/>
      <c r="DJ386" s="1"/>
      <c r="DK386" s="1"/>
    </row>
    <row r="387" spans="1:115" s="8" customFormat="1" x14ac:dyDescent="0.15">
      <c r="A387" s="4"/>
      <c r="B387" s="1" t="s">
        <v>81</v>
      </c>
      <c r="C387" s="4">
        <v>2446</v>
      </c>
      <c r="D387" s="4" t="s">
        <v>103</v>
      </c>
      <c r="E387" s="1" t="s">
        <v>404</v>
      </c>
      <c r="F387" s="1"/>
      <c r="G387" s="1"/>
      <c r="H387" s="12" t="s">
        <v>84</v>
      </c>
      <c r="I387" s="1"/>
      <c r="J387" s="1"/>
      <c r="L387" s="1"/>
      <c r="M387" s="1"/>
      <c r="O387" s="1"/>
      <c r="P387" s="1">
        <v>0</v>
      </c>
      <c r="R387" s="1"/>
      <c r="T387" s="1"/>
      <c r="U387" s="1"/>
      <c r="W387" s="1"/>
      <c r="X387" s="1"/>
      <c r="Z387" s="1"/>
      <c r="AB387" s="1"/>
      <c r="AC387" s="1"/>
      <c r="AF387" s="1"/>
      <c r="AG387" s="1"/>
      <c r="AH387" s="1"/>
      <c r="AJ387" s="1"/>
      <c r="AK387" s="1"/>
      <c r="AN387" s="1"/>
      <c r="AO387" s="1"/>
      <c r="AP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X387" s="1"/>
      <c r="BY387" s="1"/>
      <c r="BZ387" s="1"/>
      <c r="CA387" s="1"/>
      <c r="CB387" s="1"/>
      <c r="CC387" s="1"/>
      <c r="CD387" s="1"/>
      <c r="CE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Y387" s="1"/>
      <c r="CZ387" s="1"/>
      <c r="DA387" s="1"/>
      <c r="DB387" s="1"/>
      <c r="DC387" s="1"/>
      <c r="DD387" s="1"/>
      <c r="DE387" s="1"/>
      <c r="DF387" s="1"/>
      <c r="DH387" s="1"/>
      <c r="DI387" s="1"/>
      <c r="DJ387" s="1"/>
      <c r="DK387" s="1"/>
    </row>
    <row r="388" spans="1:115" s="8" customFormat="1" x14ac:dyDescent="0.15">
      <c r="A388" s="4"/>
      <c r="B388" s="1" t="s">
        <v>81</v>
      </c>
      <c r="C388" s="4">
        <v>1024</v>
      </c>
      <c r="D388" s="4" t="s">
        <v>103</v>
      </c>
      <c r="E388" s="1" t="s">
        <v>404</v>
      </c>
      <c r="F388" s="1"/>
      <c r="G388" s="1"/>
      <c r="H388" s="12" t="s">
        <v>87</v>
      </c>
      <c r="I388" s="1"/>
      <c r="J388" s="1"/>
      <c r="L388" s="1"/>
      <c r="M388" s="1"/>
      <c r="O388" s="1"/>
      <c r="P388" s="1">
        <v>0</v>
      </c>
      <c r="R388" s="1"/>
      <c r="T388" s="1"/>
      <c r="U388" s="1"/>
      <c r="W388" s="1"/>
      <c r="X388" s="1"/>
      <c r="Z388" s="1"/>
      <c r="AB388" s="1"/>
      <c r="AC388" s="1"/>
      <c r="AF388" s="1"/>
      <c r="AG388" s="1"/>
      <c r="AH388" s="1"/>
      <c r="AJ388" s="1"/>
      <c r="AK388" s="1"/>
      <c r="AN388" s="1"/>
      <c r="AO388" s="1"/>
      <c r="AP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X388" s="1"/>
      <c r="BY388" s="1"/>
      <c r="BZ388" s="1"/>
      <c r="CA388" s="1"/>
      <c r="CB388" s="1"/>
      <c r="CC388" s="1"/>
      <c r="CD388" s="1"/>
      <c r="CE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Y388" s="1"/>
      <c r="CZ388" s="1"/>
      <c r="DA388" s="1"/>
      <c r="DB388" s="1"/>
      <c r="DC388" s="1"/>
      <c r="DD388" s="1"/>
      <c r="DE388" s="1"/>
      <c r="DF388" s="1"/>
      <c r="DH388" s="1"/>
      <c r="DI388" s="1"/>
      <c r="DJ388" s="1"/>
      <c r="DK388" s="1"/>
    </row>
    <row r="389" spans="1:115" s="8" customFormat="1" x14ac:dyDescent="0.15">
      <c r="A389" s="4"/>
      <c r="B389" s="1" t="s">
        <v>81</v>
      </c>
      <c r="C389" s="4">
        <v>3026</v>
      </c>
      <c r="D389" s="4" t="s">
        <v>103</v>
      </c>
      <c r="E389" s="1" t="s">
        <v>404</v>
      </c>
      <c r="F389" s="1"/>
      <c r="G389" s="1"/>
      <c r="H389" s="12" t="s">
        <v>87</v>
      </c>
      <c r="I389" s="1"/>
      <c r="J389" s="1"/>
      <c r="L389" s="1"/>
      <c r="M389" s="1"/>
      <c r="O389" s="1"/>
      <c r="P389" s="1">
        <v>0</v>
      </c>
      <c r="R389" s="1"/>
      <c r="T389" s="1"/>
      <c r="U389" s="1"/>
      <c r="W389" s="1"/>
      <c r="X389" s="1"/>
      <c r="Z389" s="1"/>
      <c r="AB389" s="1"/>
      <c r="AC389" s="1"/>
      <c r="AF389" s="1"/>
      <c r="AG389" s="1"/>
      <c r="AH389" s="1"/>
      <c r="AJ389" s="1"/>
      <c r="AK389" s="1"/>
      <c r="AN389" s="1"/>
      <c r="AO389" s="1"/>
      <c r="AP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X389" s="1"/>
      <c r="BY389" s="1"/>
      <c r="BZ389" s="1"/>
      <c r="CA389" s="1"/>
      <c r="CB389" s="1"/>
      <c r="CC389" s="1"/>
      <c r="CD389" s="1"/>
      <c r="CE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Y389" s="1"/>
      <c r="CZ389" s="1"/>
      <c r="DA389" s="1"/>
      <c r="DB389" s="1"/>
      <c r="DC389" s="1"/>
      <c r="DD389" s="1"/>
      <c r="DE389" s="1"/>
      <c r="DF389" s="1"/>
      <c r="DH389" s="1"/>
      <c r="DI389" s="1"/>
      <c r="DJ389" s="1"/>
      <c r="DK389" s="1"/>
    </row>
    <row r="390" spans="1:115" s="8" customFormat="1" x14ac:dyDescent="0.15">
      <c r="A390" s="4"/>
      <c r="B390" s="1" t="s">
        <v>81</v>
      </c>
      <c r="C390" s="4">
        <v>1165</v>
      </c>
      <c r="D390" s="4" t="s">
        <v>103</v>
      </c>
      <c r="E390" s="1" t="s">
        <v>404</v>
      </c>
      <c r="F390" s="1"/>
      <c r="G390" s="1"/>
      <c r="H390" s="12" t="s">
        <v>83</v>
      </c>
      <c r="I390" s="1"/>
      <c r="J390" s="1"/>
      <c r="L390" s="1"/>
      <c r="M390" s="1"/>
      <c r="O390" s="1"/>
      <c r="P390" s="1">
        <v>0</v>
      </c>
      <c r="R390" s="1"/>
      <c r="T390" s="1"/>
      <c r="U390" s="1"/>
      <c r="W390" s="1"/>
      <c r="X390" s="1"/>
      <c r="Z390" s="1"/>
      <c r="AB390" s="1"/>
      <c r="AC390" s="1"/>
      <c r="AF390" s="1"/>
      <c r="AG390" s="1"/>
      <c r="AH390" s="1"/>
      <c r="AJ390" s="1"/>
      <c r="AK390" s="1"/>
      <c r="AN390" s="1"/>
      <c r="AO390" s="1"/>
      <c r="AP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X390" s="1"/>
      <c r="BY390" s="1"/>
      <c r="BZ390" s="1"/>
      <c r="CA390" s="1"/>
      <c r="CB390" s="1"/>
      <c r="CC390" s="1"/>
      <c r="CD390" s="1"/>
      <c r="CE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Y390" s="1"/>
      <c r="CZ390" s="1"/>
      <c r="DA390" s="1"/>
      <c r="DB390" s="1"/>
      <c r="DC390" s="1"/>
      <c r="DD390" s="1"/>
      <c r="DE390" s="1"/>
      <c r="DF390" s="1"/>
      <c r="DH390" s="1"/>
      <c r="DI390" s="1"/>
      <c r="DJ390" s="1"/>
      <c r="DK390" s="1"/>
    </row>
    <row r="391" spans="1:115" s="8" customFormat="1" x14ac:dyDescent="0.15">
      <c r="A391" s="4"/>
      <c r="B391" s="1" t="s">
        <v>81</v>
      </c>
      <c r="C391" s="4">
        <v>737</v>
      </c>
      <c r="D391" s="4" t="s">
        <v>103</v>
      </c>
      <c r="E391" s="1" t="s">
        <v>404</v>
      </c>
      <c r="F391" s="1"/>
      <c r="G391" s="1"/>
      <c r="H391" s="12" t="s">
        <v>83</v>
      </c>
      <c r="I391" s="1"/>
      <c r="J391" s="1"/>
      <c r="L391" s="1"/>
      <c r="M391" s="1"/>
      <c r="O391" s="1"/>
      <c r="P391" s="1"/>
      <c r="R391" s="1"/>
      <c r="T391" s="1"/>
      <c r="U391" s="1"/>
      <c r="W391" s="1"/>
      <c r="X391" s="1"/>
      <c r="Z391" s="1"/>
      <c r="AB391" s="1"/>
      <c r="AC391" s="1"/>
      <c r="AF391" s="1"/>
      <c r="AG391" s="1"/>
      <c r="AH391" s="1"/>
      <c r="AJ391" s="1"/>
      <c r="AK391" s="1"/>
      <c r="AN391" s="1"/>
      <c r="AO391" s="1"/>
      <c r="AP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X391" s="1"/>
      <c r="BY391" s="1"/>
      <c r="BZ391" s="1"/>
      <c r="CA391" s="1"/>
      <c r="CB391" s="1"/>
      <c r="CC391" s="1"/>
      <c r="CD391" s="1"/>
      <c r="CE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Y391" s="1"/>
      <c r="CZ391" s="1"/>
      <c r="DA391" s="1"/>
      <c r="DB391" s="1"/>
      <c r="DC391" s="1"/>
      <c r="DD391" s="1"/>
      <c r="DE391" s="1"/>
      <c r="DF391" s="1"/>
      <c r="DH391" s="1"/>
      <c r="DI391" s="1"/>
      <c r="DJ391" s="1"/>
      <c r="DK391" s="1"/>
    </row>
    <row r="392" spans="1:115" s="8" customFormat="1" x14ac:dyDescent="0.15">
      <c r="A392" s="4"/>
      <c r="B392" s="1" t="s">
        <v>81</v>
      </c>
      <c r="C392" s="4">
        <v>1536</v>
      </c>
      <c r="D392" s="4" t="s">
        <v>175</v>
      </c>
      <c r="E392" s="1" t="s">
        <v>404</v>
      </c>
      <c r="F392" s="1"/>
      <c r="G392" s="1"/>
      <c r="H392" s="12" t="s">
        <v>84</v>
      </c>
      <c r="I392" s="1"/>
      <c r="J392" s="1"/>
      <c r="L392" s="1"/>
      <c r="M392" s="1"/>
      <c r="O392" s="1"/>
      <c r="P392" s="1"/>
      <c r="R392" s="1"/>
      <c r="T392" s="1"/>
      <c r="U392" s="1"/>
      <c r="W392" s="1"/>
      <c r="X392" s="1"/>
      <c r="Z392" s="1"/>
      <c r="AB392" s="1"/>
      <c r="AC392" s="1"/>
      <c r="AF392" s="1"/>
      <c r="AG392" s="1"/>
      <c r="AH392" s="1"/>
      <c r="AJ392" s="1"/>
      <c r="AK392" s="1">
        <v>0</v>
      </c>
      <c r="AN392" s="1"/>
      <c r="AO392" s="1"/>
      <c r="AP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X392" s="1"/>
      <c r="BY392" s="1"/>
      <c r="BZ392" s="1"/>
      <c r="CA392" s="1"/>
      <c r="CB392" s="1"/>
      <c r="CC392" s="1"/>
      <c r="CD392" s="1"/>
      <c r="CE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Y392" s="1"/>
      <c r="CZ392" s="1"/>
      <c r="DA392" s="1"/>
      <c r="DB392" s="1"/>
      <c r="DC392" s="1"/>
      <c r="DD392" s="1"/>
      <c r="DE392" s="1"/>
      <c r="DF392" s="1"/>
      <c r="DH392" s="1"/>
      <c r="DI392" s="1"/>
      <c r="DJ392" s="1"/>
      <c r="DK392" s="1"/>
    </row>
    <row r="393" spans="1:115" s="8" customFormat="1" x14ac:dyDescent="0.15">
      <c r="A393" s="4"/>
      <c r="B393" s="1" t="s">
        <v>81</v>
      </c>
      <c r="C393" s="4">
        <v>882</v>
      </c>
      <c r="D393" s="4" t="s">
        <v>175</v>
      </c>
      <c r="E393" s="1" t="s">
        <v>404</v>
      </c>
      <c r="F393" s="1"/>
      <c r="G393" s="1"/>
      <c r="H393" s="12" t="s">
        <v>84</v>
      </c>
      <c r="I393" s="1"/>
      <c r="J393" s="1"/>
      <c r="L393" s="1"/>
      <c r="M393" s="1"/>
      <c r="O393" s="1"/>
      <c r="P393" s="1"/>
      <c r="R393" s="1"/>
      <c r="T393" s="1"/>
      <c r="U393" s="1"/>
      <c r="W393" s="1"/>
      <c r="X393" s="1"/>
      <c r="Z393" s="1"/>
      <c r="AB393" s="1"/>
      <c r="AC393" s="1"/>
      <c r="AF393" s="1"/>
      <c r="AG393" s="1"/>
      <c r="AH393" s="1"/>
      <c r="AJ393" s="1"/>
      <c r="AK393" s="1">
        <v>0</v>
      </c>
      <c r="AN393" s="1"/>
      <c r="AO393" s="1"/>
      <c r="AP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X393" s="1"/>
      <c r="BY393" s="1"/>
      <c r="BZ393" s="1"/>
      <c r="CA393" s="1"/>
      <c r="CB393" s="1"/>
      <c r="CC393" s="1"/>
      <c r="CD393" s="1"/>
      <c r="CE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Y393" s="1"/>
      <c r="CZ393" s="1"/>
      <c r="DA393" s="1"/>
      <c r="DB393" s="1"/>
      <c r="DC393" s="1"/>
      <c r="DD393" s="1"/>
      <c r="DE393" s="1"/>
      <c r="DF393" s="1"/>
      <c r="DH393" s="1"/>
      <c r="DI393" s="1"/>
      <c r="DJ393" s="1"/>
      <c r="DK393" s="1"/>
    </row>
    <row r="394" spans="1:115" s="8" customFormat="1" x14ac:dyDescent="0.15">
      <c r="A394" s="4"/>
      <c r="B394" s="1" t="s">
        <v>81</v>
      </c>
      <c r="C394" s="4">
        <v>340</v>
      </c>
      <c r="D394" s="4" t="s">
        <v>175</v>
      </c>
      <c r="E394" s="1" t="s">
        <v>404</v>
      </c>
      <c r="F394" s="1"/>
      <c r="G394" s="1"/>
      <c r="H394" s="12" t="s">
        <v>84</v>
      </c>
      <c r="I394" s="1"/>
      <c r="J394" s="1"/>
      <c r="L394" s="1"/>
      <c r="M394" s="1"/>
      <c r="O394" s="1"/>
      <c r="P394" s="1"/>
      <c r="R394" s="1"/>
      <c r="T394" s="1"/>
      <c r="U394" s="1"/>
      <c r="W394" s="1"/>
      <c r="X394" s="1"/>
      <c r="Z394" s="1"/>
      <c r="AB394" s="1"/>
      <c r="AC394" s="1"/>
      <c r="AF394" s="1"/>
      <c r="AG394" s="1"/>
      <c r="AH394" s="1"/>
      <c r="AJ394" s="1"/>
      <c r="AK394" s="1">
        <v>0</v>
      </c>
      <c r="AN394" s="1"/>
      <c r="AO394" s="1"/>
      <c r="AP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X394" s="1"/>
      <c r="BY394" s="1"/>
      <c r="BZ394" s="1"/>
      <c r="CA394" s="1"/>
      <c r="CB394" s="1"/>
      <c r="CC394" s="1"/>
      <c r="CD394" s="1"/>
      <c r="CE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Y394" s="1"/>
      <c r="CZ394" s="1"/>
      <c r="DA394" s="1"/>
      <c r="DB394" s="1"/>
      <c r="DC394" s="1"/>
      <c r="DD394" s="1"/>
      <c r="DE394" s="1"/>
      <c r="DF394" s="1"/>
      <c r="DH394" s="1"/>
      <c r="DI394" s="1"/>
      <c r="DJ394" s="1"/>
      <c r="DK394" s="1"/>
    </row>
    <row r="395" spans="1:115" s="8" customFormat="1" x14ac:dyDescent="0.15">
      <c r="A395" s="4"/>
      <c r="B395" s="1" t="s">
        <v>81</v>
      </c>
      <c r="C395" s="4" t="s">
        <v>79</v>
      </c>
      <c r="D395" s="4" t="s">
        <v>175</v>
      </c>
      <c r="E395" s="1" t="s">
        <v>404</v>
      </c>
      <c r="F395" s="1"/>
      <c r="G395" s="1"/>
      <c r="H395" s="12" t="s">
        <v>84</v>
      </c>
      <c r="I395" s="1"/>
      <c r="J395" s="1"/>
      <c r="L395" s="1"/>
      <c r="M395" s="1"/>
      <c r="O395" s="1"/>
      <c r="P395" s="1"/>
      <c r="R395" s="1"/>
      <c r="T395" s="1"/>
      <c r="U395" s="1"/>
      <c r="W395" s="1"/>
      <c r="X395" s="1"/>
      <c r="Z395" s="1"/>
      <c r="AB395" s="1"/>
      <c r="AC395" s="1"/>
      <c r="AF395" s="1"/>
      <c r="AG395" s="1"/>
      <c r="AH395" s="1"/>
      <c r="AJ395" s="1"/>
      <c r="AK395" s="1">
        <v>0</v>
      </c>
      <c r="AN395" s="1"/>
      <c r="AO395" s="1"/>
      <c r="AP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X395" s="1"/>
      <c r="BY395" s="1"/>
      <c r="BZ395" s="1"/>
      <c r="CA395" s="1"/>
      <c r="CB395" s="1"/>
      <c r="CC395" s="1"/>
      <c r="CD395" s="1"/>
      <c r="CE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Y395" s="1"/>
      <c r="CZ395" s="1"/>
      <c r="DA395" s="1"/>
      <c r="DB395" s="1"/>
      <c r="DC395" s="1"/>
      <c r="DD395" s="1"/>
      <c r="DE395" s="1"/>
      <c r="DF395" s="1"/>
      <c r="DH395" s="1"/>
      <c r="DI395" s="1"/>
      <c r="DJ395" s="1"/>
      <c r="DK395" s="1"/>
    </row>
    <row r="396" spans="1:115" s="8" customFormat="1" x14ac:dyDescent="0.15">
      <c r="A396" s="4"/>
      <c r="B396" s="1" t="s">
        <v>81</v>
      </c>
      <c r="C396" s="4">
        <v>530</v>
      </c>
      <c r="D396" s="4" t="s">
        <v>175</v>
      </c>
      <c r="E396" s="1" t="s">
        <v>404</v>
      </c>
      <c r="F396" s="1"/>
      <c r="G396" s="1"/>
      <c r="H396" s="12" t="s">
        <v>84</v>
      </c>
      <c r="I396" s="1"/>
      <c r="J396" s="1"/>
      <c r="L396" s="1"/>
      <c r="M396" s="1"/>
      <c r="O396" s="1"/>
      <c r="P396" s="1"/>
      <c r="R396" s="1"/>
      <c r="T396" s="1"/>
      <c r="U396" s="1"/>
      <c r="W396" s="1"/>
      <c r="X396" s="1"/>
      <c r="Z396" s="1"/>
      <c r="AB396" s="1"/>
      <c r="AC396" s="1"/>
      <c r="AF396" s="1"/>
      <c r="AG396" s="1"/>
      <c r="AH396" s="1"/>
      <c r="AJ396" s="1"/>
      <c r="AK396" s="1">
        <v>0</v>
      </c>
      <c r="AN396" s="1"/>
      <c r="AO396" s="1"/>
      <c r="AP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X396" s="1"/>
      <c r="BY396" s="1"/>
      <c r="BZ396" s="1"/>
      <c r="CA396" s="1"/>
      <c r="CB396" s="1"/>
      <c r="CC396" s="1"/>
      <c r="CD396" s="1"/>
      <c r="CE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Y396" s="1"/>
      <c r="CZ396" s="1"/>
      <c r="DA396" s="1"/>
      <c r="DB396" s="1"/>
      <c r="DC396" s="1"/>
      <c r="DD396" s="1"/>
      <c r="DE396" s="1"/>
      <c r="DF396" s="1"/>
      <c r="DH396" s="1"/>
      <c r="DI396" s="1"/>
      <c r="DJ396" s="1"/>
      <c r="DK396" s="1"/>
    </row>
    <row r="397" spans="1:115" s="8" customFormat="1" x14ac:dyDescent="0.15">
      <c r="A397" s="4"/>
      <c r="B397" s="1" t="s">
        <v>81</v>
      </c>
      <c r="C397" s="4">
        <v>161</v>
      </c>
      <c r="D397" s="4" t="s">
        <v>175</v>
      </c>
      <c r="E397" s="1" t="s">
        <v>404</v>
      </c>
      <c r="F397" s="1"/>
      <c r="G397" s="1"/>
      <c r="H397" s="12" t="s">
        <v>87</v>
      </c>
      <c r="I397" s="1"/>
      <c r="J397" s="1"/>
      <c r="L397" s="1"/>
      <c r="M397" s="1"/>
      <c r="O397" s="1"/>
      <c r="P397" s="1"/>
      <c r="R397" s="1"/>
      <c r="T397" s="1"/>
      <c r="U397" s="1"/>
      <c r="W397" s="1"/>
      <c r="X397" s="1"/>
      <c r="Z397" s="1"/>
      <c r="AB397" s="1"/>
      <c r="AC397" s="1"/>
      <c r="AF397" s="1"/>
      <c r="AG397" s="1"/>
      <c r="AH397" s="1"/>
      <c r="AJ397" s="1"/>
      <c r="AK397" s="1">
        <v>0</v>
      </c>
      <c r="AN397" s="1"/>
      <c r="AO397" s="1"/>
      <c r="AP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X397" s="1"/>
      <c r="BY397" s="1"/>
      <c r="BZ397" s="1"/>
      <c r="CA397" s="1"/>
      <c r="CB397" s="1"/>
      <c r="CC397" s="1"/>
      <c r="CD397" s="1"/>
      <c r="CE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Y397" s="1"/>
      <c r="CZ397" s="1"/>
      <c r="DA397" s="1"/>
      <c r="DB397" s="1"/>
      <c r="DC397" s="1"/>
      <c r="DD397" s="1"/>
      <c r="DE397" s="1"/>
      <c r="DF397" s="1"/>
      <c r="DH397" s="1"/>
      <c r="DI397" s="1"/>
      <c r="DJ397" s="1"/>
      <c r="DK397" s="1"/>
    </row>
    <row r="398" spans="1:115" s="8" customFormat="1" x14ac:dyDescent="0.15">
      <c r="A398" s="4"/>
      <c r="B398" s="1" t="s">
        <v>81</v>
      </c>
      <c r="C398" s="4">
        <v>239</v>
      </c>
      <c r="D398" s="4" t="s">
        <v>175</v>
      </c>
      <c r="E398" s="1" t="s">
        <v>404</v>
      </c>
      <c r="F398" s="1"/>
      <c r="G398" s="1"/>
      <c r="H398" s="12" t="s">
        <v>83</v>
      </c>
      <c r="I398" s="1"/>
      <c r="J398" s="1"/>
      <c r="L398" s="1"/>
      <c r="M398" s="1"/>
      <c r="O398" s="1"/>
      <c r="P398" s="1"/>
      <c r="R398" s="1"/>
      <c r="T398" s="1"/>
      <c r="U398" s="1"/>
      <c r="W398" s="1"/>
      <c r="X398" s="1"/>
      <c r="Z398" s="1"/>
      <c r="AB398" s="1"/>
      <c r="AC398" s="1"/>
      <c r="AF398" s="1"/>
      <c r="AG398" s="1"/>
      <c r="AH398" s="1"/>
      <c r="AJ398" s="1"/>
      <c r="AK398" s="1">
        <v>0</v>
      </c>
      <c r="AN398" s="1"/>
      <c r="AO398" s="1"/>
      <c r="AP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X398" s="1"/>
      <c r="BY398" s="1"/>
      <c r="BZ398" s="1"/>
      <c r="CA398" s="1"/>
      <c r="CB398" s="1"/>
      <c r="CC398" s="1"/>
      <c r="CD398" s="1"/>
      <c r="CE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Y398" s="1"/>
      <c r="CZ398" s="1"/>
      <c r="DA398" s="1"/>
      <c r="DB398" s="1"/>
      <c r="DC398" s="1"/>
      <c r="DD398" s="1"/>
      <c r="DE398" s="1"/>
      <c r="DF398" s="1"/>
      <c r="DH398" s="1"/>
      <c r="DI398" s="1"/>
      <c r="DJ398" s="1"/>
      <c r="DK398" s="1"/>
    </row>
    <row r="399" spans="1:115" s="8" customFormat="1" x14ac:dyDescent="0.15">
      <c r="A399" s="4"/>
      <c r="B399" s="1" t="s">
        <v>81</v>
      </c>
      <c r="C399" s="4">
        <v>2844</v>
      </c>
      <c r="D399" s="4" t="s">
        <v>180</v>
      </c>
      <c r="E399" s="1" t="s">
        <v>404</v>
      </c>
      <c r="F399" s="1"/>
      <c r="G399" s="1"/>
      <c r="H399" s="12" t="s">
        <v>84</v>
      </c>
      <c r="I399" s="1"/>
      <c r="J399" s="1"/>
      <c r="L399" s="1"/>
      <c r="M399" s="1"/>
      <c r="O399" s="1"/>
      <c r="P399" s="1"/>
      <c r="R399" s="1"/>
      <c r="T399" s="1"/>
      <c r="U399" s="1"/>
      <c r="W399" s="1"/>
      <c r="X399" s="1"/>
      <c r="Z399" s="1"/>
      <c r="AB399" s="1"/>
      <c r="AC399" s="1"/>
      <c r="AF399" s="1"/>
      <c r="AG399" s="1"/>
      <c r="AH399" s="1"/>
      <c r="AJ399" s="1">
        <v>0</v>
      </c>
      <c r="AK399" s="1"/>
      <c r="AN399" s="1"/>
      <c r="AO399" s="1"/>
      <c r="AP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X399" s="1"/>
      <c r="BY399" s="1"/>
      <c r="BZ399" s="1"/>
      <c r="CA399" s="1"/>
      <c r="CB399" s="1"/>
      <c r="CC399" s="1"/>
      <c r="CD399" s="1"/>
      <c r="CE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Y399" s="1"/>
      <c r="CZ399" s="1"/>
      <c r="DA399" s="1"/>
      <c r="DB399" s="1"/>
      <c r="DC399" s="1"/>
      <c r="DD399" s="1"/>
      <c r="DE399" s="1"/>
      <c r="DF399" s="1"/>
      <c r="DH399" s="1"/>
      <c r="DI399" s="1"/>
      <c r="DJ399" s="1"/>
      <c r="DK399" s="1"/>
    </row>
    <row r="400" spans="1:115" s="8" customFormat="1" x14ac:dyDescent="0.15">
      <c r="A400" s="4"/>
      <c r="B400" s="1" t="s">
        <v>81</v>
      </c>
      <c r="C400" s="4">
        <v>336</v>
      </c>
      <c r="D400" s="4" t="s">
        <v>182</v>
      </c>
      <c r="E400" s="1" t="s">
        <v>404</v>
      </c>
      <c r="F400" s="1"/>
      <c r="G400" s="1"/>
      <c r="H400" s="12" t="s">
        <v>84</v>
      </c>
      <c r="I400" s="1"/>
      <c r="J400" s="1"/>
      <c r="L400" s="1"/>
      <c r="M400" s="1"/>
      <c r="O400" s="1"/>
      <c r="P400" s="1"/>
      <c r="R400" s="1"/>
      <c r="T400" s="1"/>
      <c r="U400" s="1"/>
      <c r="W400" s="1"/>
      <c r="X400" s="1"/>
      <c r="Z400" s="1"/>
      <c r="AB400" s="1">
        <v>0</v>
      </c>
      <c r="AC400" s="1"/>
      <c r="AF400" s="1"/>
      <c r="AG400" s="1"/>
      <c r="AH400" s="1"/>
      <c r="AJ400" s="1"/>
      <c r="AK400" s="1"/>
      <c r="AN400" s="1"/>
      <c r="AO400" s="1"/>
      <c r="AP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X400" s="1"/>
      <c r="BY400" s="1"/>
      <c r="BZ400" s="1"/>
      <c r="CA400" s="1"/>
      <c r="CB400" s="1"/>
      <c r="CC400" s="1"/>
      <c r="CD400" s="1"/>
      <c r="CE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Y400" s="1"/>
      <c r="CZ400" s="1"/>
      <c r="DA400" s="1"/>
      <c r="DB400" s="1"/>
      <c r="DC400" s="1"/>
      <c r="DD400" s="1"/>
      <c r="DE400" s="1"/>
      <c r="DF400" s="1"/>
      <c r="DH400" s="1"/>
      <c r="DI400" s="1"/>
      <c r="DJ400" s="1"/>
      <c r="DK400" s="1"/>
    </row>
    <row r="401" spans="1:115" s="8" customFormat="1" x14ac:dyDescent="0.15">
      <c r="A401" s="4"/>
      <c r="B401" s="1" t="s">
        <v>81</v>
      </c>
      <c r="C401" s="4">
        <v>1629</v>
      </c>
      <c r="D401" s="4" t="s">
        <v>182</v>
      </c>
      <c r="E401" s="1" t="s">
        <v>404</v>
      </c>
      <c r="F401" s="1"/>
      <c r="G401" s="1"/>
      <c r="H401" s="12" t="s">
        <v>84</v>
      </c>
      <c r="I401" s="1"/>
      <c r="J401" s="1"/>
      <c r="L401" s="1"/>
      <c r="M401" s="1"/>
      <c r="O401" s="1"/>
      <c r="P401" s="1"/>
      <c r="R401" s="1"/>
      <c r="T401" s="1"/>
      <c r="U401" s="1"/>
      <c r="W401" s="1"/>
      <c r="X401" s="1"/>
      <c r="Z401" s="1"/>
      <c r="AB401" s="1">
        <v>0</v>
      </c>
      <c r="AC401" s="1"/>
      <c r="AF401" s="1"/>
      <c r="AG401" s="1"/>
      <c r="AH401" s="1"/>
      <c r="AJ401" s="1"/>
      <c r="AK401" s="1"/>
      <c r="AN401" s="1"/>
      <c r="AO401" s="1"/>
      <c r="AP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X401" s="1"/>
      <c r="BY401" s="1"/>
      <c r="BZ401" s="1"/>
      <c r="CA401" s="1"/>
      <c r="CB401" s="1"/>
      <c r="CC401" s="1"/>
      <c r="CD401" s="1"/>
      <c r="CE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Y401" s="1"/>
      <c r="CZ401" s="1"/>
      <c r="DA401" s="1"/>
      <c r="DB401" s="1"/>
      <c r="DC401" s="1"/>
      <c r="DD401" s="1"/>
      <c r="DE401" s="1"/>
      <c r="DF401" s="1"/>
      <c r="DH401" s="1"/>
      <c r="DI401" s="1"/>
      <c r="DJ401" s="1"/>
      <c r="DK401" s="1"/>
    </row>
    <row r="402" spans="1:115" s="8" customFormat="1" x14ac:dyDescent="0.15">
      <c r="A402" s="4"/>
      <c r="B402" s="1" t="s">
        <v>81</v>
      </c>
      <c r="C402" s="4">
        <v>1633</v>
      </c>
      <c r="D402" s="4" t="s">
        <v>182</v>
      </c>
      <c r="E402" s="1" t="s">
        <v>404</v>
      </c>
      <c r="F402" s="1"/>
      <c r="G402" s="1"/>
      <c r="H402" s="12" t="s">
        <v>84</v>
      </c>
      <c r="I402" s="1"/>
      <c r="J402" s="1"/>
      <c r="L402" s="1"/>
      <c r="M402" s="1"/>
      <c r="O402" s="1"/>
      <c r="P402" s="1"/>
      <c r="R402" s="1"/>
      <c r="T402" s="1"/>
      <c r="U402" s="1"/>
      <c r="W402" s="1"/>
      <c r="X402" s="1"/>
      <c r="Z402" s="1"/>
      <c r="AB402" s="1">
        <v>0</v>
      </c>
      <c r="AC402" s="1"/>
      <c r="AF402" s="1"/>
      <c r="AG402" s="1"/>
      <c r="AH402" s="1"/>
      <c r="AJ402" s="1"/>
      <c r="AK402" s="1"/>
      <c r="AN402" s="1"/>
      <c r="AO402" s="1"/>
      <c r="AP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X402" s="1"/>
      <c r="BY402" s="1"/>
      <c r="BZ402" s="1"/>
      <c r="CA402" s="1"/>
      <c r="CB402" s="1"/>
      <c r="CC402" s="1"/>
      <c r="CD402" s="1"/>
      <c r="CE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Y402" s="1"/>
      <c r="CZ402" s="1"/>
      <c r="DA402" s="1"/>
      <c r="DB402" s="1"/>
      <c r="DC402" s="1"/>
      <c r="DD402" s="1"/>
      <c r="DE402" s="1"/>
      <c r="DF402" s="1"/>
      <c r="DH402" s="1"/>
      <c r="DI402" s="1"/>
      <c r="DJ402" s="1"/>
      <c r="DK402" s="1"/>
    </row>
    <row r="403" spans="1:115" s="8" customFormat="1" x14ac:dyDescent="0.15">
      <c r="A403" s="4"/>
      <c r="B403" s="1" t="s">
        <v>81</v>
      </c>
      <c r="C403" s="4">
        <v>3053</v>
      </c>
      <c r="D403" s="4" t="s">
        <v>182</v>
      </c>
      <c r="E403" s="1" t="s">
        <v>404</v>
      </c>
      <c r="F403" s="1"/>
      <c r="G403" s="1"/>
      <c r="H403" s="12" t="s">
        <v>84</v>
      </c>
      <c r="I403" s="1"/>
      <c r="J403" s="1"/>
      <c r="L403" s="1"/>
      <c r="M403" s="1"/>
      <c r="O403" s="1"/>
      <c r="P403" s="1"/>
      <c r="R403" s="1"/>
      <c r="T403" s="1"/>
      <c r="U403" s="1"/>
      <c r="W403" s="1"/>
      <c r="X403" s="1"/>
      <c r="Z403" s="1"/>
      <c r="AB403" s="1">
        <v>0</v>
      </c>
      <c r="AC403" s="1"/>
      <c r="AF403" s="1"/>
      <c r="AG403" s="1"/>
      <c r="AH403" s="1"/>
      <c r="AJ403" s="1"/>
      <c r="AK403" s="1"/>
      <c r="AN403" s="1"/>
      <c r="AO403" s="1"/>
      <c r="AP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X403" s="1"/>
      <c r="BY403" s="1"/>
      <c r="BZ403" s="1"/>
      <c r="CA403" s="1"/>
      <c r="CB403" s="1"/>
      <c r="CC403" s="1"/>
      <c r="CD403" s="1"/>
      <c r="CE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Y403" s="1"/>
      <c r="CZ403" s="1"/>
      <c r="DA403" s="1"/>
      <c r="DB403" s="1"/>
      <c r="DC403" s="1"/>
      <c r="DD403" s="1"/>
      <c r="DE403" s="1"/>
      <c r="DF403" s="1"/>
      <c r="DH403" s="1"/>
      <c r="DI403" s="1"/>
      <c r="DJ403" s="1"/>
      <c r="DK403" s="1"/>
    </row>
    <row r="404" spans="1:115" s="8" customFormat="1" x14ac:dyDescent="0.15">
      <c r="A404" s="4"/>
      <c r="B404" s="1" t="s">
        <v>81</v>
      </c>
      <c r="C404" s="4">
        <v>3072</v>
      </c>
      <c r="D404" s="4" t="s">
        <v>182</v>
      </c>
      <c r="E404" s="1" t="s">
        <v>404</v>
      </c>
      <c r="F404" s="1"/>
      <c r="G404" s="1"/>
      <c r="H404" s="12" t="s">
        <v>84</v>
      </c>
      <c r="I404" s="1"/>
      <c r="J404" s="1"/>
      <c r="L404" s="1"/>
      <c r="M404" s="1"/>
      <c r="O404" s="1"/>
      <c r="P404" s="1"/>
      <c r="R404" s="1"/>
      <c r="T404" s="1"/>
      <c r="U404" s="1"/>
      <c r="W404" s="1"/>
      <c r="X404" s="1"/>
      <c r="Z404" s="1"/>
      <c r="AB404" s="1">
        <v>0</v>
      </c>
      <c r="AC404" s="1"/>
      <c r="AF404" s="1"/>
      <c r="AG404" s="1"/>
      <c r="AH404" s="1"/>
      <c r="AJ404" s="1"/>
      <c r="AK404" s="1"/>
      <c r="AN404" s="1"/>
      <c r="AO404" s="1"/>
      <c r="AP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X404" s="1"/>
      <c r="BY404" s="1"/>
      <c r="BZ404" s="1"/>
      <c r="CA404" s="1"/>
      <c r="CB404" s="1"/>
      <c r="CC404" s="1"/>
      <c r="CD404" s="1"/>
      <c r="CE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Y404" s="1"/>
      <c r="CZ404" s="1"/>
      <c r="DA404" s="1"/>
      <c r="DB404" s="1"/>
      <c r="DC404" s="1"/>
      <c r="DD404" s="1"/>
      <c r="DE404" s="1"/>
      <c r="DF404" s="1"/>
      <c r="DH404" s="1"/>
      <c r="DI404" s="1"/>
      <c r="DJ404" s="1"/>
      <c r="DK404" s="1"/>
    </row>
    <row r="405" spans="1:115" x14ac:dyDescent="0.15">
      <c r="A405" s="4"/>
      <c r="B405" s="1" t="s">
        <v>81</v>
      </c>
      <c r="C405" s="4">
        <v>499</v>
      </c>
      <c r="D405" s="4" t="s">
        <v>182</v>
      </c>
      <c r="E405" s="1" t="s">
        <v>404</v>
      </c>
      <c r="H405" s="12" t="s">
        <v>84</v>
      </c>
      <c r="AB405" s="1">
        <v>0</v>
      </c>
    </row>
    <row r="406" spans="1:115" x14ac:dyDescent="0.15">
      <c r="A406" s="4"/>
      <c r="B406" s="1" t="s">
        <v>81</v>
      </c>
      <c r="C406" s="4">
        <v>969</v>
      </c>
      <c r="D406" s="4" t="s">
        <v>182</v>
      </c>
      <c r="E406" s="1" t="s">
        <v>404</v>
      </c>
      <c r="H406" s="12" t="s">
        <v>84</v>
      </c>
      <c r="AB406" s="1">
        <v>0</v>
      </c>
    </row>
    <row r="407" spans="1:115" x14ac:dyDescent="0.15">
      <c r="A407" s="4"/>
      <c r="B407" s="1" t="s">
        <v>81</v>
      </c>
      <c r="C407" s="4">
        <v>765</v>
      </c>
      <c r="D407" s="4" t="s">
        <v>182</v>
      </c>
      <c r="E407" s="1" t="s">
        <v>404</v>
      </c>
      <c r="H407" s="12" t="s">
        <v>84</v>
      </c>
      <c r="AB407" s="1">
        <v>0</v>
      </c>
    </row>
    <row r="408" spans="1:115" x14ac:dyDescent="0.15">
      <c r="A408" s="4"/>
      <c r="B408" s="1" t="s">
        <v>81</v>
      </c>
      <c r="C408" s="4">
        <v>2729</v>
      </c>
      <c r="D408" s="4" t="s">
        <v>182</v>
      </c>
      <c r="E408" s="1" t="s">
        <v>404</v>
      </c>
      <c r="H408" s="12" t="s">
        <v>84</v>
      </c>
      <c r="AB408" s="1">
        <v>0</v>
      </c>
    </row>
    <row r="409" spans="1:115" x14ac:dyDescent="0.15">
      <c r="A409" s="4"/>
      <c r="B409" s="1" t="s">
        <v>81</v>
      </c>
      <c r="C409" s="4">
        <v>163</v>
      </c>
      <c r="D409" s="4" t="s">
        <v>180</v>
      </c>
      <c r="E409" s="1" t="s">
        <v>404</v>
      </c>
      <c r="H409" s="12" t="s">
        <v>84</v>
      </c>
      <c r="AJ409" s="1">
        <v>0</v>
      </c>
    </row>
    <row r="410" spans="1:115" x14ac:dyDescent="0.15">
      <c r="A410" s="4"/>
      <c r="B410" s="1" t="s">
        <v>81</v>
      </c>
      <c r="C410" s="4">
        <v>2874</v>
      </c>
      <c r="D410" s="4" t="s">
        <v>180</v>
      </c>
      <c r="E410" s="1" t="s">
        <v>404</v>
      </c>
      <c r="H410" s="12" t="s">
        <v>84</v>
      </c>
      <c r="AJ410" s="1">
        <v>0</v>
      </c>
    </row>
    <row r="411" spans="1:115" x14ac:dyDescent="0.15">
      <c r="A411" s="4"/>
      <c r="B411" s="1" t="s">
        <v>81</v>
      </c>
      <c r="C411" s="4">
        <v>2918</v>
      </c>
      <c r="D411" s="4" t="s">
        <v>180</v>
      </c>
      <c r="E411" s="1" t="s">
        <v>404</v>
      </c>
      <c r="H411" s="12" t="s">
        <v>87</v>
      </c>
      <c r="AJ411" s="1">
        <v>0</v>
      </c>
    </row>
    <row r="412" spans="1:115" x14ac:dyDescent="0.15">
      <c r="A412" s="4"/>
      <c r="B412" s="1" t="s">
        <v>81</v>
      </c>
      <c r="C412" s="4">
        <v>3071</v>
      </c>
      <c r="D412" s="4" t="s">
        <v>180</v>
      </c>
      <c r="E412" s="1" t="s">
        <v>404</v>
      </c>
      <c r="H412" s="12" t="s">
        <v>87</v>
      </c>
      <c r="AJ412" s="1">
        <v>0</v>
      </c>
    </row>
    <row r="413" spans="1:115" x14ac:dyDescent="0.15">
      <c r="A413" s="4"/>
      <c r="B413" s="1" t="s">
        <v>81</v>
      </c>
      <c r="C413" s="4">
        <v>3050</v>
      </c>
      <c r="D413" s="4" t="s">
        <v>180</v>
      </c>
      <c r="E413" s="1" t="s">
        <v>404</v>
      </c>
      <c r="H413" s="12" t="s">
        <v>87</v>
      </c>
      <c r="AJ413" s="1">
        <v>0</v>
      </c>
    </row>
    <row r="414" spans="1:115" x14ac:dyDescent="0.15">
      <c r="A414" s="4"/>
      <c r="B414" s="1" t="s">
        <v>81</v>
      </c>
      <c r="C414" s="4" t="s">
        <v>79</v>
      </c>
      <c r="D414" s="4" t="s">
        <v>103</v>
      </c>
      <c r="E414" s="1" t="s">
        <v>404</v>
      </c>
      <c r="H414" s="12" t="s">
        <v>84</v>
      </c>
      <c r="P414" s="1">
        <v>0</v>
      </c>
    </row>
    <row r="415" spans="1:115" x14ac:dyDescent="0.15">
      <c r="A415" s="4"/>
      <c r="B415" s="1" t="s">
        <v>81</v>
      </c>
      <c r="C415" s="4" t="s">
        <v>79</v>
      </c>
      <c r="D415" s="4" t="s">
        <v>103</v>
      </c>
      <c r="E415" s="1" t="s">
        <v>404</v>
      </c>
      <c r="H415" s="12" t="s">
        <v>84</v>
      </c>
      <c r="P415" s="1">
        <v>0</v>
      </c>
    </row>
    <row r="416" spans="1:115" x14ac:dyDescent="0.15">
      <c r="A416" s="4"/>
      <c r="B416" s="1" t="s">
        <v>81</v>
      </c>
      <c r="C416" s="4" t="s">
        <v>79</v>
      </c>
      <c r="D416" s="4" t="s">
        <v>103</v>
      </c>
      <c r="E416" s="1" t="s">
        <v>404</v>
      </c>
      <c r="H416" s="12" t="s">
        <v>84</v>
      </c>
      <c r="P416" s="1">
        <v>0</v>
      </c>
    </row>
    <row r="417" spans="1:115" x14ac:dyDescent="0.15">
      <c r="A417" s="4"/>
      <c r="B417" s="1" t="s">
        <v>81</v>
      </c>
      <c r="C417" s="4" t="s">
        <v>79</v>
      </c>
      <c r="D417" s="4" t="s">
        <v>103</v>
      </c>
      <c r="E417" s="1" t="s">
        <v>404</v>
      </c>
      <c r="H417" s="12" t="s">
        <v>84</v>
      </c>
      <c r="P417" s="1">
        <v>0</v>
      </c>
    </row>
    <row r="418" spans="1:115" x14ac:dyDescent="0.15">
      <c r="A418" s="4"/>
      <c r="B418" s="1" t="s">
        <v>81</v>
      </c>
      <c r="C418" s="4" t="s">
        <v>79</v>
      </c>
      <c r="D418" s="4" t="s">
        <v>103</v>
      </c>
      <c r="E418" s="1" t="s">
        <v>404</v>
      </c>
      <c r="H418" s="12" t="s">
        <v>84</v>
      </c>
      <c r="P418" s="1">
        <v>0</v>
      </c>
    </row>
    <row r="419" spans="1:115" x14ac:dyDescent="0.15">
      <c r="A419" s="4"/>
      <c r="B419" s="1" t="s">
        <v>81</v>
      </c>
      <c r="C419" s="4" t="s">
        <v>79</v>
      </c>
      <c r="D419" s="4" t="s">
        <v>103</v>
      </c>
      <c r="E419" s="1" t="s">
        <v>404</v>
      </c>
      <c r="H419" s="12" t="s">
        <v>87</v>
      </c>
      <c r="P419" s="1">
        <v>0</v>
      </c>
    </row>
    <row r="420" spans="1:115" s="8" customFormat="1" x14ac:dyDescent="0.15">
      <c r="A420" s="4"/>
      <c r="B420" s="1" t="s">
        <v>81</v>
      </c>
      <c r="C420" s="4" t="s">
        <v>79</v>
      </c>
      <c r="D420" s="4" t="s">
        <v>103</v>
      </c>
      <c r="E420" s="1" t="s">
        <v>404</v>
      </c>
      <c r="F420" s="1"/>
      <c r="G420" s="1"/>
      <c r="H420" s="12" t="s">
        <v>87</v>
      </c>
      <c r="I420" s="1"/>
      <c r="J420" s="1"/>
      <c r="L420" s="1"/>
      <c r="M420" s="1"/>
      <c r="O420" s="1"/>
      <c r="P420" s="1">
        <v>0</v>
      </c>
      <c r="R420" s="1"/>
      <c r="T420" s="1"/>
      <c r="U420" s="1"/>
      <c r="W420" s="1"/>
      <c r="X420" s="1"/>
      <c r="Z420" s="1"/>
      <c r="AB420" s="1"/>
      <c r="AC420" s="1"/>
      <c r="AF420" s="1"/>
      <c r="AG420" s="1"/>
      <c r="AH420" s="1"/>
      <c r="AJ420" s="1"/>
      <c r="AK420" s="1"/>
      <c r="AN420" s="1"/>
      <c r="AO420" s="1"/>
      <c r="AP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X420" s="1"/>
      <c r="BY420" s="1"/>
      <c r="BZ420" s="1"/>
      <c r="CA420" s="1"/>
      <c r="CB420" s="1"/>
      <c r="CC420" s="1"/>
      <c r="CD420" s="1"/>
      <c r="CE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Y420" s="1"/>
      <c r="CZ420" s="1"/>
      <c r="DA420" s="1"/>
      <c r="DB420" s="1"/>
      <c r="DC420" s="1"/>
      <c r="DD420" s="1"/>
      <c r="DE420" s="1"/>
      <c r="DF420" s="1"/>
      <c r="DH420" s="1"/>
      <c r="DI420" s="1"/>
      <c r="DJ420" s="1"/>
      <c r="DK420" s="1"/>
    </row>
    <row r="421" spans="1:115" s="8" customFormat="1" x14ac:dyDescent="0.15">
      <c r="A421" s="4"/>
      <c r="B421" s="1" t="s">
        <v>81</v>
      </c>
      <c r="C421" s="4" t="s">
        <v>79</v>
      </c>
      <c r="D421" s="4" t="s">
        <v>103</v>
      </c>
      <c r="E421" s="1" t="s">
        <v>404</v>
      </c>
      <c r="F421" s="1"/>
      <c r="G421" s="1"/>
      <c r="H421" s="12" t="s">
        <v>87</v>
      </c>
      <c r="I421" s="1"/>
      <c r="J421" s="1"/>
      <c r="L421" s="1"/>
      <c r="M421" s="1"/>
      <c r="O421" s="1"/>
      <c r="P421" s="1">
        <v>0</v>
      </c>
      <c r="R421" s="1"/>
      <c r="T421" s="1"/>
      <c r="U421" s="1"/>
      <c r="W421" s="1"/>
      <c r="X421" s="1"/>
      <c r="Z421" s="1"/>
      <c r="AB421" s="1"/>
      <c r="AC421" s="1"/>
      <c r="AF421" s="1"/>
      <c r="AG421" s="1"/>
      <c r="AH421" s="1"/>
      <c r="AJ421" s="1"/>
      <c r="AK421" s="1"/>
      <c r="AN421" s="1"/>
      <c r="AO421" s="1"/>
      <c r="AP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X421" s="1"/>
      <c r="BY421" s="1"/>
      <c r="BZ421" s="1"/>
      <c r="CA421" s="1"/>
      <c r="CB421" s="1"/>
      <c r="CC421" s="1"/>
      <c r="CD421" s="1"/>
      <c r="CE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Y421" s="1"/>
      <c r="CZ421" s="1"/>
      <c r="DA421" s="1"/>
      <c r="DB421" s="1"/>
      <c r="DC421" s="1"/>
      <c r="DD421" s="1"/>
      <c r="DE421" s="1"/>
      <c r="DF421" s="1"/>
      <c r="DH421" s="1"/>
      <c r="DI421" s="1"/>
      <c r="DJ421" s="1"/>
      <c r="DK421" s="1"/>
    </row>
    <row r="422" spans="1:115" s="8" customFormat="1" x14ac:dyDescent="0.15">
      <c r="A422" s="4"/>
      <c r="B422" s="1" t="s">
        <v>81</v>
      </c>
      <c r="C422" s="4" t="s">
        <v>79</v>
      </c>
      <c r="D422" s="4" t="s">
        <v>103</v>
      </c>
      <c r="E422" s="1" t="s">
        <v>404</v>
      </c>
      <c r="F422" s="1"/>
      <c r="G422" s="1"/>
      <c r="H422" s="12" t="s">
        <v>87</v>
      </c>
      <c r="I422" s="1"/>
      <c r="J422" s="1"/>
      <c r="L422" s="1"/>
      <c r="M422" s="1"/>
      <c r="O422" s="1"/>
      <c r="P422" s="1">
        <v>0</v>
      </c>
      <c r="R422" s="1"/>
      <c r="T422" s="1"/>
      <c r="U422" s="1"/>
      <c r="W422" s="1"/>
      <c r="X422" s="1"/>
      <c r="Z422" s="1"/>
      <c r="AB422" s="1"/>
      <c r="AC422" s="1"/>
      <c r="AF422" s="1"/>
      <c r="AG422" s="1"/>
      <c r="AH422" s="1"/>
      <c r="AJ422" s="1"/>
      <c r="AK422" s="1"/>
      <c r="AN422" s="1"/>
      <c r="AO422" s="1"/>
      <c r="AP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X422" s="1"/>
      <c r="BY422" s="1"/>
      <c r="BZ422" s="1"/>
      <c r="CA422" s="1"/>
      <c r="CB422" s="1"/>
      <c r="CC422" s="1"/>
      <c r="CD422" s="1"/>
      <c r="CE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Y422" s="1"/>
      <c r="CZ422" s="1"/>
      <c r="DA422" s="1"/>
      <c r="DB422" s="1"/>
      <c r="DC422" s="1"/>
      <c r="DD422" s="1"/>
      <c r="DE422" s="1"/>
      <c r="DF422" s="1"/>
      <c r="DH422" s="1"/>
      <c r="DI422" s="1"/>
      <c r="DJ422" s="1"/>
      <c r="DK422" s="1"/>
    </row>
    <row r="423" spans="1:115" s="8" customFormat="1" x14ac:dyDescent="0.15">
      <c r="A423" s="4"/>
      <c r="B423" s="1" t="s">
        <v>81</v>
      </c>
      <c r="C423" s="4" t="s">
        <v>79</v>
      </c>
      <c r="D423" s="4" t="s">
        <v>103</v>
      </c>
      <c r="E423" s="1" t="s">
        <v>404</v>
      </c>
      <c r="F423" s="1"/>
      <c r="G423" s="1"/>
      <c r="H423" s="12" t="s">
        <v>83</v>
      </c>
      <c r="I423" s="1"/>
      <c r="J423" s="1"/>
      <c r="L423" s="1"/>
      <c r="M423" s="1"/>
      <c r="O423" s="1"/>
      <c r="P423" s="1">
        <v>0</v>
      </c>
      <c r="R423" s="1"/>
      <c r="T423" s="1"/>
      <c r="U423" s="1"/>
      <c r="W423" s="1"/>
      <c r="X423" s="1"/>
      <c r="Z423" s="1"/>
      <c r="AB423" s="1"/>
      <c r="AC423" s="1"/>
      <c r="AF423" s="1"/>
      <c r="AG423" s="1"/>
      <c r="AH423" s="1"/>
      <c r="AJ423" s="1"/>
      <c r="AK423" s="1"/>
      <c r="AN423" s="1"/>
      <c r="AO423" s="1"/>
      <c r="AP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X423" s="1"/>
      <c r="BY423" s="1"/>
      <c r="BZ423" s="1"/>
      <c r="CA423" s="1"/>
      <c r="CB423" s="1"/>
      <c r="CC423" s="1"/>
      <c r="CD423" s="1"/>
      <c r="CE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Y423" s="1"/>
      <c r="CZ423" s="1"/>
      <c r="DA423" s="1"/>
      <c r="DB423" s="1"/>
      <c r="DC423" s="1"/>
      <c r="DD423" s="1"/>
      <c r="DE423" s="1"/>
      <c r="DF423" s="1"/>
      <c r="DH423" s="1"/>
      <c r="DI423" s="1"/>
      <c r="DJ423" s="1"/>
      <c r="DK423" s="1"/>
    </row>
    <row r="424" spans="1:115" s="8" customFormat="1" x14ac:dyDescent="0.15">
      <c r="A424" s="4"/>
      <c r="B424" s="1" t="s">
        <v>81</v>
      </c>
      <c r="C424" s="4">
        <v>251</v>
      </c>
      <c r="D424" s="4" t="s">
        <v>181</v>
      </c>
      <c r="E424" s="1" t="s">
        <v>404</v>
      </c>
      <c r="F424" s="1"/>
      <c r="G424" s="1"/>
      <c r="H424" s="12" t="s">
        <v>84</v>
      </c>
      <c r="I424" s="1"/>
      <c r="J424" s="1"/>
      <c r="K424" s="8">
        <v>0</v>
      </c>
      <c r="L424" s="1"/>
      <c r="M424" s="1"/>
      <c r="O424" s="1"/>
      <c r="P424" s="1"/>
      <c r="R424" s="1"/>
      <c r="T424" s="1"/>
      <c r="U424" s="1"/>
      <c r="W424" s="1"/>
      <c r="X424" s="1"/>
      <c r="Z424" s="1"/>
      <c r="AB424" s="1"/>
      <c r="AC424" s="1"/>
      <c r="AF424" s="1"/>
      <c r="AG424" s="1"/>
      <c r="AH424" s="1"/>
      <c r="AJ424" s="1"/>
      <c r="AK424" s="1"/>
      <c r="AN424" s="1"/>
      <c r="AO424" s="1"/>
      <c r="AP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X424" s="1"/>
      <c r="BY424" s="1"/>
      <c r="BZ424" s="1"/>
      <c r="CA424" s="1"/>
      <c r="CB424" s="1"/>
      <c r="CC424" s="1"/>
      <c r="CD424" s="1"/>
      <c r="CE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Y424" s="1"/>
      <c r="CZ424" s="1"/>
      <c r="DA424" s="1"/>
      <c r="DB424" s="1"/>
      <c r="DC424" s="1"/>
      <c r="DD424" s="1"/>
      <c r="DE424" s="1"/>
      <c r="DF424" s="1"/>
      <c r="DH424" s="1"/>
      <c r="DI424" s="1"/>
      <c r="DJ424" s="1"/>
      <c r="DK424" s="1"/>
    </row>
    <row r="425" spans="1:115" s="8" customFormat="1" x14ac:dyDescent="0.15">
      <c r="A425" s="4"/>
      <c r="B425" s="1" t="s">
        <v>81</v>
      </c>
      <c r="C425" s="4">
        <v>2919</v>
      </c>
      <c r="D425" s="4" t="s">
        <v>177</v>
      </c>
      <c r="E425" s="1" t="s">
        <v>404</v>
      </c>
      <c r="F425" s="1"/>
      <c r="G425" s="1"/>
      <c r="H425" s="12" t="s">
        <v>84</v>
      </c>
      <c r="I425" s="1"/>
      <c r="J425" s="1"/>
      <c r="L425" s="1"/>
      <c r="M425" s="1"/>
      <c r="N425" s="8">
        <v>0</v>
      </c>
      <c r="O425" s="1"/>
      <c r="P425" s="1"/>
      <c r="R425" s="1"/>
      <c r="T425" s="1"/>
      <c r="U425" s="1"/>
      <c r="W425" s="1"/>
      <c r="X425" s="1"/>
      <c r="Z425" s="1"/>
      <c r="AB425" s="1"/>
      <c r="AC425" s="1"/>
      <c r="AF425" s="1"/>
      <c r="AG425" s="1"/>
      <c r="AH425" s="1"/>
      <c r="AJ425" s="1"/>
      <c r="AK425" s="1"/>
      <c r="AN425" s="1"/>
      <c r="AO425" s="1"/>
      <c r="AP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X425" s="1"/>
      <c r="BY425" s="1"/>
      <c r="BZ425" s="1"/>
      <c r="CA425" s="1"/>
      <c r="CB425" s="1"/>
      <c r="CC425" s="1"/>
      <c r="CD425" s="1"/>
      <c r="CE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Y425" s="1"/>
      <c r="CZ425" s="1"/>
      <c r="DA425" s="1"/>
      <c r="DB425" s="1"/>
      <c r="DC425" s="1"/>
      <c r="DD425" s="1"/>
      <c r="DE425" s="1"/>
      <c r="DF425" s="1"/>
      <c r="DH425" s="1"/>
      <c r="DI425" s="1"/>
      <c r="DJ425" s="1"/>
      <c r="DK425" s="1"/>
    </row>
    <row r="426" spans="1:115" s="8" customFormat="1" x14ac:dyDescent="0.15">
      <c r="A426" s="4"/>
      <c r="B426" s="1" t="s">
        <v>81</v>
      </c>
      <c r="C426" s="4">
        <v>450</v>
      </c>
      <c r="D426" s="4" t="s">
        <v>177</v>
      </c>
      <c r="E426" s="1" t="s">
        <v>404</v>
      </c>
      <c r="F426" s="1"/>
      <c r="G426" s="1"/>
      <c r="H426" s="12" t="s">
        <v>84</v>
      </c>
      <c r="I426" s="1"/>
      <c r="J426" s="1"/>
      <c r="L426" s="1"/>
      <c r="M426" s="1"/>
      <c r="N426" s="8">
        <v>0</v>
      </c>
      <c r="O426" s="1"/>
      <c r="P426" s="1"/>
      <c r="R426" s="1"/>
      <c r="T426" s="1"/>
      <c r="U426" s="1"/>
      <c r="W426" s="1"/>
      <c r="X426" s="1"/>
      <c r="Z426" s="1"/>
      <c r="AB426" s="1"/>
      <c r="AC426" s="1"/>
      <c r="AF426" s="1"/>
      <c r="AG426" s="1"/>
      <c r="AH426" s="1"/>
      <c r="AJ426" s="1"/>
      <c r="AK426" s="1"/>
      <c r="AN426" s="1"/>
      <c r="AO426" s="1"/>
      <c r="AP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X426" s="1"/>
      <c r="BY426" s="1"/>
      <c r="BZ426" s="1"/>
      <c r="CA426" s="1"/>
      <c r="CB426" s="1"/>
      <c r="CC426" s="1"/>
      <c r="CD426" s="1"/>
      <c r="CE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Y426" s="1"/>
      <c r="CZ426" s="1"/>
      <c r="DA426" s="1"/>
      <c r="DB426" s="1"/>
      <c r="DC426" s="1"/>
      <c r="DD426" s="1"/>
      <c r="DE426" s="1"/>
      <c r="DF426" s="1"/>
      <c r="DH426" s="1"/>
      <c r="DI426" s="1"/>
      <c r="DJ426" s="1"/>
      <c r="DK426" s="1"/>
    </row>
    <row r="427" spans="1:115" s="8" customFormat="1" x14ac:dyDescent="0.15">
      <c r="A427" s="4"/>
      <c r="B427" s="1" t="s">
        <v>81</v>
      </c>
      <c r="C427" s="4">
        <v>3091</v>
      </c>
      <c r="D427" s="4" t="s">
        <v>177</v>
      </c>
      <c r="E427" s="1" t="s">
        <v>404</v>
      </c>
      <c r="F427" s="1"/>
      <c r="G427" s="1"/>
      <c r="H427" s="12" t="s">
        <v>84</v>
      </c>
      <c r="I427" s="1"/>
      <c r="J427" s="1"/>
      <c r="L427" s="1"/>
      <c r="M427" s="1"/>
      <c r="N427" s="8">
        <v>0</v>
      </c>
      <c r="O427" s="1"/>
      <c r="P427" s="1"/>
      <c r="R427" s="1"/>
      <c r="T427" s="1"/>
      <c r="U427" s="1"/>
      <c r="W427" s="1"/>
      <c r="X427" s="1"/>
      <c r="Z427" s="1"/>
      <c r="AB427" s="1"/>
      <c r="AC427" s="1"/>
      <c r="AF427" s="1"/>
      <c r="AG427" s="1"/>
      <c r="AH427" s="1"/>
      <c r="AJ427" s="1"/>
      <c r="AK427" s="1"/>
      <c r="AN427" s="1"/>
      <c r="AO427" s="1"/>
      <c r="AP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X427" s="1"/>
      <c r="BY427" s="1"/>
      <c r="BZ427" s="1"/>
      <c r="CA427" s="1"/>
      <c r="CB427" s="1"/>
      <c r="CC427" s="1"/>
      <c r="CD427" s="1"/>
      <c r="CE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Y427" s="1"/>
      <c r="CZ427" s="1"/>
      <c r="DA427" s="1"/>
      <c r="DB427" s="1"/>
      <c r="DC427" s="1"/>
      <c r="DD427" s="1"/>
      <c r="DE427" s="1"/>
      <c r="DF427" s="1"/>
      <c r="DH427" s="1"/>
      <c r="DI427" s="1"/>
      <c r="DJ427" s="1"/>
      <c r="DK427" s="1"/>
    </row>
    <row r="428" spans="1:115" s="8" customFormat="1" x14ac:dyDescent="0.15">
      <c r="A428" s="4"/>
      <c r="B428" s="1" t="s">
        <v>81</v>
      </c>
      <c r="C428" s="4">
        <v>1752</v>
      </c>
      <c r="D428" s="4" t="s">
        <v>177</v>
      </c>
      <c r="E428" s="1" t="s">
        <v>404</v>
      </c>
      <c r="F428" s="1"/>
      <c r="G428" s="1"/>
      <c r="H428" s="12" t="s">
        <v>84</v>
      </c>
      <c r="I428" s="1"/>
      <c r="J428" s="1"/>
      <c r="L428" s="1"/>
      <c r="M428" s="1"/>
      <c r="N428" s="8">
        <v>0</v>
      </c>
      <c r="O428" s="1"/>
      <c r="P428" s="1"/>
      <c r="R428" s="1"/>
      <c r="T428" s="1"/>
      <c r="U428" s="1"/>
      <c r="W428" s="1"/>
      <c r="X428" s="1"/>
      <c r="Z428" s="1"/>
      <c r="AB428" s="1"/>
      <c r="AC428" s="1"/>
      <c r="AF428" s="1"/>
      <c r="AG428" s="1"/>
      <c r="AH428" s="1"/>
      <c r="AJ428" s="1"/>
      <c r="AK428" s="1"/>
      <c r="AN428" s="1"/>
      <c r="AO428" s="1"/>
      <c r="AP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X428" s="1"/>
      <c r="BY428" s="1"/>
      <c r="BZ428" s="1"/>
      <c r="CA428" s="1"/>
      <c r="CB428" s="1"/>
      <c r="CC428" s="1"/>
      <c r="CD428" s="1"/>
      <c r="CE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Y428" s="1"/>
      <c r="CZ428" s="1"/>
      <c r="DA428" s="1"/>
      <c r="DB428" s="1"/>
      <c r="DC428" s="1"/>
      <c r="DD428" s="1"/>
      <c r="DE428" s="1"/>
      <c r="DF428" s="1"/>
      <c r="DH428" s="1"/>
      <c r="DI428" s="1"/>
      <c r="DJ428" s="1"/>
      <c r="DK428" s="1"/>
    </row>
    <row r="429" spans="1:115" s="8" customFormat="1" x14ac:dyDescent="0.15">
      <c r="A429" s="4"/>
      <c r="B429" s="1" t="s">
        <v>81</v>
      </c>
      <c r="C429" s="4">
        <v>2878</v>
      </c>
      <c r="D429" s="4" t="s">
        <v>177</v>
      </c>
      <c r="E429" s="1" t="s">
        <v>404</v>
      </c>
      <c r="F429" s="1"/>
      <c r="G429" s="1"/>
      <c r="H429" s="12" t="s">
        <v>84</v>
      </c>
      <c r="I429" s="1"/>
      <c r="J429" s="1"/>
      <c r="L429" s="1"/>
      <c r="M429" s="1"/>
      <c r="N429" s="8">
        <v>0</v>
      </c>
      <c r="O429" s="1"/>
      <c r="P429" s="1"/>
      <c r="R429" s="1"/>
      <c r="T429" s="1"/>
      <c r="U429" s="1"/>
      <c r="W429" s="1"/>
      <c r="X429" s="1"/>
      <c r="Z429" s="1"/>
      <c r="AB429" s="1"/>
      <c r="AC429" s="1"/>
      <c r="AF429" s="1"/>
      <c r="AG429" s="1"/>
      <c r="AH429" s="1"/>
      <c r="AJ429" s="1"/>
      <c r="AK429" s="1"/>
      <c r="AN429" s="1"/>
      <c r="AO429" s="1"/>
      <c r="AP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X429" s="1"/>
      <c r="BY429" s="1"/>
      <c r="BZ429" s="1"/>
      <c r="CA429" s="1"/>
      <c r="CB429" s="1"/>
      <c r="CC429" s="1"/>
      <c r="CD429" s="1"/>
      <c r="CE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Y429" s="1"/>
      <c r="CZ429" s="1"/>
      <c r="DA429" s="1"/>
      <c r="DB429" s="1"/>
      <c r="DC429" s="1"/>
      <c r="DD429" s="1"/>
      <c r="DE429" s="1"/>
      <c r="DF429" s="1"/>
      <c r="DH429" s="1"/>
      <c r="DI429" s="1"/>
      <c r="DJ429" s="1"/>
      <c r="DK429" s="1"/>
    </row>
    <row r="430" spans="1:115" s="8" customFormat="1" x14ac:dyDescent="0.15">
      <c r="A430" s="4"/>
      <c r="B430" s="1" t="s">
        <v>81</v>
      </c>
      <c r="C430" s="4">
        <v>2733</v>
      </c>
      <c r="D430" s="4" t="s">
        <v>177</v>
      </c>
      <c r="E430" s="1" t="s">
        <v>404</v>
      </c>
      <c r="F430" s="1"/>
      <c r="G430" s="1"/>
      <c r="H430" s="12" t="s">
        <v>84</v>
      </c>
      <c r="I430" s="1"/>
      <c r="J430" s="1"/>
      <c r="L430" s="1"/>
      <c r="M430" s="1"/>
      <c r="N430" s="8">
        <v>0</v>
      </c>
      <c r="O430" s="1"/>
      <c r="P430" s="1"/>
      <c r="R430" s="1"/>
      <c r="T430" s="1"/>
      <c r="U430" s="1"/>
      <c r="W430" s="1"/>
      <c r="X430" s="1"/>
      <c r="Z430" s="1"/>
      <c r="AB430" s="1"/>
      <c r="AC430" s="1"/>
      <c r="AF430" s="1"/>
      <c r="AG430" s="1"/>
      <c r="AH430" s="1"/>
      <c r="AJ430" s="1"/>
      <c r="AK430" s="1"/>
      <c r="AN430" s="1"/>
      <c r="AO430" s="1"/>
      <c r="AP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X430" s="1"/>
      <c r="BY430" s="1"/>
      <c r="BZ430" s="1"/>
      <c r="CA430" s="1"/>
      <c r="CB430" s="1"/>
      <c r="CC430" s="1"/>
      <c r="CD430" s="1"/>
      <c r="CE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Y430" s="1"/>
      <c r="CZ430" s="1"/>
      <c r="DA430" s="1"/>
      <c r="DB430" s="1"/>
      <c r="DC430" s="1"/>
      <c r="DD430" s="1"/>
      <c r="DE430" s="1"/>
      <c r="DF430" s="1"/>
      <c r="DH430" s="1"/>
      <c r="DI430" s="1"/>
      <c r="DJ430" s="1"/>
      <c r="DK430" s="1"/>
    </row>
    <row r="431" spans="1:115" s="8" customFormat="1" x14ac:dyDescent="0.15">
      <c r="A431" s="4"/>
      <c r="B431" s="1" t="s">
        <v>81</v>
      </c>
      <c r="C431" s="4">
        <v>2871</v>
      </c>
      <c r="D431" s="4" t="s">
        <v>177</v>
      </c>
      <c r="E431" s="1" t="s">
        <v>404</v>
      </c>
      <c r="F431" s="1"/>
      <c r="G431" s="1"/>
      <c r="H431" s="12" t="s">
        <v>87</v>
      </c>
      <c r="I431" s="1"/>
      <c r="J431" s="1"/>
      <c r="L431" s="1"/>
      <c r="M431" s="1"/>
      <c r="N431" s="8">
        <v>0</v>
      </c>
      <c r="O431" s="1"/>
      <c r="P431" s="1"/>
      <c r="R431" s="1"/>
      <c r="T431" s="1"/>
      <c r="U431" s="1"/>
      <c r="W431" s="1"/>
      <c r="X431" s="1"/>
      <c r="Z431" s="1"/>
      <c r="AB431" s="1"/>
      <c r="AC431" s="1"/>
      <c r="AF431" s="1"/>
      <c r="AG431" s="1"/>
      <c r="AH431" s="1"/>
      <c r="AJ431" s="1"/>
      <c r="AK431" s="1"/>
      <c r="AN431" s="1"/>
      <c r="AO431" s="1"/>
      <c r="AP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X431" s="1"/>
      <c r="BY431" s="1"/>
      <c r="BZ431" s="1"/>
      <c r="CA431" s="1"/>
      <c r="CB431" s="1"/>
      <c r="CC431" s="1"/>
      <c r="CD431" s="1"/>
      <c r="CE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Y431" s="1"/>
      <c r="CZ431" s="1"/>
      <c r="DA431" s="1"/>
      <c r="DB431" s="1"/>
      <c r="DC431" s="1"/>
      <c r="DD431" s="1"/>
      <c r="DE431" s="1"/>
      <c r="DF431" s="1"/>
      <c r="DH431" s="1"/>
      <c r="DI431" s="1"/>
      <c r="DJ431" s="1"/>
      <c r="DK431" s="1"/>
    </row>
    <row r="432" spans="1:115" s="8" customFormat="1" x14ac:dyDescent="0.15">
      <c r="A432" s="4"/>
      <c r="B432" s="1" t="s">
        <v>81</v>
      </c>
      <c r="C432" s="4" t="s">
        <v>79</v>
      </c>
      <c r="D432" s="4" t="s">
        <v>77</v>
      </c>
      <c r="E432" s="1" t="s">
        <v>404</v>
      </c>
      <c r="F432" s="1"/>
      <c r="G432" s="1"/>
      <c r="H432" s="12" t="s">
        <v>84</v>
      </c>
      <c r="I432" s="1"/>
      <c r="J432" s="1"/>
      <c r="L432" s="1">
        <v>0</v>
      </c>
      <c r="M432" s="1"/>
      <c r="O432" s="1"/>
      <c r="P432" s="1"/>
      <c r="R432" s="1"/>
      <c r="T432" s="1"/>
      <c r="U432" s="1"/>
      <c r="W432" s="1"/>
      <c r="X432" s="1"/>
      <c r="Z432" s="1"/>
      <c r="AB432" s="1"/>
      <c r="AC432" s="1"/>
      <c r="AF432" s="1"/>
      <c r="AG432" s="1"/>
      <c r="AH432" s="1"/>
      <c r="AJ432" s="1"/>
      <c r="AK432" s="1"/>
      <c r="AN432" s="1"/>
      <c r="AO432" s="1"/>
      <c r="AP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X432" s="1"/>
      <c r="BY432" s="1"/>
      <c r="BZ432" s="1"/>
      <c r="CA432" s="1"/>
      <c r="CB432" s="1"/>
      <c r="CC432" s="1"/>
      <c r="CD432" s="1"/>
      <c r="CE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Y432" s="1"/>
      <c r="CZ432" s="1"/>
      <c r="DA432" s="1"/>
      <c r="DB432" s="1"/>
      <c r="DC432" s="1"/>
      <c r="DD432" s="1"/>
      <c r="DE432" s="1"/>
      <c r="DF432" s="1"/>
      <c r="DH432" s="1"/>
      <c r="DI432" s="1"/>
      <c r="DJ432" s="1"/>
      <c r="DK432" s="1"/>
    </row>
    <row r="433" spans="1:115" s="8" customFormat="1" x14ac:dyDescent="0.15">
      <c r="A433" s="4"/>
      <c r="B433" s="1" t="s">
        <v>81</v>
      </c>
      <c r="C433" s="4" t="s">
        <v>79</v>
      </c>
      <c r="D433" s="4" t="s">
        <v>176</v>
      </c>
      <c r="E433" s="1" t="s">
        <v>404</v>
      </c>
      <c r="F433" s="1"/>
      <c r="G433" s="1"/>
      <c r="H433" s="12" t="s">
        <v>84</v>
      </c>
      <c r="I433" s="1"/>
      <c r="J433" s="1"/>
      <c r="L433" s="1"/>
      <c r="M433" s="1"/>
      <c r="O433" s="1">
        <v>0</v>
      </c>
      <c r="P433" s="1"/>
      <c r="R433" s="1"/>
      <c r="T433" s="1"/>
      <c r="U433" s="1"/>
      <c r="W433" s="1"/>
      <c r="X433" s="1"/>
      <c r="Z433" s="1"/>
      <c r="AB433" s="1"/>
      <c r="AC433" s="1"/>
      <c r="AF433" s="1"/>
      <c r="AG433" s="1"/>
      <c r="AH433" s="1"/>
      <c r="AJ433" s="1"/>
      <c r="AK433" s="1"/>
      <c r="AN433" s="1"/>
      <c r="AO433" s="1"/>
      <c r="AP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X433" s="1"/>
      <c r="BY433" s="1"/>
      <c r="BZ433" s="1"/>
      <c r="CA433" s="1"/>
      <c r="CB433" s="1"/>
      <c r="CC433" s="1"/>
      <c r="CD433" s="1"/>
      <c r="CE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Y433" s="1"/>
      <c r="CZ433" s="1"/>
      <c r="DA433" s="1"/>
      <c r="DB433" s="1"/>
      <c r="DC433" s="1"/>
      <c r="DD433" s="1"/>
      <c r="DE433" s="1"/>
      <c r="DF433" s="1"/>
      <c r="DH433" s="1"/>
      <c r="DI433" s="1"/>
      <c r="DJ433" s="1"/>
      <c r="DK433" s="1"/>
    </row>
    <row r="434" spans="1:115" s="8" customFormat="1" x14ac:dyDescent="0.15">
      <c r="A434" s="4"/>
      <c r="B434" s="1" t="s">
        <v>81</v>
      </c>
      <c r="C434" s="4" t="s">
        <v>79</v>
      </c>
      <c r="D434" s="4" t="s">
        <v>178</v>
      </c>
      <c r="E434" s="1" t="s">
        <v>404</v>
      </c>
      <c r="F434" s="1"/>
      <c r="G434" s="1"/>
      <c r="H434" s="12" t="s">
        <v>84</v>
      </c>
      <c r="I434" s="1"/>
      <c r="J434" s="1"/>
      <c r="K434" s="8">
        <v>0</v>
      </c>
      <c r="L434" s="1"/>
      <c r="M434" s="1"/>
      <c r="O434" s="1"/>
      <c r="P434" s="1"/>
      <c r="R434" s="1"/>
      <c r="T434" s="1"/>
      <c r="U434" s="1"/>
      <c r="W434" s="1"/>
      <c r="X434" s="1"/>
      <c r="Z434" s="1"/>
      <c r="AB434" s="1"/>
      <c r="AC434" s="1"/>
      <c r="AF434" s="1"/>
      <c r="AG434" s="1"/>
      <c r="AH434" s="1"/>
      <c r="AJ434" s="1"/>
      <c r="AK434" s="1"/>
      <c r="AN434" s="1"/>
      <c r="AO434" s="1"/>
      <c r="AP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X434" s="1"/>
      <c r="BY434" s="1"/>
      <c r="BZ434" s="1"/>
      <c r="CA434" s="1"/>
      <c r="CB434" s="1"/>
      <c r="CC434" s="1"/>
      <c r="CD434" s="1"/>
      <c r="CE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Y434" s="1"/>
      <c r="CZ434" s="1"/>
      <c r="DA434" s="1"/>
      <c r="DB434" s="1"/>
      <c r="DC434" s="1"/>
      <c r="DD434" s="1"/>
      <c r="DE434" s="1"/>
      <c r="DF434" s="1"/>
      <c r="DH434" s="1"/>
      <c r="DI434" s="1"/>
      <c r="DJ434" s="1"/>
      <c r="DK434" s="1"/>
    </row>
    <row r="435" spans="1:115" s="8" customFormat="1" x14ac:dyDescent="0.15">
      <c r="A435" s="4"/>
      <c r="B435" s="1" t="s">
        <v>81</v>
      </c>
      <c r="C435" s="4" t="s">
        <v>79</v>
      </c>
      <c r="D435" s="4" t="s">
        <v>178</v>
      </c>
      <c r="E435" s="1" t="s">
        <v>404</v>
      </c>
      <c r="F435" s="1"/>
      <c r="G435" s="1"/>
      <c r="H435" s="12" t="s">
        <v>84</v>
      </c>
      <c r="I435" s="1"/>
      <c r="J435" s="1"/>
      <c r="K435" s="8">
        <v>0</v>
      </c>
      <c r="L435" s="1"/>
      <c r="M435" s="1"/>
      <c r="O435" s="1"/>
      <c r="P435" s="1"/>
      <c r="R435" s="1"/>
      <c r="T435" s="1"/>
      <c r="U435" s="1"/>
      <c r="W435" s="1"/>
      <c r="X435" s="1"/>
      <c r="Z435" s="1"/>
      <c r="AB435" s="1"/>
      <c r="AC435" s="1"/>
      <c r="AF435" s="1"/>
      <c r="AG435" s="1"/>
      <c r="AH435" s="1"/>
      <c r="AJ435" s="1"/>
      <c r="AK435" s="1"/>
      <c r="AN435" s="1"/>
      <c r="AO435" s="1"/>
      <c r="AP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X435" s="1"/>
      <c r="BY435" s="1"/>
      <c r="BZ435" s="1"/>
      <c r="CA435" s="1"/>
      <c r="CB435" s="1"/>
      <c r="CC435" s="1"/>
      <c r="CD435" s="1"/>
      <c r="CE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Y435" s="1"/>
      <c r="CZ435" s="1"/>
      <c r="DA435" s="1"/>
      <c r="DB435" s="1"/>
      <c r="DC435" s="1"/>
      <c r="DD435" s="1"/>
      <c r="DE435" s="1"/>
      <c r="DF435" s="1"/>
      <c r="DH435" s="1"/>
      <c r="DI435" s="1"/>
      <c r="DJ435" s="1"/>
      <c r="DK435" s="1"/>
    </row>
    <row r="436" spans="1:115" x14ac:dyDescent="0.15">
      <c r="A436" s="4"/>
      <c r="B436" s="1" t="s">
        <v>81</v>
      </c>
      <c r="C436" s="4" t="s">
        <v>79</v>
      </c>
      <c r="D436" s="4" t="s">
        <v>178</v>
      </c>
      <c r="E436" s="1" t="s">
        <v>404</v>
      </c>
      <c r="H436" s="12" t="s">
        <v>84</v>
      </c>
      <c r="K436" s="8">
        <v>0</v>
      </c>
    </row>
    <row r="437" spans="1:115" x14ac:dyDescent="0.15">
      <c r="A437" s="4"/>
      <c r="B437" s="1" t="s">
        <v>81</v>
      </c>
      <c r="C437" s="4" t="s">
        <v>79</v>
      </c>
      <c r="D437" s="4" t="s">
        <v>178</v>
      </c>
      <c r="E437" s="1" t="s">
        <v>404</v>
      </c>
      <c r="H437" s="12" t="s">
        <v>84</v>
      </c>
      <c r="K437" s="8">
        <v>0</v>
      </c>
    </row>
    <row r="438" spans="1:115" x14ac:dyDescent="0.15">
      <c r="A438" s="4"/>
      <c r="B438" s="1" t="s">
        <v>81</v>
      </c>
      <c r="C438" s="4" t="s">
        <v>79</v>
      </c>
      <c r="D438" s="4" t="s">
        <v>178</v>
      </c>
      <c r="E438" s="1" t="s">
        <v>404</v>
      </c>
      <c r="H438" s="12" t="s">
        <v>84</v>
      </c>
      <c r="K438" s="8">
        <v>0</v>
      </c>
    </row>
    <row r="439" spans="1:115" x14ac:dyDescent="0.15">
      <c r="A439" s="4"/>
      <c r="B439" s="1" t="s">
        <v>81</v>
      </c>
      <c r="C439" s="4" t="s">
        <v>79</v>
      </c>
      <c r="D439" s="4" t="s">
        <v>178</v>
      </c>
      <c r="E439" s="1" t="s">
        <v>404</v>
      </c>
      <c r="H439" s="12" t="s">
        <v>84</v>
      </c>
      <c r="K439" s="8">
        <v>0</v>
      </c>
    </row>
    <row r="440" spans="1:115" x14ac:dyDescent="0.15">
      <c r="A440" s="4"/>
      <c r="B440" s="1" t="s">
        <v>81</v>
      </c>
      <c r="C440" s="4" t="s">
        <v>79</v>
      </c>
      <c r="D440" s="4" t="s">
        <v>178</v>
      </c>
      <c r="E440" s="1" t="s">
        <v>404</v>
      </c>
      <c r="H440" s="12" t="s">
        <v>87</v>
      </c>
      <c r="K440" s="8">
        <v>0</v>
      </c>
    </row>
    <row r="441" spans="1:115" x14ac:dyDescent="0.15">
      <c r="A441" s="4"/>
      <c r="B441" s="1" t="s">
        <v>81</v>
      </c>
      <c r="C441" s="4" t="s">
        <v>79</v>
      </c>
      <c r="D441" s="4" t="s">
        <v>178</v>
      </c>
      <c r="E441" s="1" t="s">
        <v>404</v>
      </c>
      <c r="H441" s="12" t="s">
        <v>83</v>
      </c>
      <c r="K441" s="8">
        <v>0</v>
      </c>
    </row>
    <row r="442" spans="1:115" x14ac:dyDescent="0.15">
      <c r="A442" s="4"/>
      <c r="B442" s="1" t="s">
        <v>81</v>
      </c>
      <c r="C442" s="4" t="s">
        <v>79</v>
      </c>
      <c r="D442" s="4" t="s">
        <v>182</v>
      </c>
      <c r="E442" s="1" t="s">
        <v>404</v>
      </c>
      <c r="H442" s="12" t="s">
        <v>84</v>
      </c>
      <c r="AB442" s="1">
        <v>0</v>
      </c>
    </row>
    <row r="443" spans="1:115" x14ac:dyDescent="0.15">
      <c r="A443" s="4"/>
      <c r="B443" s="1" t="s">
        <v>81</v>
      </c>
      <c r="C443" s="4" t="s">
        <v>79</v>
      </c>
      <c r="D443" s="4" t="s">
        <v>182</v>
      </c>
      <c r="E443" s="1" t="s">
        <v>404</v>
      </c>
      <c r="H443" s="12" t="s">
        <v>84</v>
      </c>
      <c r="AB443" s="1">
        <v>0</v>
      </c>
    </row>
    <row r="444" spans="1:115" x14ac:dyDescent="0.15">
      <c r="A444" s="4"/>
      <c r="B444" s="1" t="s">
        <v>81</v>
      </c>
      <c r="C444" s="4" t="s">
        <v>79</v>
      </c>
      <c r="D444" s="4" t="s">
        <v>182</v>
      </c>
      <c r="E444" s="1" t="s">
        <v>404</v>
      </c>
      <c r="H444" s="12" t="s">
        <v>87</v>
      </c>
      <c r="AB444" s="1">
        <v>0</v>
      </c>
    </row>
    <row r="445" spans="1:115" x14ac:dyDescent="0.15">
      <c r="A445" s="4"/>
      <c r="B445" s="1" t="s">
        <v>81</v>
      </c>
      <c r="C445" s="4" t="s">
        <v>79</v>
      </c>
      <c r="D445" s="4" t="s">
        <v>182</v>
      </c>
      <c r="E445" s="1" t="s">
        <v>404</v>
      </c>
      <c r="H445" s="12" t="s">
        <v>87</v>
      </c>
      <c r="AB445" s="1">
        <v>0</v>
      </c>
    </row>
    <row r="446" spans="1:115" x14ac:dyDescent="0.15">
      <c r="A446" s="4"/>
      <c r="B446" s="1" t="s">
        <v>81</v>
      </c>
      <c r="C446" s="4" t="s">
        <v>79</v>
      </c>
      <c r="D446" s="4" t="s">
        <v>182</v>
      </c>
      <c r="E446" s="1" t="s">
        <v>404</v>
      </c>
      <c r="H446" s="12" t="s">
        <v>87</v>
      </c>
      <c r="AB446" s="1">
        <v>0</v>
      </c>
    </row>
    <row r="447" spans="1:115" x14ac:dyDescent="0.15">
      <c r="A447" s="4"/>
      <c r="B447" s="1" t="s">
        <v>81</v>
      </c>
      <c r="C447" s="4" t="s">
        <v>79</v>
      </c>
      <c r="D447" s="4" t="s">
        <v>180</v>
      </c>
      <c r="E447" s="1" t="s">
        <v>404</v>
      </c>
      <c r="H447" s="12" t="s">
        <v>84</v>
      </c>
      <c r="AJ447" s="1">
        <v>0</v>
      </c>
    </row>
    <row r="448" spans="1:115" x14ac:dyDescent="0.15">
      <c r="A448" s="4"/>
      <c r="B448" s="1" t="s">
        <v>81</v>
      </c>
      <c r="C448" s="4" t="s">
        <v>79</v>
      </c>
      <c r="D448" s="4" t="s">
        <v>180</v>
      </c>
      <c r="E448" s="1" t="s">
        <v>404</v>
      </c>
      <c r="H448" s="12" t="s">
        <v>84</v>
      </c>
      <c r="AJ448" s="1">
        <v>0</v>
      </c>
    </row>
    <row r="449" spans="1:36" x14ac:dyDescent="0.15">
      <c r="A449" s="4"/>
      <c r="B449" s="1" t="s">
        <v>81</v>
      </c>
      <c r="C449" s="4" t="s">
        <v>79</v>
      </c>
      <c r="D449" s="4" t="s">
        <v>180</v>
      </c>
      <c r="E449" s="1" t="s">
        <v>404</v>
      </c>
      <c r="H449" s="12" t="s">
        <v>84</v>
      </c>
      <c r="AJ449" s="1">
        <v>0</v>
      </c>
    </row>
    <row r="450" spans="1:36" x14ac:dyDescent="0.15">
      <c r="A450" s="4"/>
      <c r="B450" s="1" t="s">
        <v>81</v>
      </c>
      <c r="C450" s="4" t="s">
        <v>79</v>
      </c>
      <c r="D450" s="4" t="s">
        <v>180</v>
      </c>
      <c r="E450" s="1" t="s">
        <v>404</v>
      </c>
      <c r="H450" s="12" t="s">
        <v>84</v>
      </c>
      <c r="AJ450" s="1">
        <v>0</v>
      </c>
    </row>
    <row r="451" spans="1:36" x14ac:dyDescent="0.15">
      <c r="A451" s="4"/>
      <c r="B451" s="1" t="s">
        <v>81</v>
      </c>
      <c r="C451" s="4" t="s">
        <v>79</v>
      </c>
      <c r="D451" s="4" t="s">
        <v>180</v>
      </c>
      <c r="E451" s="1" t="s">
        <v>404</v>
      </c>
      <c r="H451" s="12" t="s">
        <v>87</v>
      </c>
      <c r="AJ451" s="1">
        <v>0</v>
      </c>
    </row>
    <row r="452" spans="1:36" x14ac:dyDescent="0.15">
      <c r="A452" s="4"/>
      <c r="B452" s="1" t="s">
        <v>81</v>
      </c>
      <c r="C452" s="4" t="s">
        <v>79</v>
      </c>
      <c r="D452" s="4" t="s">
        <v>180</v>
      </c>
      <c r="E452" s="1" t="s">
        <v>404</v>
      </c>
      <c r="H452" s="12" t="s">
        <v>87</v>
      </c>
      <c r="AJ452" s="1">
        <v>0</v>
      </c>
    </row>
    <row r="453" spans="1:36" x14ac:dyDescent="0.15">
      <c r="A453" s="4"/>
      <c r="B453" s="1" t="s">
        <v>81</v>
      </c>
      <c r="C453" s="4" t="s">
        <v>79</v>
      </c>
      <c r="D453" s="4" t="s">
        <v>180</v>
      </c>
      <c r="E453" s="1" t="s">
        <v>404</v>
      </c>
      <c r="H453" s="12" t="s">
        <v>83</v>
      </c>
      <c r="AJ453" s="1">
        <v>0</v>
      </c>
    </row>
    <row r="454" spans="1:36" x14ac:dyDescent="0.15">
      <c r="A454" s="4"/>
      <c r="B454" s="1" t="s">
        <v>81</v>
      </c>
      <c r="C454" s="4">
        <v>858</v>
      </c>
      <c r="D454" s="4" t="s">
        <v>182</v>
      </c>
      <c r="E454" s="1" t="s">
        <v>404</v>
      </c>
      <c r="H454" s="12" t="s">
        <v>84</v>
      </c>
      <c r="AB454" s="1">
        <v>0</v>
      </c>
    </row>
    <row r="455" spans="1:36" x14ac:dyDescent="0.15">
      <c r="A455" s="4"/>
      <c r="B455" s="1" t="s">
        <v>81</v>
      </c>
      <c r="C455" s="4">
        <v>257</v>
      </c>
      <c r="D455" s="4" t="s">
        <v>184</v>
      </c>
      <c r="E455" s="1" t="s">
        <v>404</v>
      </c>
      <c r="H455" s="12" t="s">
        <v>84</v>
      </c>
      <c r="AA455" s="8">
        <v>0</v>
      </c>
    </row>
    <row r="456" spans="1:36" x14ac:dyDescent="0.15">
      <c r="A456" s="4"/>
      <c r="B456" s="1" t="s">
        <v>81</v>
      </c>
      <c r="C456" s="4">
        <v>2732</v>
      </c>
      <c r="D456" s="4" t="s">
        <v>184</v>
      </c>
      <c r="E456" s="1" t="s">
        <v>404</v>
      </c>
      <c r="H456" s="12" t="s">
        <v>84</v>
      </c>
      <c r="AA456" s="8">
        <v>0</v>
      </c>
    </row>
    <row r="457" spans="1:36" x14ac:dyDescent="0.15">
      <c r="A457" s="4"/>
      <c r="B457" s="1" t="s">
        <v>81</v>
      </c>
      <c r="C457" s="4">
        <v>1344</v>
      </c>
      <c r="D457" s="4" t="s">
        <v>184</v>
      </c>
      <c r="E457" s="1" t="s">
        <v>404</v>
      </c>
      <c r="H457" s="12" t="s">
        <v>84</v>
      </c>
      <c r="AA457" s="8">
        <v>0</v>
      </c>
    </row>
    <row r="458" spans="1:36" x14ac:dyDescent="0.15">
      <c r="A458" s="4"/>
      <c r="B458" s="1" t="s">
        <v>81</v>
      </c>
      <c r="C458" s="4">
        <v>507</v>
      </c>
      <c r="D458" s="4" t="s">
        <v>184</v>
      </c>
      <c r="E458" s="1" t="s">
        <v>404</v>
      </c>
      <c r="H458" s="12" t="s">
        <v>84</v>
      </c>
      <c r="AA458" s="8">
        <v>0</v>
      </c>
    </row>
    <row r="459" spans="1:36" x14ac:dyDescent="0.15">
      <c r="A459" s="4"/>
      <c r="B459" s="1" t="s">
        <v>81</v>
      </c>
      <c r="C459" s="4">
        <v>358</v>
      </c>
      <c r="D459" s="4" t="s">
        <v>184</v>
      </c>
      <c r="E459" s="1" t="s">
        <v>404</v>
      </c>
      <c r="H459" s="12" t="s">
        <v>84</v>
      </c>
      <c r="AA459" s="8">
        <v>0</v>
      </c>
    </row>
    <row r="460" spans="1:36" x14ac:dyDescent="0.15">
      <c r="A460" s="4"/>
      <c r="B460" s="1" t="s">
        <v>81</v>
      </c>
      <c r="C460" s="4">
        <v>2830</v>
      </c>
      <c r="D460" s="4" t="s">
        <v>184</v>
      </c>
      <c r="E460" s="1" t="s">
        <v>404</v>
      </c>
      <c r="H460" s="12" t="s">
        <v>84</v>
      </c>
      <c r="AA460" s="8">
        <v>0</v>
      </c>
    </row>
    <row r="461" spans="1:36" x14ac:dyDescent="0.15">
      <c r="A461" s="4"/>
      <c r="B461" s="1" t="s">
        <v>81</v>
      </c>
      <c r="C461" s="4">
        <v>259</v>
      </c>
      <c r="D461" s="4" t="s">
        <v>184</v>
      </c>
      <c r="E461" s="1" t="s">
        <v>404</v>
      </c>
      <c r="H461" s="12" t="s">
        <v>84</v>
      </c>
      <c r="AA461" s="8">
        <v>0</v>
      </c>
    </row>
    <row r="462" spans="1:36" x14ac:dyDescent="0.15">
      <c r="A462" s="4"/>
      <c r="B462" s="1" t="s">
        <v>81</v>
      </c>
      <c r="C462" s="4">
        <v>165</v>
      </c>
      <c r="D462" s="4" t="s">
        <v>185</v>
      </c>
      <c r="E462" s="1" t="s">
        <v>404</v>
      </c>
      <c r="H462" s="12" t="s">
        <v>84</v>
      </c>
      <c r="AI462" s="8">
        <v>0</v>
      </c>
    </row>
    <row r="463" spans="1:36" x14ac:dyDescent="0.15">
      <c r="A463" s="4"/>
      <c r="B463" s="1" t="s">
        <v>81</v>
      </c>
      <c r="C463" s="4" t="s">
        <v>79</v>
      </c>
      <c r="D463" s="4" t="s">
        <v>184</v>
      </c>
      <c r="E463" s="1" t="s">
        <v>404</v>
      </c>
      <c r="H463" s="12" t="s">
        <v>84</v>
      </c>
      <c r="AA463" s="8">
        <v>0</v>
      </c>
    </row>
    <row r="464" spans="1:36" x14ac:dyDescent="0.15">
      <c r="A464" s="4"/>
      <c r="B464" s="1" t="s">
        <v>81</v>
      </c>
      <c r="C464" s="4" t="s">
        <v>79</v>
      </c>
      <c r="D464" s="4" t="s">
        <v>184</v>
      </c>
      <c r="E464" s="1" t="s">
        <v>404</v>
      </c>
      <c r="H464" s="12" t="s">
        <v>84</v>
      </c>
      <c r="AA464" s="8">
        <v>0</v>
      </c>
    </row>
    <row r="465" spans="1:35" x14ac:dyDescent="0.15">
      <c r="A465" s="4"/>
      <c r="B465" s="1" t="s">
        <v>81</v>
      </c>
      <c r="C465" s="4" t="s">
        <v>79</v>
      </c>
      <c r="D465" s="4" t="s">
        <v>184</v>
      </c>
      <c r="E465" s="1" t="s">
        <v>404</v>
      </c>
      <c r="H465" s="12" t="s">
        <v>84</v>
      </c>
      <c r="AA465" s="8">
        <v>0</v>
      </c>
    </row>
    <row r="466" spans="1:35" x14ac:dyDescent="0.15">
      <c r="A466" s="4"/>
      <c r="B466" s="1" t="s">
        <v>81</v>
      </c>
      <c r="C466" s="4" t="s">
        <v>79</v>
      </c>
      <c r="D466" s="4" t="s">
        <v>184</v>
      </c>
      <c r="E466" s="1" t="s">
        <v>404</v>
      </c>
      <c r="H466" s="12" t="s">
        <v>84</v>
      </c>
      <c r="AA466" s="8">
        <v>0</v>
      </c>
    </row>
    <row r="467" spans="1:35" x14ac:dyDescent="0.15">
      <c r="A467" s="4"/>
      <c r="B467" s="1" t="s">
        <v>81</v>
      </c>
      <c r="C467" s="4" t="s">
        <v>79</v>
      </c>
      <c r="D467" s="4" t="s">
        <v>185</v>
      </c>
      <c r="E467" s="1" t="s">
        <v>404</v>
      </c>
      <c r="H467" s="12" t="s">
        <v>84</v>
      </c>
      <c r="AI467" s="8">
        <v>0</v>
      </c>
    </row>
    <row r="468" spans="1:35" x14ac:dyDescent="0.15">
      <c r="A468" s="4"/>
      <c r="B468" s="1" t="s">
        <v>81</v>
      </c>
      <c r="C468" s="4" t="s">
        <v>79</v>
      </c>
      <c r="D468" s="4" t="s">
        <v>185</v>
      </c>
      <c r="E468" s="1" t="s">
        <v>404</v>
      </c>
      <c r="H468" s="12" t="s">
        <v>84</v>
      </c>
      <c r="AI468" s="8">
        <v>0</v>
      </c>
    </row>
    <row r="469" spans="1:35" x14ac:dyDescent="0.15">
      <c r="A469" s="4"/>
      <c r="B469" s="1" t="s">
        <v>81</v>
      </c>
      <c r="C469" s="4" t="s">
        <v>79</v>
      </c>
      <c r="D469" s="4" t="s">
        <v>185</v>
      </c>
      <c r="E469" s="1" t="s">
        <v>404</v>
      </c>
      <c r="H469" s="12" t="s">
        <v>84</v>
      </c>
      <c r="AI469" s="8">
        <v>0</v>
      </c>
    </row>
    <row r="470" spans="1:35" x14ac:dyDescent="0.15">
      <c r="A470" s="4"/>
      <c r="B470" s="1" t="s">
        <v>81</v>
      </c>
      <c r="C470" s="4">
        <v>1334</v>
      </c>
      <c r="D470" s="4" t="s">
        <v>182</v>
      </c>
      <c r="E470" s="1" t="s">
        <v>404</v>
      </c>
      <c r="H470" s="12" t="s">
        <v>87</v>
      </c>
      <c r="AB470" s="1">
        <v>0</v>
      </c>
    </row>
    <row r="471" spans="1:35" x14ac:dyDescent="0.15">
      <c r="A471" s="4"/>
      <c r="B471" s="1" t="s">
        <v>81</v>
      </c>
      <c r="C471" s="4">
        <v>1126</v>
      </c>
      <c r="D471" s="4" t="s">
        <v>178</v>
      </c>
      <c r="E471" s="1" t="s">
        <v>404</v>
      </c>
      <c r="H471" s="12" t="s">
        <v>83</v>
      </c>
      <c r="K471" s="8">
        <v>0</v>
      </c>
    </row>
    <row r="472" spans="1:35" x14ac:dyDescent="0.15">
      <c r="A472" s="4"/>
      <c r="B472" s="1" t="s">
        <v>81</v>
      </c>
      <c r="C472" s="4" t="s">
        <v>79</v>
      </c>
      <c r="D472" s="4" t="s">
        <v>77</v>
      </c>
      <c r="E472" s="1" t="s">
        <v>404</v>
      </c>
      <c r="L472" s="1">
        <v>1</v>
      </c>
    </row>
    <row r="473" spans="1:35" x14ac:dyDescent="0.15">
      <c r="A473" s="4"/>
      <c r="B473" s="1" t="s">
        <v>81</v>
      </c>
      <c r="C473" s="4">
        <v>3062</v>
      </c>
      <c r="D473" s="4" t="s">
        <v>77</v>
      </c>
      <c r="E473" s="1" t="s">
        <v>404</v>
      </c>
      <c r="H473" s="12" t="s">
        <v>83</v>
      </c>
      <c r="L473" s="1">
        <v>0</v>
      </c>
    </row>
    <row r="474" spans="1:35" x14ac:dyDescent="0.15">
      <c r="A474" s="4"/>
      <c r="B474" s="1" t="s">
        <v>81</v>
      </c>
      <c r="C474" s="4">
        <v>1225</v>
      </c>
      <c r="D474" s="4" t="s">
        <v>176</v>
      </c>
      <c r="E474" s="1" t="s">
        <v>404</v>
      </c>
      <c r="H474" s="12" t="s">
        <v>83</v>
      </c>
    </row>
    <row r="475" spans="1:35" x14ac:dyDescent="0.15">
      <c r="A475" s="4"/>
      <c r="B475" s="1" t="s">
        <v>81</v>
      </c>
      <c r="C475" s="4">
        <v>727</v>
      </c>
      <c r="D475" s="4" t="s">
        <v>249</v>
      </c>
      <c r="E475" s="1" t="s">
        <v>404</v>
      </c>
      <c r="H475" s="12" t="s">
        <v>275</v>
      </c>
      <c r="K475" s="8">
        <v>0</v>
      </c>
      <c r="L475" s="1">
        <v>0</v>
      </c>
      <c r="N475" s="8">
        <v>0</v>
      </c>
    </row>
    <row r="476" spans="1:35" x14ac:dyDescent="0.15">
      <c r="A476" s="4"/>
      <c r="B476" s="1" t="s">
        <v>81</v>
      </c>
      <c r="C476" s="4">
        <v>726</v>
      </c>
      <c r="D476" s="4" t="s">
        <v>250</v>
      </c>
      <c r="E476" s="1" t="s">
        <v>404</v>
      </c>
      <c r="H476" s="12" t="s">
        <v>121</v>
      </c>
      <c r="Q476" s="8">
        <v>0</v>
      </c>
      <c r="S476" s="8">
        <v>0</v>
      </c>
      <c r="T476" s="1">
        <v>1</v>
      </c>
    </row>
    <row r="477" spans="1:35" x14ac:dyDescent="0.15">
      <c r="A477" s="4"/>
      <c r="B477" s="1" t="s">
        <v>81</v>
      </c>
      <c r="C477" s="4">
        <v>1081</v>
      </c>
      <c r="D477" s="4" t="s">
        <v>251</v>
      </c>
      <c r="E477" s="1" t="s">
        <v>404</v>
      </c>
      <c r="H477" s="12" t="s">
        <v>84</v>
      </c>
      <c r="I477" s="1" t="s">
        <v>124</v>
      </c>
      <c r="J477" s="1">
        <v>4</v>
      </c>
      <c r="U477" s="1">
        <v>0</v>
      </c>
      <c r="Y477" s="8">
        <v>0</v>
      </c>
    </row>
    <row r="478" spans="1:35" x14ac:dyDescent="0.15">
      <c r="A478" s="4"/>
      <c r="B478" s="1" t="s">
        <v>81</v>
      </c>
      <c r="C478" s="4">
        <v>723</v>
      </c>
      <c r="D478" s="4" t="s">
        <v>251</v>
      </c>
      <c r="E478" s="1" t="s">
        <v>404</v>
      </c>
      <c r="H478" s="12" t="s">
        <v>84</v>
      </c>
      <c r="Y478" s="8">
        <v>0</v>
      </c>
    </row>
    <row r="479" spans="1:35" x14ac:dyDescent="0.15">
      <c r="A479" s="4"/>
      <c r="B479" s="1" t="s">
        <v>81</v>
      </c>
      <c r="C479" s="4">
        <v>1045</v>
      </c>
      <c r="D479" s="4" t="s">
        <v>252</v>
      </c>
      <c r="E479" s="1" t="s">
        <v>404</v>
      </c>
      <c r="H479" s="12" t="s">
        <v>84</v>
      </c>
      <c r="W479" s="1">
        <v>0</v>
      </c>
    </row>
    <row r="480" spans="1:35" x14ac:dyDescent="0.15">
      <c r="A480" s="4"/>
      <c r="B480" s="1" t="s">
        <v>81</v>
      </c>
      <c r="C480" s="4">
        <v>2441</v>
      </c>
      <c r="D480" s="4" t="s">
        <v>253</v>
      </c>
      <c r="E480" s="1" t="s">
        <v>404</v>
      </c>
      <c r="H480" s="12" t="s">
        <v>84</v>
      </c>
      <c r="I480" s="1" t="s">
        <v>124</v>
      </c>
      <c r="J480" s="1">
        <v>4</v>
      </c>
      <c r="W480" s="1">
        <v>0</v>
      </c>
      <c r="X480" s="1">
        <v>0</v>
      </c>
    </row>
    <row r="481" spans="1:115" x14ac:dyDescent="0.15">
      <c r="A481" s="4"/>
      <c r="B481" s="1" t="s">
        <v>81</v>
      </c>
      <c r="C481" s="4">
        <v>724</v>
      </c>
      <c r="D481" s="4" t="s">
        <v>254</v>
      </c>
      <c r="E481" s="1" t="s">
        <v>404</v>
      </c>
      <c r="H481" s="12" t="s">
        <v>84</v>
      </c>
      <c r="I481" s="1" t="s">
        <v>85</v>
      </c>
      <c r="J481" s="1">
        <v>3</v>
      </c>
      <c r="X481" s="1">
        <v>0</v>
      </c>
      <c r="Z481" s="1">
        <v>0</v>
      </c>
    </row>
    <row r="482" spans="1:115" x14ac:dyDescent="0.15">
      <c r="A482" s="4"/>
      <c r="B482" s="1" t="s">
        <v>81</v>
      </c>
      <c r="C482" s="4" t="s">
        <v>79</v>
      </c>
      <c r="D482" s="4" t="s">
        <v>255</v>
      </c>
      <c r="E482" s="1" t="s">
        <v>404</v>
      </c>
      <c r="H482" s="12" t="s">
        <v>275</v>
      </c>
      <c r="I482" s="1" t="s">
        <v>152</v>
      </c>
      <c r="J482" s="1">
        <v>6</v>
      </c>
      <c r="X482" s="1">
        <v>0</v>
      </c>
    </row>
    <row r="483" spans="1:115" x14ac:dyDescent="0.15">
      <c r="A483" s="4"/>
      <c r="B483" s="1" t="s">
        <v>81</v>
      </c>
      <c r="C483" s="4">
        <v>514</v>
      </c>
      <c r="D483" s="4" t="s">
        <v>251</v>
      </c>
      <c r="E483" s="1" t="s">
        <v>404</v>
      </c>
      <c r="H483" s="12" t="s">
        <v>83</v>
      </c>
      <c r="I483" s="1" t="s">
        <v>256</v>
      </c>
      <c r="J483" s="1">
        <v>9</v>
      </c>
      <c r="Y483" s="8">
        <v>0</v>
      </c>
    </row>
    <row r="484" spans="1:115" s="8" customFormat="1" x14ac:dyDescent="0.15">
      <c r="A484" s="4"/>
      <c r="B484" s="1" t="s">
        <v>81</v>
      </c>
      <c r="C484" s="4" t="s">
        <v>257</v>
      </c>
      <c r="D484" s="4" t="s">
        <v>258</v>
      </c>
      <c r="E484" s="1" t="s">
        <v>404</v>
      </c>
      <c r="F484" s="1"/>
      <c r="G484" s="1"/>
      <c r="H484" s="12" t="s">
        <v>87</v>
      </c>
      <c r="I484" s="1"/>
      <c r="J484" s="1"/>
      <c r="L484" s="1"/>
      <c r="M484" s="1"/>
      <c r="O484" s="1"/>
      <c r="P484" s="1"/>
      <c r="R484" s="1"/>
      <c r="S484" s="8">
        <v>0</v>
      </c>
      <c r="T484" s="1"/>
      <c r="U484" s="1"/>
      <c r="W484" s="1"/>
      <c r="X484" s="1"/>
      <c r="Z484" s="1"/>
      <c r="AB484" s="1"/>
      <c r="AC484" s="1"/>
      <c r="AF484" s="1"/>
      <c r="AG484" s="1"/>
      <c r="AH484" s="1"/>
      <c r="AJ484" s="1"/>
      <c r="AK484" s="1"/>
      <c r="AN484" s="1"/>
      <c r="AO484" s="1"/>
      <c r="AP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X484" s="1"/>
      <c r="BY484" s="1"/>
      <c r="BZ484" s="1"/>
      <c r="CA484" s="1"/>
      <c r="CB484" s="1"/>
      <c r="CC484" s="1"/>
      <c r="CD484" s="1"/>
      <c r="CE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Y484" s="1"/>
      <c r="CZ484" s="1"/>
      <c r="DA484" s="1"/>
      <c r="DB484" s="1"/>
      <c r="DC484" s="1"/>
      <c r="DD484" s="1"/>
      <c r="DE484" s="1"/>
      <c r="DF484" s="1"/>
      <c r="DH484" s="1"/>
      <c r="DI484" s="1"/>
      <c r="DJ484" s="1"/>
      <c r="DK484" s="1"/>
    </row>
    <row r="485" spans="1:115" s="8" customFormat="1" x14ac:dyDescent="0.15">
      <c r="A485" s="4"/>
      <c r="B485" s="1" t="s">
        <v>81</v>
      </c>
      <c r="C485" s="4" t="s">
        <v>259</v>
      </c>
      <c r="D485" s="4" t="s">
        <v>158</v>
      </c>
      <c r="E485" s="1" t="s">
        <v>404</v>
      </c>
      <c r="F485" s="1"/>
      <c r="G485" s="1"/>
      <c r="H485" s="12" t="s">
        <v>87</v>
      </c>
      <c r="I485" s="1" t="s">
        <v>256</v>
      </c>
      <c r="J485" s="1">
        <v>9</v>
      </c>
      <c r="L485" s="1"/>
      <c r="M485" s="1"/>
      <c r="O485" s="1"/>
      <c r="P485" s="1"/>
      <c r="R485" s="1"/>
      <c r="T485" s="1"/>
      <c r="U485" s="1">
        <v>0</v>
      </c>
      <c r="W485" s="1"/>
      <c r="X485" s="1"/>
      <c r="Z485" s="1"/>
      <c r="AB485" s="1"/>
      <c r="AC485" s="1"/>
      <c r="AF485" s="1"/>
      <c r="AG485" s="1"/>
      <c r="AH485" s="1"/>
      <c r="AJ485" s="1"/>
      <c r="AK485" s="1"/>
      <c r="AN485" s="1"/>
      <c r="AO485" s="1"/>
      <c r="AP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X485" s="1"/>
      <c r="BY485" s="1"/>
      <c r="BZ485" s="1"/>
      <c r="CA485" s="1"/>
      <c r="CB485" s="1"/>
      <c r="CC485" s="1"/>
      <c r="CD485" s="1"/>
      <c r="CE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Y485" s="1"/>
      <c r="CZ485" s="1"/>
      <c r="DA485" s="1"/>
      <c r="DB485" s="1"/>
      <c r="DC485" s="1"/>
      <c r="DD485" s="1"/>
      <c r="DE485" s="1"/>
      <c r="DF485" s="1"/>
      <c r="DH485" s="1"/>
      <c r="DI485" s="1"/>
      <c r="DJ485" s="1"/>
      <c r="DK485" s="1"/>
    </row>
    <row r="486" spans="1:115" s="8" customFormat="1" x14ac:dyDescent="0.15">
      <c r="A486" s="4"/>
      <c r="B486" s="1" t="s">
        <v>81</v>
      </c>
      <c r="C486" s="4" t="s">
        <v>260</v>
      </c>
      <c r="D486" s="4" t="s">
        <v>261</v>
      </c>
      <c r="E486" s="1" t="s">
        <v>404</v>
      </c>
      <c r="F486" s="1"/>
      <c r="G486" s="1"/>
      <c r="H486" s="12" t="s">
        <v>121</v>
      </c>
      <c r="I486" s="1" t="s">
        <v>152</v>
      </c>
      <c r="J486" s="1">
        <v>6</v>
      </c>
      <c r="L486" s="1"/>
      <c r="M486" s="1"/>
      <c r="O486" s="1"/>
      <c r="P486" s="1"/>
      <c r="R486" s="1"/>
      <c r="T486" s="1">
        <v>0</v>
      </c>
      <c r="U486" s="1">
        <v>0</v>
      </c>
      <c r="W486" s="1"/>
      <c r="X486" s="1"/>
      <c r="Z486" s="1"/>
      <c r="AB486" s="1"/>
      <c r="AC486" s="1"/>
      <c r="AF486" s="1"/>
      <c r="AG486" s="1"/>
      <c r="AH486" s="1"/>
      <c r="AJ486" s="1"/>
      <c r="AK486" s="1"/>
      <c r="AN486" s="1"/>
      <c r="AO486" s="1"/>
      <c r="AP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X486" s="1"/>
      <c r="BY486" s="1"/>
      <c r="BZ486" s="1"/>
      <c r="CA486" s="1"/>
      <c r="CB486" s="1"/>
      <c r="CC486" s="1"/>
      <c r="CD486" s="1"/>
      <c r="CE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Y486" s="1"/>
      <c r="CZ486" s="1"/>
      <c r="DA486" s="1"/>
      <c r="DB486" s="1"/>
      <c r="DC486" s="1"/>
      <c r="DD486" s="1"/>
      <c r="DE486" s="1"/>
      <c r="DF486" s="1"/>
      <c r="DH486" s="1"/>
      <c r="DI486" s="1"/>
      <c r="DJ486" s="1"/>
      <c r="DK486" s="1"/>
    </row>
    <row r="487" spans="1:115" s="8" customFormat="1" x14ac:dyDescent="0.15">
      <c r="A487" s="4"/>
      <c r="B487" s="1" t="s">
        <v>81</v>
      </c>
      <c r="C487" s="4" t="s">
        <v>262</v>
      </c>
      <c r="D487" s="4" t="s">
        <v>261</v>
      </c>
      <c r="E487" s="1" t="s">
        <v>404</v>
      </c>
      <c r="F487" s="1"/>
      <c r="G487" s="1"/>
      <c r="H487" s="12" t="s">
        <v>121</v>
      </c>
      <c r="I487" s="1" t="s">
        <v>88</v>
      </c>
      <c r="J487" s="1">
        <v>5</v>
      </c>
      <c r="L487" s="1"/>
      <c r="M487" s="1"/>
      <c r="O487" s="1"/>
      <c r="P487" s="1"/>
      <c r="R487" s="1"/>
      <c r="T487" s="1">
        <v>0</v>
      </c>
      <c r="U487" s="1">
        <v>0</v>
      </c>
      <c r="W487" s="1"/>
      <c r="X487" s="1"/>
      <c r="Z487" s="1"/>
      <c r="AB487" s="1"/>
      <c r="AC487" s="1"/>
      <c r="AF487" s="1"/>
      <c r="AG487" s="1"/>
      <c r="AH487" s="1"/>
      <c r="AJ487" s="1"/>
      <c r="AK487" s="1"/>
      <c r="AN487" s="1"/>
      <c r="AO487" s="1"/>
      <c r="AP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X487" s="1"/>
      <c r="BY487" s="1"/>
      <c r="BZ487" s="1"/>
      <c r="CA487" s="1"/>
      <c r="CB487" s="1"/>
      <c r="CC487" s="1"/>
      <c r="CD487" s="1"/>
      <c r="CE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Y487" s="1"/>
      <c r="CZ487" s="1"/>
      <c r="DA487" s="1"/>
      <c r="DB487" s="1"/>
      <c r="DC487" s="1"/>
      <c r="DD487" s="1"/>
      <c r="DE487" s="1"/>
      <c r="DF487" s="1"/>
      <c r="DH487" s="1"/>
      <c r="DI487" s="1"/>
      <c r="DJ487" s="1"/>
      <c r="DK487" s="1"/>
    </row>
    <row r="488" spans="1:115" s="8" customFormat="1" x14ac:dyDescent="0.15">
      <c r="A488" s="4"/>
      <c r="B488" s="1" t="s">
        <v>81</v>
      </c>
      <c r="C488" s="4">
        <v>1318</v>
      </c>
      <c r="D488" s="4" t="s">
        <v>263</v>
      </c>
      <c r="E488" s="1" t="s">
        <v>404</v>
      </c>
      <c r="F488" s="1"/>
      <c r="G488" s="1"/>
      <c r="H488" s="12" t="s">
        <v>275</v>
      </c>
      <c r="I488" s="1" t="s">
        <v>145</v>
      </c>
      <c r="J488" s="1">
        <v>7</v>
      </c>
      <c r="L488" s="1"/>
      <c r="M488" s="1"/>
      <c r="O488" s="1"/>
      <c r="P488" s="1"/>
      <c r="R488" s="1"/>
      <c r="T488" s="1">
        <v>0</v>
      </c>
      <c r="U488" s="1">
        <v>0</v>
      </c>
      <c r="W488" s="1"/>
      <c r="X488" s="1"/>
      <c r="Y488" s="8">
        <v>0</v>
      </c>
      <c r="Z488" s="1"/>
      <c r="AB488" s="1"/>
      <c r="AC488" s="1"/>
      <c r="AF488" s="1"/>
      <c r="AG488" s="1"/>
      <c r="AH488" s="1"/>
      <c r="AJ488" s="1"/>
      <c r="AK488" s="1"/>
      <c r="AN488" s="1"/>
      <c r="AO488" s="1"/>
      <c r="AP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X488" s="1"/>
      <c r="BY488" s="1"/>
      <c r="BZ488" s="1"/>
      <c r="CA488" s="1"/>
      <c r="CB488" s="1"/>
      <c r="CC488" s="1"/>
      <c r="CD488" s="1"/>
      <c r="CE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Y488" s="1"/>
      <c r="CZ488" s="1"/>
      <c r="DA488" s="1"/>
      <c r="DB488" s="1"/>
      <c r="DC488" s="1"/>
      <c r="DD488" s="1"/>
      <c r="DE488" s="1"/>
      <c r="DF488" s="1"/>
      <c r="DH488" s="1"/>
      <c r="DI488" s="1"/>
      <c r="DJ488" s="1"/>
      <c r="DK488" s="1"/>
    </row>
    <row r="489" spans="1:115" s="8" customFormat="1" x14ac:dyDescent="0.15">
      <c r="A489" s="4"/>
      <c r="B489" s="1" t="s">
        <v>81</v>
      </c>
      <c r="C489" s="4" t="s">
        <v>264</v>
      </c>
      <c r="D489" s="4" t="s">
        <v>137</v>
      </c>
      <c r="E489" s="1" t="s">
        <v>404</v>
      </c>
      <c r="F489" s="1"/>
      <c r="G489" s="1"/>
      <c r="H489" s="12" t="s">
        <v>87</v>
      </c>
      <c r="I489" s="1"/>
      <c r="J489" s="1"/>
      <c r="L489" s="1"/>
      <c r="M489" s="1"/>
      <c r="O489" s="1"/>
      <c r="P489" s="1"/>
      <c r="R489" s="1"/>
      <c r="T489" s="1"/>
      <c r="U489" s="1"/>
      <c r="W489" s="1"/>
      <c r="X489" s="1"/>
      <c r="Y489" s="8">
        <v>0</v>
      </c>
      <c r="Z489" s="1"/>
      <c r="AB489" s="1"/>
      <c r="AC489" s="1"/>
      <c r="AF489" s="1"/>
      <c r="AG489" s="1"/>
      <c r="AH489" s="1"/>
      <c r="AJ489" s="1"/>
      <c r="AK489" s="1"/>
      <c r="AN489" s="1"/>
      <c r="AO489" s="1"/>
      <c r="AP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X489" s="1"/>
      <c r="BY489" s="1"/>
      <c r="BZ489" s="1"/>
      <c r="CA489" s="1"/>
      <c r="CB489" s="1"/>
      <c r="CC489" s="1"/>
      <c r="CD489" s="1"/>
      <c r="CE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Y489" s="1"/>
      <c r="CZ489" s="1"/>
      <c r="DA489" s="1"/>
      <c r="DB489" s="1"/>
      <c r="DC489" s="1"/>
      <c r="DD489" s="1"/>
      <c r="DE489" s="1"/>
      <c r="DF489" s="1"/>
      <c r="DH489" s="1"/>
      <c r="DI489" s="1"/>
      <c r="DJ489" s="1"/>
      <c r="DK489" s="1"/>
    </row>
    <row r="490" spans="1:115" s="8" customFormat="1" x14ac:dyDescent="0.15">
      <c r="A490" s="4"/>
      <c r="B490" s="1" t="s">
        <v>81</v>
      </c>
      <c r="C490" s="4" t="s">
        <v>265</v>
      </c>
      <c r="D490" s="4" t="s">
        <v>266</v>
      </c>
      <c r="E490" s="1" t="s">
        <v>404</v>
      </c>
      <c r="F490" s="1"/>
      <c r="G490" s="1"/>
      <c r="H490" s="12" t="s">
        <v>84</v>
      </c>
      <c r="I490" s="1" t="s">
        <v>85</v>
      </c>
      <c r="J490" s="1">
        <v>3</v>
      </c>
      <c r="L490" s="1"/>
      <c r="M490" s="1"/>
      <c r="O490" s="1"/>
      <c r="P490" s="1"/>
      <c r="R490" s="1"/>
      <c r="T490" s="1"/>
      <c r="U490" s="1"/>
      <c r="W490" s="1"/>
      <c r="X490" s="1">
        <v>0</v>
      </c>
      <c r="Z490" s="1"/>
      <c r="AB490" s="1"/>
      <c r="AC490" s="1"/>
      <c r="AF490" s="1"/>
      <c r="AG490" s="1"/>
      <c r="AH490" s="1"/>
      <c r="AJ490" s="1"/>
      <c r="AK490" s="1"/>
      <c r="AN490" s="1"/>
      <c r="AO490" s="1"/>
      <c r="AP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X490" s="1"/>
      <c r="BY490" s="1"/>
      <c r="BZ490" s="1"/>
      <c r="CA490" s="1"/>
      <c r="CB490" s="1"/>
      <c r="CC490" s="1"/>
      <c r="CD490" s="1"/>
      <c r="CE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Y490" s="1"/>
      <c r="CZ490" s="1"/>
      <c r="DA490" s="1"/>
      <c r="DB490" s="1"/>
      <c r="DC490" s="1"/>
      <c r="DD490" s="1"/>
      <c r="DE490" s="1"/>
      <c r="DF490" s="1"/>
      <c r="DH490" s="1"/>
      <c r="DI490" s="1"/>
      <c r="DJ490" s="1"/>
      <c r="DK490" s="1"/>
    </row>
    <row r="491" spans="1:115" s="8" customFormat="1" x14ac:dyDescent="0.15">
      <c r="A491" s="4"/>
      <c r="B491" s="1" t="s">
        <v>81</v>
      </c>
      <c r="C491" s="4" t="s">
        <v>267</v>
      </c>
      <c r="D491" s="4" t="s">
        <v>268</v>
      </c>
      <c r="E491" s="1" t="s">
        <v>404</v>
      </c>
      <c r="F491" s="1"/>
      <c r="G491" s="1"/>
      <c r="H491" s="12" t="s">
        <v>84</v>
      </c>
      <c r="I491" s="1"/>
      <c r="J491" s="1"/>
      <c r="L491" s="1"/>
      <c r="M491" s="1"/>
      <c r="O491" s="1"/>
      <c r="P491" s="1"/>
      <c r="R491" s="1"/>
      <c r="T491" s="1"/>
      <c r="U491" s="1"/>
      <c r="W491" s="1">
        <v>0</v>
      </c>
      <c r="X491" s="1"/>
      <c r="Z491" s="1"/>
      <c r="AB491" s="1"/>
      <c r="AC491" s="1"/>
      <c r="AF491" s="1"/>
      <c r="AG491" s="1"/>
      <c r="AH491" s="1"/>
      <c r="AJ491" s="1"/>
      <c r="AK491" s="1"/>
      <c r="AN491" s="1"/>
      <c r="AO491" s="1"/>
      <c r="AP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X491" s="1"/>
      <c r="BY491" s="1"/>
      <c r="BZ491" s="1"/>
      <c r="CA491" s="1"/>
      <c r="CB491" s="1"/>
      <c r="CC491" s="1"/>
      <c r="CD491" s="1"/>
      <c r="CE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Y491" s="1"/>
      <c r="CZ491" s="1"/>
      <c r="DA491" s="1"/>
      <c r="DB491" s="1"/>
      <c r="DC491" s="1"/>
      <c r="DD491" s="1"/>
      <c r="DE491" s="1"/>
      <c r="DF491" s="1"/>
      <c r="DH491" s="1"/>
      <c r="DI491" s="1"/>
      <c r="DJ491" s="1"/>
      <c r="DK491" s="1"/>
    </row>
    <row r="492" spans="1:115" s="8" customFormat="1" x14ac:dyDescent="0.15">
      <c r="A492" s="4"/>
      <c r="B492" s="1" t="s">
        <v>81</v>
      </c>
      <c r="C492" s="4" t="s">
        <v>269</v>
      </c>
      <c r="D492" s="4" t="s">
        <v>270</v>
      </c>
      <c r="E492" s="1" t="s">
        <v>404</v>
      </c>
      <c r="F492" s="1"/>
      <c r="G492" s="1"/>
      <c r="H492" s="12" t="s">
        <v>84</v>
      </c>
      <c r="I492" s="1" t="s">
        <v>85</v>
      </c>
      <c r="J492" s="1">
        <v>3</v>
      </c>
      <c r="L492" s="1"/>
      <c r="M492" s="1"/>
      <c r="O492" s="1"/>
      <c r="P492" s="1"/>
      <c r="R492" s="1"/>
      <c r="T492" s="1"/>
      <c r="U492" s="1"/>
      <c r="W492" s="1">
        <v>0</v>
      </c>
      <c r="X492" s="1">
        <v>0</v>
      </c>
      <c r="Z492" s="1"/>
      <c r="AB492" s="1"/>
      <c r="AC492" s="1"/>
      <c r="AF492" s="1"/>
      <c r="AG492" s="1"/>
      <c r="AH492" s="1"/>
      <c r="AJ492" s="1"/>
      <c r="AK492" s="1"/>
      <c r="AN492" s="1"/>
      <c r="AO492" s="1"/>
      <c r="AP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X492" s="1"/>
      <c r="BY492" s="1"/>
      <c r="BZ492" s="1"/>
      <c r="CA492" s="1"/>
      <c r="CB492" s="1"/>
      <c r="CC492" s="1"/>
      <c r="CD492" s="1"/>
      <c r="CE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Y492" s="1"/>
      <c r="CZ492" s="1"/>
      <c r="DA492" s="1"/>
      <c r="DB492" s="1"/>
      <c r="DC492" s="1"/>
      <c r="DD492" s="1"/>
      <c r="DE492" s="1"/>
      <c r="DF492" s="1"/>
      <c r="DH492" s="1"/>
      <c r="DI492" s="1"/>
      <c r="DJ492" s="1"/>
      <c r="DK492" s="1"/>
    </row>
    <row r="493" spans="1:115" s="8" customFormat="1" x14ac:dyDescent="0.15">
      <c r="A493" s="4"/>
      <c r="B493" s="1" t="s">
        <v>81</v>
      </c>
      <c r="C493" s="4" t="s">
        <v>271</v>
      </c>
      <c r="D493" s="4" t="s">
        <v>272</v>
      </c>
      <c r="E493" s="1" t="s">
        <v>404</v>
      </c>
      <c r="F493" s="1"/>
      <c r="G493" s="1"/>
      <c r="H493" s="12" t="s">
        <v>84</v>
      </c>
      <c r="I493" s="1" t="s">
        <v>85</v>
      </c>
      <c r="J493" s="1">
        <v>3</v>
      </c>
      <c r="L493" s="1"/>
      <c r="M493" s="1"/>
      <c r="O493" s="1"/>
      <c r="P493" s="1"/>
      <c r="R493" s="1"/>
      <c r="T493" s="1"/>
      <c r="U493" s="1"/>
      <c r="W493" s="1"/>
      <c r="X493" s="1">
        <v>0</v>
      </c>
      <c r="Z493" s="1"/>
      <c r="AB493" s="1"/>
      <c r="AC493" s="1"/>
      <c r="AF493" s="1"/>
      <c r="AG493" s="1"/>
      <c r="AH493" s="1"/>
      <c r="AJ493" s="1"/>
      <c r="AK493" s="1"/>
      <c r="AN493" s="1"/>
      <c r="AO493" s="1"/>
      <c r="AP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X493" s="1"/>
      <c r="BY493" s="1"/>
      <c r="BZ493" s="1"/>
      <c r="CA493" s="1"/>
      <c r="CB493" s="1"/>
      <c r="CC493" s="1"/>
      <c r="CD493" s="1"/>
      <c r="CE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Y493" s="1"/>
      <c r="CZ493" s="1"/>
      <c r="DA493" s="1"/>
      <c r="DB493" s="1"/>
      <c r="DC493" s="1"/>
      <c r="DD493" s="1"/>
      <c r="DE493" s="1"/>
      <c r="DF493" s="1"/>
      <c r="DH493" s="1"/>
      <c r="DI493" s="1"/>
      <c r="DJ493" s="1"/>
      <c r="DK493" s="1"/>
    </row>
    <row r="494" spans="1:115" s="8" customFormat="1" x14ac:dyDescent="0.15">
      <c r="A494" s="4"/>
      <c r="B494" s="1" t="s">
        <v>81</v>
      </c>
      <c r="C494" s="4">
        <v>847</v>
      </c>
      <c r="D494" s="4" t="s">
        <v>272</v>
      </c>
      <c r="E494" s="1" t="s">
        <v>404</v>
      </c>
      <c r="F494" s="1"/>
      <c r="G494" s="1"/>
      <c r="H494" s="12" t="s">
        <v>84</v>
      </c>
      <c r="I494" s="1" t="s">
        <v>124</v>
      </c>
      <c r="J494" s="1">
        <v>4</v>
      </c>
      <c r="L494" s="1"/>
      <c r="M494" s="1"/>
      <c r="O494" s="1"/>
      <c r="P494" s="1"/>
      <c r="R494" s="1"/>
      <c r="T494" s="1"/>
      <c r="U494" s="1"/>
      <c r="W494" s="1"/>
      <c r="X494" s="1">
        <v>0</v>
      </c>
      <c r="Z494" s="1">
        <v>0</v>
      </c>
      <c r="AB494" s="1"/>
      <c r="AC494" s="1"/>
      <c r="AF494" s="1"/>
      <c r="AG494" s="1"/>
      <c r="AH494" s="1"/>
      <c r="AJ494" s="1"/>
      <c r="AK494" s="1"/>
      <c r="AN494" s="1"/>
      <c r="AO494" s="1"/>
      <c r="AP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X494" s="1"/>
      <c r="BY494" s="1"/>
      <c r="BZ494" s="1"/>
      <c r="CA494" s="1"/>
      <c r="CB494" s="1"/>
      <c r="CC494" s="1"/>
      <c r="CD494" s="1"/>
      <c r="CE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Y494" s="1"/>
      <c r="CZ494" s="1"/>
      <c r="DA494" s="1"/>
      <c r="DB494" s="1"/>
      <c r="DC494" s="1"/>
      <c r="DD494" s="1"/>
      <c r="DE494" s="1"/>
      <c r="DF494" s="1"/>
      <c r="DH494" s="1"/>
      <c r="DI494" s="1"/>
      <c r="DJ494" s="1"/>
      <c r="DK494" s="1"/>
    </row>
    <row r="495" spans="1:115" s="8" customFormat="1" x14ac:dyDescent="0.15">
      <c r="A495" s="4"/>
      <c r="B495" s="1" t="s">
        <v>81</v>
      </c>
      <c r="C495" s="4" t="s">
        <v>273</v>
      </c>
      <c r="D495" s="4" t="s">
        <v>270</v>
      </c>
      <c r="E495" s="1" t="s">
        <v>404</v>
      </c>
      <c r="F495" s="1"/>
      <c r="G495" s="1"/>
      <c r="H495" s="12" t="s">
        <v>84</v>
      </c>
      <c r="I495" s="1" t="s">
        <v>124</v>
      </c>
      <c r="J495" s="1">
        <v>4</v>
      </c>
      <c r="L495" s="1"/>
      <c r="M495" s="1"/>
      <c r="O495" s="1"/>
      <c r="P495" s="1"/>
      <c r="R495" s="1"/>
      <c r="T495" s="1"/>
      <c r="U495" s="1"/>
      <c r="W495" s="1"/>
      <c r="X495" s="1">
        <v>0</v>
      </c>
      <c r="Z495" s="1"/>
      <c r="AB495" s="1"/>
      <c r="AC495" s="1"/>
      <c r="AF495" s="1"/>
      <c r="AG495" s="1"/>
      <c r="AH495" s="1"/>
      <c r="AJ495" s="1"/>
      <c r="AK495" s="1"/>
      <c r="AN495" s="1"/>
      <c r="AO495" s="1"/>
      <c r="AP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X495" s="1"/>
      <c r="BY495" s="1"/>
      <c r="BZ495" s="1"/>
      <c r="CA495" s="1"/>
      <c r="CB495" s="1"/>
      <c r="CC495" s="1"/>
      <c r="CD495" s="1"/>
      <c r="CE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Y495" s="1"/>
      <c r="CZ495" s="1"/>
      <c r="DA495" s="1"/>
      <c r="DB495" s="1"/>
      <c r="DC495" s="1"/>
      <c r="DD495" s="1"/>
      <c r="DE495" s="1"/>
      <c r="DF495" s="1"/>
      <c r="DH495" s="1"/>
      <c r="DI495" s="1"/>
      <c r="DJ495" s="1"/>
      <c r="DK495" s="1"/>
    </row>
    <row r="496" spans="1:115" s="8" customFormat="1" x14ac:dyDescent="0.15">
      <c r="A496" s="4"/>
      <c r="B496" s="1" t="s">
        <v>81</v>
      </c>
      <c r="C496" s="4" t="s">
        <v>274</v>
      </c>
      <c r="D496" s="4" t="s">
        <v>270</v>
      </c>
      <c r="E496" s="1" t="s">
        <v>404</v>
      </c>
      <c r="F496" s="1"/>
      <c r="G496" s="1"/>
      <c r="H496" s="12" t="s">
        <v>84</v>
      </c>
      <c r="I496" s="1" t="s">
        <v>124</v>
      </c>
      <c r="J496" s="1">
        <v>4</v>
      </c>
      <c r="L496" s="1"/>
      <c r="M496" s="1"/>
      <c r="O496" s="1"/>
      <c r="P496" s="1"/>
      <c r="R496" s="1"/>
      <c r="T496" s="1"/>
      <c r="U496" s="1"/>
      <c r="W496" s="1">
        <v>0</v>
      </c>
      <c r="X496" s="1">
        <v>0</v>
      </c>
      <c r="Z496" s="1"/>
      <c r="AB496" s="1"/>
      <c r="AC496" s="1"/>
      <c r="AF496" s="1"/>
      <c r="AG496" s="1"/>
      <c r="AH496" s="1"/>
      <c r="AJ496" s="1"/>
      <c r="AK496" s="1"/>
      <c r="AN496" s="1"/>
      <c r="AO496" s="1"/>
      <c r="AP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X496" s="1"/>
      <c r="BY496" s="1"/>
      <c r="BZ496" s="1"/>
      <c r="CA496" s="1"/>
      <c r="CB496" s="1"/>
      <c r="CC496" s="1"/>
      <c r="CD496" s="1"/>
      <c r="CE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Y496" s="1"/>
      <c r="CZ496" s="1"/>
      <c r="DA496" s="1"/>
      <c r="DB496" s="1"/>
      <c r="DC496" s="1"/>
      <c r="DD496" s="1"/>
      <c r="DE496" s="1"/>
      <c r="DF496" s="1"/>
      <c r="DH496" s="1"/>
      <c r="DI496" s="1"/>
      <c r="DJ496" s="1"/>
      <c r="DK496" s="1"/>
    </row>
    <row r="497" spans="1:115" s="8" customFormat="1" x14ac:dyDescent="0.15">
      <c r="A497" s="4"/>
      <c r="B497" s="1" t="s">
        <v>81</v>
      </c>
      <c r="C497" s="4" t="s">
        <v>276</v>
      </c>
      <c r="D497" s="4" t="s">
        <v>277</v>
      </c>
      <c r="E497" s="1" t="s">
        <v>404</v>
      </c>
      <c r="F497" s="1"/>
      <c r="G497" s="1"/>
      <c r="H497" s="12" t="s">
        <v>84</v>
      </c>
      <c r="I497" s="1" t="s">
        <v>124</v>
      </c>
      <c r="J497" s="1">
        <v>4</v>
      </c>
      <c r="L497" s="1"/>
      <c r="M497" s="1"/>
      <c r="N497" s="10" t="s">
        <v>280</v>
      </c>
      <c r="O497" s="1"/>
      <c r="P497" s="1"/>
      <c r="R497" s="1"/>
      <c r="T497" s="1"/>
      <c r="U497" s="1"/>
      <c r="W497" s="1">
        <v>0</v>
      </c>
      <c r="X497" s="1">
        <v>0</v>
      </c>
      <c r="Z497" s="1">
        <v>0</v>
      </c>
      <c r="AB497" s="1"/>
      <c r="AC497" s="1"/>
      <c r="AF497" s="1"/>
      <c r="AG497" s="1"/>
      <c r="AH497" s="1"/>
      <c r="AJ497" s="1"/>
      <c r="AK497" s="1"/>
      <c r="AN497" s="1"/>
      <c r="AO497" s="1"/>
      <c r="AP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X497" s="1"/>
      <c r="BY497" s="1"/>
      <c r="BZ497" s="1"/>
      <c r="CA497" s="1"/>
      <c r="CB497" s="1"/>
      <c r="CC497" s="1"/>
      <c r="CD497" s="1"/>
      <c r="CE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Y497" s="1"/>
      <c r="CZ497" s="1"/>
      <c r="DA497" s="1"/>
      <c r="DB497" s="1"/>
      <c r="DC497" s="1"/>
      <c r="DD497" s="1"/>
      <c r="DE497" s="1"/>
      <c r="DF497" s="1"/>
      <c r="DH497" s="1"/>
      <c r="DI497" s="1"/>
      <c r="DJ497" s="1"/>
      <c r="DK497" s="1"/>
    </row>
    <row r="498" spans="1:115" s="8" customFormat="1" x14ac:dyDescent="0.15">
      <c r="A498" s="4"/>
      <c r="B498" s="1" t="s">
        <v>81</v>
      </c>
      <c r="C498" s="4" t="s">
        <v>278</v>
      </c>
      <c r="D498" s="4" t="s">
        <v>279</v>
      </c>
      <c r="E498" s="1" t="s">
        <v>404</v>
      </c>
      <c r="F498" s="1"/>
      <c r="G498" s="1"/>
      <c r="H498" s="12" t="s">
        <v>275</v>
      </c>
      <c r="I498" s="1" t="s">
        <v>145</v>
      </c>
      <c r="J498" s="1">
        <v>7</v>
      </c>
      <c r="L498" s="1"/>
      <c r="M498" s="1"/>
      <c r="O498" s="1"/>
      <c r="P498" s="1"/>
      <c r="R498" s="1"/>
      <c r="T498" s="1"/>
      <c r="U498" s="1"/>
      <c r="W498" s="1">
        <v>0</v>
      </c>
      <c r="X498" s="1">
        <v>0</v>
      </c>
      <c r="Z498" s="1"/>
      <c r="AB498" s="1"/>
      <c r="AC498" s="1"/>
      <c r="AF498" s="1"/>
      <c r="AG498" s="1"/>
      <c r="AH498" s="1"/>
      <c r="AJ498" s="1"/>
      <c r="AK498" s="1"/>
      <c r="AN498" s="1"/>
      <c r="AO498" s="1"/>
      <c r="AP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X498" s="1"/>
      <c r="BY498" s="1"/>
      <c r="BZ498" s="1"/>
      <c r="CA498" s="1"/>
      <c r="CB498" s="1"/>
      <c r="CC498" s="1"/>
      <c r="CD498" s="1"/>
      <c r="CE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Y498" s="1"/>
      <c r="CZ498" s="1"/>
      <c r="DA498" s="1"/>
      <c r="DB498" s="1"/>
      <c r="DC498" s="1"/>
      <c r="DD498" s="1"/>
      <c r="DE498" s="1"/>
      <c r="DF498" s="1"/>
      <c r="DH498" s="1"/>
      <c r="DI498" s="1"/>
      <c r="DJ498" s="1"/>
      <c r="DK498" s="1"/>
    </row>
    <row r="499" spans="1:115" s="8" customFormat="1" x14ac:dyDescent="0.15">
      <c r="A499" s="4"/>
      <c r="B499" s="1" t="s">
        <v>81</v>
      </c>
      <c r="C499" s="4" t="s">
        <v>79</v>
      </c>
      <c r="D499" s="4" t="s">
        <v>188</v>
      </c>
      <c r="E499" s="1" t="s">
        <v>404</v>
      </c>
      <c r="F499" s="1"/>
      <c r="G499" s="1"/>
      <c r="H499" s="12" t="s">
        <v>84</v>
      </c>
      <c r="I499" s="1"/>
      <c r="J499" s="1"/>
      <c r="L499" s="1"/>
      <c r="M499" s="1"/>
      <c r="O499" s="1"/>
      <c r="P499" s="1"/>
      <c r="R499" s="1"/>
      <c r="T499" s="1"/>
      <c r="U499" s="1"/>
      <c r="W499" s="1"/>
      <c r="X499" s="1"/>
      <c r="Z499" s="1"/>
      <c r="AB499" s="1"/>
      <c r="AC499" s="1"/>
      <c r="AF499" s="1"/>
      <c r="AG499" s="1"/>
      <c r="AH499" s="1">
        <v>0</v>
      </c>
      <c r="AJ499" s="1"/>
      <c r="AK499" s="1"/>
      <c r="AN499" s="1"/>
      <c r="AO499" s="1"/>
      <c r="AP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X499" s="1"/>
      <c r="BY499" s="1"/>
      <c r="BZ499" s="1"/>
      <c r="CA499" s="1"/>
      <c r="CB499" s="1"/>
      <c r="CC499" s="1"/>
      <c r="CD499" s="1"/>
      <c r="CE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Y499" s="1"/>
      <c r="CZ499" s="1"/>
      <c r="DA499" s="1"/>
      <c r="DB499" s="1"/>
      <c r="DC499" s="1"/>
      <c r="DD499" s="1"/>
      <c r="DE499" s="1"/>
      <c r="DF499" s="1"/>
      <c r="DH499" s="1"/>
      <c r="DI499" s="1"/>
      <c r="DJ499" s="1"/>
      <c r="DK499" s="1"/>
    </row>
    <row r="500" spans="1:115" s="8" customFormat="1" x14ac:dyDescent="0.15">
      <c r="A500" s="4"/>
      <c r="B500" s="1" t="s">
        <v>81</v>
      </c>
      <c r="C500" s="4" t="s">
        <v>281</v>
      </c>
      <c r="D500" s="4" t="s">
        <v>188</v>
      </c>
      <c r="E500" s="1" t="s">
        <v>404</v>
      </c>
      <c r="F500" s="1"/>
      <c r="G500" s="1"/>
      <c r="H500" s="12" t="s">
        <v>84</v>
      </c>
      <c r="I500" s="1"/>
      <c r="J500" s="1"/>
      <c r="L500" s="1"/>
      <c r="M500" s="1"/>
      <c r="O500" s="1"/>
      <c r="P500" s="1"/>
      <c r="R500" s="1"/>
      <c r="T500" s="1"/>
      <c r="U500" s="1"/>
      <c r="W500" s="1"/>
      <c r="X500" s="1"/>
      <c r="Z500" s="1"/>
      <c r="AB500" s="1"/>
      <c r="AC500" s="1"/>
      <c r="AF500" s="1"/>
      <c r="AG500" s="1"/>
      <c r="AH500" s="1">
        <v>0</v>
      </c>
      <c r="AJ500" s="1"/>
      <c r="AK500" s="1"/>
      <c r="AN500" s="1"/>
      <c r="AO500" s="1"/>
      <c r="AP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X500" s="1"/>
      <c r="BY500" s="1"/>
      <c r="BZ500" s="1"/>
      <c r="CA500" s="1"/>
      <c r="CB500" s="1"/>
      <c r="CC500" s="1"/>
      <c r="CD500" s="1"/>
      <c r="CE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Y500" s="1"/>
      <c r="CZ500" s="1"/>
      <c r="DA500" s="1"/>
      <c r="DB500" s="1"/>
      <c r="DC500" s="1"/>
      <c r="DD500" s="1"/>
      <c r="DE500" s="1"/>
      <c r="DF500" s="1"/>
      <c r="DH500" s="1"/>
      <c r="DI500" s="1"/>
      <c r="DJ500" s="1"/>
      <c r="DK500" s="1"/>
    </row>
    <row r="501" spans="1:115" s="8" customFormat="1" x14ac:dyDescent="0.15">
      <c r="A501" s="4"/>
      <c r="B501" s="1" t="s">
        <v>81</v>
      </c>
      <c r="C501" s="4" t="s">
        <v>282</v>
      </c>
      <c r="D501" s="4" t="s">
        <v>188</v>
      </c>
      <c r="E501" s="1" t="s">
        <v>404</v>
      </c>
      <c r="F501" s="1"/>
      <c r="G501" s="1"/>
      <c r="H501" s="12" t="s">
        <v>84</v>
      </c>
      <c r="I501" s="1"/>
      <c r="J501" s="1"/>
      <c r="L501" s="1"/>
      <c r="M501" s="1"/>
      <c r="O501" s="1"/>
      <c r="P501" s="1"/>
      <c r="R501" s="1"/>
      <c r="T501" s="1"/>
      <c r="U501" s="1"/>
      <c r="W501" s="1"/>
      <c r="X501" s="1"/>
      <c r="Z501" s="1"/>
      <c r="AB501" s="1"/>
      <c r="AC501" s="1"/>
      <c r="AF501" s="1"/>
      <c r="AG501" s="1"/>
      <c r="AH501" s="1">
        <v>0</v>
      </c>
      <c r="AJ501" s="1"/>
      <c r="AK501" s="1"/>
      <c r="AN501" s="1"/>
      <c r="AO501" s="1"/>
      <c r="AP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X501" s="1"/>
      <c r="BY501" s="1"/>
      <c r="BZ501" s="1"/>
      <c r="CA501" s="1"/>
      <c r="CB501" s="1"/>
      <c r="CC501" s="1"/>
      <c r="CD501" s="1"/>
      <c r="CE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Y501" s="1"/>
      <c r="CZ501" s="1"/>
      <c r="DA501" s="1"/>
      <c r="DB501" s="1"/>
      <c r="DC501" s="1"/>
      <c r="DD501" s="1"/>
      <c r="DE501" s="1"/>
      <c r="DF501" s="1"/>
      <c r="DH501" s="1"/>
      <c r="DI501" s="1"/>
      <c r="DJ501" s="1"/>
      <c r="DK501" s="1"/>
    </row>
    <row r="502" spans="1:115" s="8" customFormat="1" x14ac:dyDescent="0.15">
      <c r="A502" s="4"/>
      <c r="B502" s="1" t="s">
        <v>81</v>
      </c>
      <c r="C502" s="4" t="s">
        <v>283</v>
      </c>
      <c r="D502" s="4" t="s">
        <v>188</v>
      </c>
      <c r="E502" s="1" t="s">
        <v>404</v>
      </c>
      <c r="F502" s="1"/>
      <c r="G502" s="1"/>
      <c r="H502" s="12" t="s">
        <v>84</v>
      </c>
      <c r="I502" s="1"/>
      <c r="J502" s="1"/>
      <c r="L502" s="1"/>
      <c r="M502" s="1"/>
      <c r="O502" s="1"/>
      <c r="P502" s="1"/>
      <c r="R502" s="1"/>
      <c r="T502" s="1"/>
      <c r="U502" s="1"/>
      <c r="W502" s="1"/>
      <c r="X502" s="1"/>
      <c r="Z502" s="1"/>
      <c r="AB502" s="1"/>
      <c r="AC502" s="1"/>
      <c r="AF502" s="1"/>
      <c r="AG502" s="1"/>
      <c r="AH502" s="1">
        <v>0</v>
      </c>
      <c r="AJ502" s="1"/>
      <c r="AK502" s="1"/>
      <c r="AN502" s="1"/>
      <c r="AO502" s="1"/>
      <c r="AP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X502" s="1"/>
      <c r="BY502" s="1"/>
      <c r="BZ502" s="1"/>
      <c r="CA502" s="1"/>
      <c r="CB502" s="1"/>
      <c r="CC502" s="1"/>
      <c r="CD502" s="1"/>
      <c r="CE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Y502" s="1"/>
      <c r="CZ502" s="1"/>
      <c r="DA502" s="1"/>
      <c r="DB502" s="1"/>
      <c r="DC502" s="1"/>
      <c r="DD502" s="1"/>
      <c r="DE502" s="1"/>
      <c r="DF502" s="1"/>
      <c r="DH502" s="1"/>
      <c r="DI502" s="1"/>
      <c r="DJ502" s="1"/>
      <c r="DK502" s="1"/>
    </row>
    <row r="503" spans="1:115" s="8" customFormat="1" x14ac:dyDescent="0.15">
      <c r="A503" s="4"/>
      <c r="B503" s="1" t="s">
        <v>81</v>
      </c>
      <c r="C503" s="4" t="s">
        <v>284</v>
      </c>
      <c r="D503" s="4" t="s">
        <v>188</v>
      </c>
      <c r="E503" s="1" t="s">
        <v>404</v>
      </c>
      <c r="F503" s="1"/>
      <c r="G503" s="1"/>
      <c r="H503" s="12" t="s">
        <v>84</v>
      </c>
      <c r="I503" s="1"/>
      <c r="J503" s="1"/>
      <c r="L503" s="1"/>
      <c r="M503" s="1"/>
      <c r="O503" s="1"/>
      <c r="P503" s="1"/>
      <c r="R503" s="1"/>
      <c r="T503" s="1"/>
      <c r="U503" s="1"/>
      <c r="W503" s="1"/>
      <c r="X503" s="1"/>
      <c r="Z503" s="1"/>
      <c r="AB503" s="1"/>
      <c r="AC503" s="1"/>
      <c r="AF503" s="1"/>
      <c r="AG503" s="1"/>
      <c r="AH503" s="1">
        <v>0</v>
      </c>
      <c r="AJ503" s="1"/>
      <c r="AK503" s="1"/>
      <c r="AN503" s="1"/>
      <c r="AO503" s="1"/>
      <c r="AP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X503" s="1"/>
      <c r="BY503" s="1"/>
      <c r="BZ503" s="1"/>
      <c r="CA503" s="1"/>
      <c r="CB503" s="1"/>
      <c r="CC503" s="1"/>
      <c r="CD503" s="1"/>
      <c r="CE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Y503" s="1"/>
      <c r="CZ503" s="1"/>
      <c r="DA503" s="1"/>
      <c r="DB503" s="1"/>
      <c r="DC503" s="1"/>
      <c r="DD503" s="1"/>
      <c r="DE503" s="1"/>
      <c r="DF503" s="1"/>
      <c r="DH503" s="1"/>
      <c r="DI503" s="1"/>
      <c r="DJ503" s="1"/>
      <c r="DK503" s="1"/>
    </row>
    <row r="504" spans="1:115" s="8" customFormat="1" x14ac:dyDescent="0.15">
      <c r="A504" s="4"/>
      <c r="B504" s="1" t="s">
        <v>81</v>
      </c>
      <c r="C504" s="4" t="s">
        <v>285</v>
      </c>
      <c r="D504" s="4" t="s">
        <v>188</v>
      </c>
      <c r="E504" s="1" t="s">
        <v>404</v>
      </c>
      <c r="F504" s="1"/>
      <c r="G504" s="1"/>
      <c r="H504" s="12" t="s">
        <v>84</v>
      </c>
      <c r="I504" s="1"/>
      <c r="J504" s="1"/>
      <c r="L504" s="1"/>
      <c r="M504" s="1"/>
      <c r="O504" s="1"/>
      <c r="P504" s="1"/>
      <c r="R504" s="1"/>
      <c r="T504" s="1"/>
      <c r="U504" s="1"/>
      <c r="W504" s="1"/>
      <c r="X504" s="1"/>
      <c r="Z504" s="1"/>
      <c r="AB504" s="1"/>
      <c r="AC504" s="1"/>
      <c r="AF504" s="1"/>
      <c r="AG504" s="1"/>
      <c r="AH504" s="1">
        <v>0</v>
      </c>
      <c r="AJ504" s="1"/>
      <c r="AK504" s="1"/>
      <c r="AN504" s="1"/>
      <c r="AO504" s="1"/>
      <c r="AP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X504" s="1"/>
      <c r="BY504" s="1"/>
      <c r="BZ504" s="1"/>
      <c r="CA504" s="1"/>
      <c r="CB504" s="1"/>
      <c r="CC504" s="1"/>
      <c r="CD504" s="1"/>
      <c r="CE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Y504" s="1"/>
      <c r="CZ504" s="1"/>
      <c r="DA504" s="1"/>
      <c r="DB504" s="1"/>
      <c r="DC504" s="1"/>
      <c r="DD504" s="1"/>
      <c r="DE504" s="1"/>
      <c r="DF504" s="1"/>
      <c r="DH504" s="1"/>
      <c r="DI504" s="1"/>
      <c r="DJ504" s="1"/>
      <c r="DK504" s="1"/>
    </row>
    <row r="505" spans="1:115" s="8" customFormat="1" x14ac:dyDescent="0.15">
      <c r="A505" s="4"/>
      <c r="B505" s="1" t="s">
        <v>81</v>
      </c>
      <c r="C505" s="4" t="s">
        <v>286</v>
      </c>
      <c r="D505" s="4" t="s">
        <v>188</v>
      </c>
      <c r="E505" s="1" t="s">
        <v>404</v>
      </c>
      <c r="F505" s="1"/>
      <c r="G505" s="1"/>
      <c r="H505" s="12" t="s">
        <v>84</v>
      </c>
      <c r="I505" s="1"/>
      <c r="J505" s="1"/>
      <c r="L505" s="1"/>
      <c r="M505" s="1"/>
      <c r="O505" s="1"/>
      <c r="P505" s="1"/>
      <c r="R505" s="1"/>
      <c r="T505" s="1"/>
      <c r="U505" s="1"/>
      <c r="W505" s="1"/>
      <c r="X505" s="1"/>
      <c r="Z505" s="1"/>
      <c r="AB505" s="1"/>
      <c r="AC505" s="1"/>
      <c r="AF505" s="1"/>
      <c r="AG505" s="1"/>
      <c r="AH505" s="1">
        <v>0</v>
      </c>
      <c r="AJ505" s="1"/>
      <c r="AK505" s="1"/>
      <c r="AN505" s="1"/>
      <c r="AO505" s="1"/>
      <c r="AP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X505" s="1"/>
      <c r="BY505" s="1"/>
      <c r="BZ505" s="1"/>
      <c r="CA505" s="1"/>
      <c r="CB505" s="1"/>
      <c r="CC505" s="1"/>
      <c r="CD505" s="1"/>
      <c r="CE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Y505" s="1"/>
      <c r="CZ505" s="1"/>
      <c r="DA505" s="1"/>
      <c r="DB505" s="1"/>
      <c r="DC505" s="1"/>
      <c r="DD505" s="1"/>
      <c r="DE505" s="1"/>
      <c r="DF505" s="1"/>
      <c r="DH505" s="1"/>
      <c r="DI505" s="1"/>
      <c r="DJ505" s="1"/>
      <c r="DK505" s="1"/>
    </row>
    <row r="506" spans="1:115" s="8" customFormat="1" x14ac:dyDescent="0.15">
      <c r="A506" s="4"/>
      <c r="B506" s="1" t="s">
        <v>81</v>
      </c>
      <c r="C506" s="4" t="s">
        <v>287</v>
      </c>
      <c r="D506" s="4" t="s">
        <v>188</v>
      </c>
      <c r="E506" s="1" t="s">
        <v>404</v>
      </c>
      <c r="F506" s="1"/>
      <c r="G506" s="1"/>
      <c r="H506" s="12" t="s">
        <v>84</v>
      </c>
      <c r="I506" s="1"/>
      <c r="J506" s="1"/>
      <c r="L506" s="1"/>
      <c r="M506" s="1"/>
      <c r="O506" s="1"/>
      <c r="P506" s="1"/>
      <c r="R506" s="1"/>
      <c r="T506" s="1"/>
      <c r="U506" s="1"/>
      <c r="W506" s="1"/>
      <c r="X506" s="1"/>
      <c r="Z506" s="1"/>
      <c r="AB506" s="1"/>
      <c r="AC506" s="1"/>
      <c r="AF506" s="1"/>
      <c r="AG506" s="1"/>
      <c r="AH506" s="1"/>
      <c r="AJ506" s="1"/>
      <c r="AK506" s="1"/>
      <c r="AN506" s="1"/>
      <c r="AO506" s="1"/>
      <c r="AP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X506" s="1"/>
      <c r="BY506" s="1"/>
      <c r="BZ506" s="1"/>
      <c r="CA506" s="1"/>
      <c r="CB506" s="1"/>
      <c r="CC506" s="1"/>
      <c r="CD506" s="1"/>
      <c r="CE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Y506" s="1"/>
      <c r="CZ506" s="1"/>
      <c r="DA506" s="1"/>
      <c r="DB506" s="1"/>
      <c r="DC506" s="1"/>
      <c r="DD506" s="1"/>
      <c r="DE506" s="1"/>
      <c r="DF506" s="1"/>
      <c r="DH506" s="1"/>
      <c r="DI506" s="1"/>
      <c r="DJ506" s="1"/>
      <c r="DK506" s="1"/>
    </row>
    <row r="507" spans="1:115" s="8" customFormat="1" x14ac:dyDescent="0.15">
      <c r="A507" s="4"/>
      <c r="B507" s="1" t="s">
        <v>81</v>
      </c>
      <c r="C507" s="4" t="s">
        <v>288</v>
      </c>
      <c r="D507" s="4" t="s">
        <v>188</v>
      </c>
      <c r="E507" s="1" t="s">
        <v>404</v>
      </c>
      <c r="F507" s="1"/>
      <c r="G507" s="1"/>
      <c r="H507" s="12" t="s">
        <v>84</v>
      </c>
      <c r="I507" s="1"/>
      <c r="J507" s="1"/>
      <c r="L507" s="1"/>
      <c r="M507" s="1"/>
      <c r="O507" s="1"/>
      <c r="P507" s="1"/>
      <c r="R507" s="1"/>
      <c r="T507" s="1"/>
      <c r="U507" s="1"/>
      <c r="W507" s="1"/>
      <c r="X507" s="1"/>
      <c r="Z507" s="1"/>
      <c r="AB507" s="1"/>
      <c r="AC507" s="1"/>
      <c r="AF507" s="1"/>
      <c r="AG507" s="1"/>
      <c r="AH507" s="1">
        <v>0</v>
      </c>
      <c r="AJ507" s="1"/>
      <c r="AK507" s="1"/>
      <c r="AN507" s="1"/>
      <c r="AO507" s="1"/>
      <c r="AP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X507" s="1"/>
      <c r="BY507" s="1"/>
      <c r="BZ507" s="1"/>
      <c r="CA507" s="1"/>
      <c r="CB507" s="1"/>
      <c r="CC507" s="1"/>
      <c r="CD507" s="1"/>
      <c r="CE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Y507" s="1"/>
      <c r="CZ507" s="1"/>
      <c r="DA507" s="1"/>
      <c r="DB507" s="1"/>
      <c r="DC507" s="1"/>
      <c r="DD507" s="1"/>
      <c r="DE507" s="1"/>
      <c r="DF507" s="1"/>
      <c r="DH507" s="1"/>
      <c r="DI507" s="1"/>
      <c r="DJ507" s="1"/>
      <c r="DK507" s="1"/>
    </row>
    <row r="508" spans="1:115" s="8" customFormat="1" x14ac:dyDescent="0.15">
      <c r="A508" s="4"/>
      <c r="B508" s="1" t="s">
        <v>81</v>
      </c>
      <c r="C508" s="4" t="s">
        <v>289</v>
      </c>
      <c r="D508" s="4" t="s">
        <v>188</v>
      </c>
      <c r="E508" s="1" t="s">
        <v>404</v>
      </c>
      <c r="F508" s="1"/>
      <c r="G508" s="1"/>
      <c r="H508" s="12" t="s">
        <v>84</v>
      </c>
      <c r="I508" s="1"/>
      <c r="J508" s="1"/>
      <c r="L508" s="1"/>
      <c r="M508" s="1"/>
      <c r="O508" s="1"/>
      <c r="P508" s="1"/>
      <c r="R508" s="1"/>
      <c r="T508" s="1"/>
      <c r="U508" s="1"/>
      <c r="W508" s="1"/>
      <c r="X508" s="1"/>
      <c r="Z508" s="1"/>
      <c r="AB508" s="1"/>
      <c r="AC508" s="1"/>
      <c r="AF508" s="1"/>
      <c r="AG508" s="1"/>
      <c r="AH508" s="1"/>
      <c r="AJ508" s="1"/>
      <c r="AK508" s="1"/>
      <c r="AN508" s="1"/>
      <c r="AO508" s="1"/>
      <c r="AP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X508" s="1"/>
      <c r="BY508" s="1"/>
      <c r="BZ508" s="1"/>
      <c r="CA508" s="1"/>
      <c r="CB508" s="1"/>
      <c r="CC508" s="1"/>
      <c r="CD508" s="1"/>
      <c r="CE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Y508" s="1"/>
      <c r="CZ508" s="1"/>
      <c r="DA508" s="1"/>
      <c r="DB508" s="1"/>
      <c r="DC508" s="1"/>
      <c r="DD508" s="1"/>
      <c r="DE508" s="1"/>
      <c r="DF508" s="1"/>
      <c r="DH508" s="1"/>
      <c r="DI508" s="1"/>
      <c r="DJ508" s="1"/>
      <c r="DK508" s="1"/>
    </row>
    <row r="509" spans="1:115" s="8" customFormat="1" x14ac:dyDescent="0.15">
      <c r="A509" s="4"/>
      <c r="B509" s="1" t="s">
        <v>81</v>
      </c>
      <c r="C509" s="4" t="s">
        <v>290</v>
      </c>
      <c r="D509" s="4" t="s">
        <v>188</v>
      </c>
      <c r="E509" s="1" t="s">
        <v>404</v>
      </c>
      <c r="F509" s="1"/>
      <c r="G509" s="1"/>
      <c r="H509" s="12" t="s">
        <v>87</v>
      </c>
      <c r="I509" s="1"/>
      <c r="J509" s="1"/>
      <c r="L509" s="1"/>
      <c r="M509" s="1"/>
      <c r="O509" s="1"/>
      <c r="P509" s="1"/>
      <c r="R509" s="1"/>
      <c r="T509" s="1"/>
      <c r="U509" s="1"/>
      <c r="W509" s="1"/>
      <c r="X509" s="1"/>
      <c r="Z509" s="1"/>
      <c r="AB509" s="1"/>
      <c r="AC509" s="1"/>
      <c r="AF509" s="1"/>
      <c r="AG509" s="1"/>
      <c r="AH509" s="1">
        <v>0</v>
      </c>
      <c r="AJ509" s="1"/>
      <c r="AK509" s="1"/>
      <c r="AN509" s="1"/>
      <c r="AO509" s="1"/>
      <c r="AP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X509" s="1"/>
      <c r="BY509" s="1"/>
      <c r="BZ509" s="1"/>
      <c r="CA509" s="1"/>
      <c r="CB509" s="1"/>
      <c r="CC509" s="1"/>
      <c r="CD509" s="1"/>
      <c r="CE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Y509" s="1"/>
      <c r="CZ509" s="1"/>
      <c r="DA509" s="1"/>
      <c r="DB509" s="1"/>
      <c r="DC509" s="1"/>
      <c r="DD509" s="1"/>
      <c r="DE509" s="1"/>
      <c r="DF509" s="1"/>
      <c r="DH509" s="1"/>
      <c r="DI509" s="1"/>
      <c r="DJ509" s="1"/>
      <c r="DK509" s="1"/>
    </row>
    <row r="510" spans="1:115" s="8" customFormat="1" x14ac:dyDescent="0.15">
      <c r="A510" s="4"/>
      <c r="B510" s="1" t="s">
        <v>81</v>
      </c>
      <c r="C510" s="4">
        <v>510</v>
      </c>
      <c r="D510" s="4" t="s">
        <v>188</v>
      </c>
      <c r="E510" s="1" t="s">
        <v>404</v>
      </c>
      <c r="F510" s="1"/>
      <c r="G510" s="1"/>
      <c r="H510" s="12" t="s">
        <v>84</v>
      </c>
      <c r="I510" s="1"/>
      <c r="J510" s="1"/>
      <c r="L510" s="1"/>
      <c r="M510" s="1"/>
      <c r="O510" s="1"/>
      <c r="P510" s="1"/>
      <c r="R510" s="1"/>
      <c r="T510" s="1"/>
      <c r="U510" s="1"/>
      <c r="W510" s="1"/>
      <c r="X510" s="1"/>
      <c r="Z510" s="1"/>
      <c r="AB510" s="1"/>
      <c r="AC510" s="1"/>
      <c r="AF510" s="1"/>
      <c r="AG510" s="1"/>
      <c r="AH510" s="1">
        <v>0</v>
      </c>
      <c r="AJ510" s="1"/>
      <c r="AK510" s="1"/>
      <c r="AN510" s="1"/>
      <c r="AO510" s="1"/>
      <c r="AP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X510" s="1"/>
      <c r="BY510" s="1"/>
      <c r="BZ510" s="1"/>
      <c r="CA510" s="1"/>
      <c r="CB510" s="1"/>
      <c r="CC510" s="1"/>
      <c r="CD510" s="1"/>
      <c r="CE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Y510" s="1"/>
      <c r="CZ510" s="1"/>
      <c r="DA510" s="1"/>
      <c r="DB510" s="1"/>
      <c r="DC510" s="1"/>
      <c r="DD510" s="1"/>
      <c r="DE510" s="1"/>
      <c r="DF510" s="1"/>
      <c r="DH510" s="1"/>
      <c r="DI510" s="1"/>
      <c r="DJ510" s="1"/>
      <c r="DK510" s="1"/>
    </row>
    <row r="511" spans="1:115" s="8" customFormat="1" x14ac:dyDescent="0.15">
      <c r="A511" s="4"/>
      <c r="B511" s="1" t="s">
        <v>81</v>
      </c>
      <c r="C511" s="4">
        <v>2754</v>
      </c>
      <c r="D511" s="4" t="s">
        <v>188</v>
      </c>
      <c r="E511" s="1" t="s">
        <v>404</v>
      </c>
      <c r="F511" s="1"/>
      <c r="G511" s="1"/>
      <c r="H511" s="12" t="s">
        <v>84</v>
      </c>
      <c r="I511" s="1"/>
      <c r="J511" s="1"/>
      <c r="L511" s="1"/>
      <c r="M511" s="1"/>
      <c r="O511" s="1"/>
      <c r="P511" s="1"/>
      <c r="R511" s="1"/>
      <c r="T511" s="1"/>
      <c r="U511" s="1"/>
      <c r="W511" s="1"/>
      <c r="X511" s="1"/>
      <c r="Z511" s="1"/>
      <c r="AB511" s="1"/>
      <c r="AC511" s="1"/>
      <c r="AF511" s="1"/>
      <c r="AG511" s="1"/>
      <c r="AH511" s="1">
        <v>0</v>
      </c>
      <c r="AJ511" s="1"/>
      <c r="AK511" s="1"/>
      <c r="AN511" s="1"/>
      <c r="AO511" s="1"/>
      <c r="AP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X511" s="1"/>
      <c r="BY511" s="1"/>
      <c r="BZ511" s="1"/>
      <c r="CA511" s="1"/>
      <c r="CB511" s="1"/>
      <c r="CC511" s="1"/>
      <c r="CD511" s="1"/>
      <c r="CE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Y511" s="1"/>
      <c r="CZ511" s="1"/>
      <c r="DA511" s="1"/>
      <c r="DB511" s="1"/>
      <c r="DC511" s="1"/>
      <c r="DD511" s="1"/>
      <c r="DE511" s="1"/>
      <c r="DF511" s="1"/>
      <c r="DH511" s="1"/>
      <c r="DI511" s="1"/>
      <c r="DJ511" s="1"/>
      <c r="DK511" s="1"/>
    </row>
    <row r="512" spans="1:115" x14ac:dyDescent="0.15">
      <c r="A512" s="4"/>
      <c r="B512" s="1" t="s">
        <v>81</v>
      </c>
      <c r="C512" s="4">
        <v>639</v>
      </c>
      <c r="D512" s="4" t="s">
        <v>188</v>
      </c>
      <c r="E512" s="1" t="s">
        <v>404</v>
      </c>
      <c r="H512" s="12" t="s">
        <v>84</v>
      </c>
      <c r="AH512" s="1">
        <v>0</v>
      </c>
    </row>
    <row r="513" spans="1:42" x14ac:dyDescent="0.15">
      <c r="A513" s="4"/>
      <c r="B513" s="1" t="s">
        <v>81</v>
      </c>
      <c r="C513" s="4">
        <v>564</v>
      </c>
      <c r="D513" s="4" t="s">
        <v>192</v>
      </c>
      <c r="E513" s="1" t="s">
        <v>404</v>
      </c>
      <c r="H513" s="12" t="s">
        <v>84</v>
      </c>
    </row>
    <row r="514" spans="1:42" x14ac:dyDescent="0.15">
      <c r="A514" s="4"/>
      <c r="B514" s="1" t="s">
        <v>81</v>
      </c>
      <c r="C514" s="4">
        <v>1425</v>
      </c>
      <c r="D514" s="4" t="s">
        <v>192</v>
      </c>
      <c r="E514" s="1" t="s">
        <v>404</v>
      </c>
      <c r="H514" s="12" t="s">
        <v>84</v>
      </c>
      <c r="AP514" s="1">
        <v>0</v>
      </c>
    </row>
    <row r="515" spans="1:42" x14ac:dyDescent="0.15">
      <c r="A515" s="4"/>
      <c r="B515" s="1" t="s">
        <v>81</v>
      </c>
      <c r="C515" s="4">
        <v>878</v>
      </c>
      <c r="D515" s="4" t="s">
        <v>192</v>
      </c>
      <c r="E515" s="1" t="s">
        <v>404</v>
      </c>
      <c r="H515" s="12" t="s">
        <v>84</v>
      </c>
      <c r="AP515" s="1">
        <v>0</v>
      </c>
    </row>
    <row r="516" spans="1:42" x14ac:dyDescent="0.15">
      <c r="A516" s="4"/>
      <c r="B516" s="1" t="s">
        <v>81</v>
      </c>
      <c r="C516" s="4">
        <v>57</v>
      </c>
      <c r="D516" s="4" t="s">
        <v>192</v>
      </c>
      <c r="E516" s="1" t="s">
        <v>404</v>
      </c>
      <c r="H516" s="12" t="s">
        <v>87</v>
      </c>
      <c r="AP516" s="1">
        <v>0</v>
      </c>
    </row>
    <row r="517" spans="1:42" x14ac:dyDescent="0.15">
      <c r="A517" s="4"/>
      <c r="B517" s="1" t="s">
        <v>81</v>
      </c>
      <c r="C517" s="4">
        <v>934</v>
      </c>
      <c r="D517" s="4" t="s">
        <v>192</v>
      </c>
      <c r="E517" s="1" t="s">
        <v>404</v>
      </c>
      <c r="H517" s="12" t="s">
        <v>87</v>
      </c>
      <c r="AP517" s="1">
        <v>0</v>
      </c>
    </row>
    <row r="518" spans="1:42" x14ac:dyDescent="0.15">
      <c r="A518" s="4"/>
      <c r="B518" s="1" t="s">
        <v>81</v>
      </c>
      <c r="C518" s="4">
        <v>509</v>
      </c>
      <c r="D518" s="4" t="s">
        <v>291</v>
      </c>
      <c r="E518" s="1" t="s">
        <v>404</v>
      </c>
      <c r="H518" s="12" t="s">
        <v>83</v>
      </c>
    </row>
    <row r="519" spans="1:42" x14ac:dyDescent="0.15">
      <c r="A519" s="4"/>
      <c r="B519" s="1" t="s">
        <v>81</v>
      </c>
      <c r="C519" s="4" t="s">
        <v>79</v>
      </c>
      <c r="D519" s="4" t="s">
        <v>96</v>
      </c>
      <c r="E519" s="1" t="s">
        <v>404</v>
      </c>
      <c r="H519" s="12" t="s">
        <v>84</v>
      </c>
    </row>
    <row r="520" spans="1:42" x14ac:dyDescent="0.15">
      <c r="A520" s="4"/>
      <c r="B520" s="1" t="s">
        <v>81</v>
      </c>
      <c r="C520" s="4" t="s">
        <v>79</v>
      </c>
      <c r="D520" s="4" t="s">
        <v>291</v>
      </c>
      <c r="E520" s="1" t="s">
        <v>404</v>
      </c>
      <c r="H520" s="12" t="s">
        <v>83</v>
      </c>
    </row>
    <row r="521" spans="1:42" x14ac:dyDescent="0.15">
      <c r="A521" s="4"/>
      <c r="B521" s="1" t="s">
        <v>81</v>
      </c>
      <c r="C521" s="4">
        <v>166</v>
      </c>
      <c r="D521" s="4" t="s">
        <v>188</v>
      </c>
      <c r="E521" s="1" t="s">
        <v>404</v>
      </c>
      <c r="H521" s="12" t="s">
        <v>84</v>
      </c>
    </row>
    <row r="522" spans="1:42" x14ac:dyDescent="0.15">
      <c r="A522" s="4"/>
      <c r="B522" s="1" t="s">
        <v>81</v>
      </c>
      <c r="C522" s="4" t="s">
        <v>79</v>
      </c>
      <c r="D522" s="4" t="s">
        <v>188</v>
      </c>
      <c r="E522" s="1" t="s">
        <v>404</v>
      </c>
      <c r="H522" s="12" t="s">
        <v>84</v>
      </c>
    </row>
    <row r="523" spans="1:42" x14ac:dyDescent="0.15">
      <c r="A523" s="4"/>
      <c r="B523" s="1" t="s">
        <v>81</v>
      </c>
      <c r="C523" s="4" t="s">
        <v>79</v>
      </c>
      <c r="D523" s="4" t="s">
        <v>188</v>
      </c>
      <c r="E523" s="1" t="s">
        <v>404</v>
      </c>
      <c r="H523" s="12" t="s">
        <v>84</v>
      </c>
    </row>
    <row r="524" spans="1:42" x14ac:dyDescent="0.15">
      <c r="A524" s="4"/>
      <c r="B524" s="1" t="s">
        <v>81</v>
      </c>
      <c r="C524" s="4" t="s">
        <v>79</v>
      </c>
      <c r="D524" s="4" t="s">
        <v>188</v>
      </c>
      <c r="E524" s="1" t="s">
        <v>404</v>
      </c>
      <c r="H524" s="12" t="s">
        <v>84</v>
      </c>
    </row>
    <row r="525" spans="1:42" x14ac:dyDescent="0.15">
      <c r="A525" s="4"/>
      <c r="B525" s="1" t="s">
        <v>81</v>
      </c>
      <c r="C525" s="4" t="s">
        <v>292</v>
      </c>
      <c r="D525" s="4" t="s">
        <v>188</v>
      </c>
      <c r="E525" s="1" t="s">
        <v>404</v>
      </c>
      <c r="H525" s="12" t="s">
        <v>84</v>
      </c>
      <c r="AH525" s="1">
        <v>0</v>
      </c>
    </row>
    <row r="526" spans="1:42" x14ac:dyDescent="0.15">
      <c r="A526" s="4"/>
      <c r="B526" s="1" t="s">
        <v>81</v>
      </c>
      <c r="C526" s="4" t="s">
        <v>293</v>
      </c>
      <c r="D526" s="4" t="s">
        <v>188</v>
      </c>
      <c r="E526" s="1" t="s">
        <v>404</v>
      </c>
      <c r="H526" s="12" t="s">
        <v>84</v>
      </c>
    </row>
    <row r="527" spans="1:42" x14ac:dyDescent="0.15">
      <c r="A527" s="4"/>
      <c r="B527" s="1" t="s">
        <v>81</v>
      </c>
      <c r="C527" s="4" t="s">
        <v>294</v>
      </c>
      <c r="D527" s="4" t="s">
        <v>188</v>
      </c>
      <c r="E527" s="1" t="s">
        <v>404</v>
      </c>
      <c r="H527" s="12" t="s">
        <v>84</v>
      </c>
      <c r="AH527" s="1">
        <v>0</v>
      </c>
    </row>
    <row r="528" spans="1:42" x14ac:dyDescent="0.15">
      <c r="A528" s="4"/>
      <c r="B528" s="1" t="s">
        <v>81</v>
      </c>
      <c r="C528" s="4" t="s">
        <v>295</v>
      </c>
      <c r="D528" s="4" t="s">
        <v>188</v>
      </c>
      <c r="E528" s="1" t="s">
        <v>404</v>
      </c>
      <c r="H528" s="12" t="s">
        <v>84</v>
      </c>
    </row>
    <row r="529" spans="1:115" x14ac:dyDescent="0.15">
      <c r="A529" s="4"/>
      <c r="B529" s="1" t="s">
        <v>81</v>
      </c>
      <c r="C529" s="4" t="s">
        <v>296</v>
      </c>
      <c r="D529" s="4" t="s">
        <v>192</v>
      </c>
      <c r="E529" s="1" t="s">
        <v>404</v>
      </c>
      <c r="H529" s="12" t="s">
        <v>84</v>
      </c>
      <c r="AP529" s="1">
        <v>0</v>
      </c>
    </row>
    <row r="530" spans="1:115" x14ac:dyDescent="0.15">
      <c r="A530" s="4"/>
      <c r="B530" s="1" t="s">
        <v>81</v>
      </c>
      <c r="C530" s="4" t="s">
        <v>297</v>
      </c>
      <c r="D530" s="4" t="s">
        <v>192</v>
      </c>
      <c r="E530" s="1" t="s">
        <v>404</v>
      </c>
      <c r="H530" s="12" t="s">
        <v>84</v>
      </c>
      <c r="AP530" s="1">
        <v>0</v>
      </c>
    </row>
    <row r="531" spans="1:115" x14ac:dyDescent="0.15">
      <c r="A531" s="4"/>
      <c r="B531" s="1" t="s">
        <v>81</v>
      </c>
      <c r="C531" s="4" t="s">
        <v>298</v>
      </c>
      <c r="D531" s="4" t="s">
        <v>192</v>
      </c>
      <c r="E531" s="1" t="s">
        <v>404</v>
      </c>
      <c r="H531" s="12" t="s">
        <v>84</v>
      </c>
    </row>
    <row r="532" spans="1:115" x14ac:dyDescent="0.15">
      <c r="A532" s="4"/>
      <c r="B532" s="1" t="s">
        <v>81</v>
      </c>
      <c r="C532" s="4" t="s">
        <v>299</v>
      </c>
      <c r="D532" s="4" t="s">
        <v>192</v>
      </c>
      <c r="E532" s="1" t="s">
        <v>404</v>
      </c>
      <c r="H532" s="12" t="s">
        <v>84</v>
      </c>
      <c r="AP532" s="1">
        <v>0</v>
      </c>
    </row>
    <row r="533" spans="1:115" x14ac:dyDescent="0.15">
      <c r="A533" s="4"/>
      <c r="B533" s="1" t="s">
        <v>81</v>
      </c>
      <c r="C533" s="4" t="s">
        <v>300</v>
      </c>
      <c r="D533" s="4" t="s">
        <v>192</v>
      </c>
      <c r="E533" s="1" t="s">
        <v>404</v>
      </c>
      <c r="H533" s="12" t="s">
        <v>84</v>
      </c>
      <c r="AP533" s="1">
        <v>0</v>
      </c>
    </row>
    <row r="534" spans="1:115" x14ac:dyDescent="0.15">
      <c r="A534" s="4"/>
      <c r="B534" s="1" t="s">
        <v>81</v>
      </c>
      <c r="C534" s="4">
        <v>873</v>
      </c>
      <c r="D534" s="4" t="s">
        <v>192</v>
      </c>
      <c r="E534" s="1" t="s">
        <v>404</v>
      </c>
      <c r="H534" s="12" t="s">
        <v>84</v>
      </c>
      <c r="AP534" s="1">
        <v>0</v>
      </c>
    </row>
    <row r="535" spans="1:115" x14ac:dyDescent="0.15">
      <c r="A535" s="4"/>
      <c r="B535" s="1" t="s">
        <v>81</v>
      </c>
      <c r="C535" s="4" t="s">
        <v>301</v>
      </c>
      <c r="D535" s="4" t="s">
        <v>192</v>
      </c>
      <c r="E535" s="1" t="s">
        <v>404</v>
      </c>
      <c r="H535" s="12" t="s">
        <v>84</v>
      </c>
      <c r="AP535" s="1">
        <v>0</v>
      </c>
    </row>
    <row r="536" spans="1:115" x14ac:dyDescent="0.15">
      <c r="A536" s="4"/>
      <c r="B536" s="1" t="s">
        <v>81</v>
      </c>
      <c r="C536" s="4" t="s">
        <v>302</v>
      </c>
      <c r="D536" s="4" t="s">
        <v>192</v>
      </c>
      <c r="E536" s="1" t="s">
        <v>404</v>
      </c>
      <c r="H536" s="12" t="s">
        <v>84</v>
      </c>
      <c r="AP536" s="1">
        <v>0</v>
      </c>
    </row>
    <row r="537" spans="1:115" x14ac:dyDescent="0.15">
      <c r="A537" s="4"/>
      <c r="B537" s="1" t="s">
        <v>81</v>
      </c>
      <c r="C537" s="4" t="s">
        <v>303</v>
      </c>
      <c r="D537" s="4" t="s">
        <v>192</v>
      </c>
      <c r="E537" s="1" t="s">
        <v>404</v>
      </c>
      <c r="H537" s="12" t="s">
        <v>84</v>
      </c>
      <c r="AP537" s="1">
        <v>0</v>
      </c>
    </row>
    <row r="538" spans="1:115" x14ac:dyDescent="0.15">
      <c r="A538" s="4"/>
      <c r="B538" s="1" t="s">
        <v>81</v>
      </c>
      <c r="C538" s="4" t="s">
        <v>304</v>
      </c>
      <c r="D538" s="4" t="s">
        <v>192</v>
      </c>
      <c r="E538" s="1" t="s">
        <v>404</v>
      </c>
      <c r="H538" s="12" t="s">
        <v>84</v>
      </c>
      <c r="AP538" s="1">
        <v>0</v>
      </c>
    </row>
    <row r="539" spans="1:115" x14ac:dyDescent="0.15">
      <c r="A539" s="4"/>
      <c r="B539" s="1" t="s">
        <v>81</v>
      </c>
      <c r="C539" s="4" t="s">
        <v>305</v>
      </c>
      <c r="D539" s="4" t="s">
        <v>192</v>
      </c>
      <c r="E539" s="1" t="s">
        <v>404</v>
      </c>
      <c r="H539" s="12" t="s">
        <v>84</v>
      </c>
    </row>
    <row r="540" spans="1:115" x14ac:dyDescent="0.15">
      <c r="A540" s="4"/>
      <c r="B540" s="1" t="s">
        <v>81</v>
      </c>
      <c r="C540" s="4" t="s">
        <v>306</v>
      </c>
      <c r="D540" s="4" t="s">
        <v>192</v>
      </c>
      <c r="E540" s="1" t="s">
        <v>404</v>
      </c>
      <c r="H540" s="12" t="s">
        <v>84</v>
      </c>
      <c r="AP540" s="1">
        <v>0</v>
      </c>
    </row>
    <row r="541" spans="1:115" x14ac:dyDescent="0.15">
      <c r="A541" s="4"/>
      <c r="B541" s="1" t="s">
        <v>81</v>
      </c>
      <c r="C541" s="4" t="s">
        <v>307</v>
      </c>
      <c r="D541" s="4" t="s">
        <v>192</v>
      </c>
      <c r="E541" s="1" t="s">
        <v>404</v>
      </c>
      <c r="H541" s="12" t="s">
        <v>87</v>
      </c>
    </row>
    <row r="542" spans="1:115" x14ac:dyDescent="0.15">
      <c r="A542" s="4"/>
      <c r="B542" s="1" t="s">
        <v>81</v>
      </c>
      <c r="C542" s="4" t="s">
        <v>79</v>
      </c>
      <c r="D542" s="4" t="s">
        <v>96</v>
      </c>
      <c r="E542" s="1" t="s">
        <v>404</v>
      </c>
      <c r="H542" s="12" t="s">
        <v>87</v>
      </c>
    </row>
    <row r="543" spans="1:115" s="8" customFormat="1" x14ac:dyDescent="0.15">
      <c r="A543" s="4"/>
      <c r="B543" s="1" t="s">
        <v>81</v>
      </c>
      <c r="C543" s="4" t="s">
        <v>79</v>
      </c>
      <c r="D543" s="4" t="s">
        <v>308</v>
      </c>
      <c r="E543" s="1" t="s">
        <v>404</v>
      </c>
      <c r="F543" s="1"/>
      <c r="G543" s="1"/>
      <c r="H543" s="12" t="s">
        <v>84</v>
      </c>
      <c r="I543" s="1"/>
      <c r="J543" s="1"/>
      <c r="L543" s="1"/>
      <c r="M543" s="1"/>
      <c r="O543" s="1"/>
      <c r="P543" s="1"/>
      <c r="R543" s="1"/>
      <c r="T543" s="1"/>
      <c r="U543" s="1"/>
      <c r="W543" s="1"/>
      <c r="X543" s="1"/>
      <c r="Z543" s="1">
        <v>0</v>
      </c>
      <c r="AB543" s="1"/>
      <c r="AC543" s="1"/>
      <c r="AF543" s="1"/>
      <c r="AG543" s="1"/>
      <c r="AH543" s="1"/>
      <c r="AJ543" s="1"/>
      <c r="AK543" s="1"/>
      <c r="AN543" s="1"/>
      <c r="AO543" s="1"/>
      <c r="AP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X543" s="1"/>
      <c r="BY543" s="1"/>
      <c r="BZ543" s="1"/>
      <c r="CA543" s="1"/>
      <c r="CB543" s="1"/>
      <c r="CC543" s="1"/>
      <c r="CD543" s="1"/>
      <c r="CE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Y543" s="1"/>
      <c r="CZ543" s="1"/>
      <c r="DA543" s="1"/>
      <c r="DB543" s="1"/>
      <c r="DC543" s="1"/>
      <c r="DD543" s="1"/>
      <c r="DE543" s="1"/>
      <c r="DF543" s="1"/>
      <c r="DH543" s="1"/>
      <c r="DI543" s="1"/>
      <c r="DJ543" s="1"/>
      <c r="DK543" s="1"/>
    </row>
    <row r="544" spans="1:115" s="8" customFormat="1" x14ac:dyDescent="0.15">
      <c r="A544" s="4"/>
      <c r="B544" s="1" t="s">
        <v>81</v>
      </c>
      <c r="C544" s="4" t="s">
        <v>79</v>
      </c>
      <c r="D544" s="4" t="s">
        <v>96</v>
      </c>
      <c r="E544" s="1" t="s">
        <v>404</v>
      </c>
      <c r="F544" s="1"/>
      <c r="G544" s="1"/>
      <c r="H544" s="12" t="s">
        <v>87</v>
      </c>
      <c r="I544" s="1"/>
      <c r="J544" s="1"/>
      <c r="L544" s="1"/>
      <c r="M544" s="1"/>
      <c r="O544" s="1"/>
      <c r="P544" s="1"/>
      <c r="R544" s="1"/>
      <c r="T544" s="1"/>
      <c r="U544" s="1"/>
      <c r="W544" s="1"/>
      <c r="X544" s="1"/>
      <c r="Z544" s="1"/>
      <c r="AB544" s="1"/>
      <c r="AC544" s="1"/>
      <c r="AF544" s="1"/>
      <c r="AG544" s="1"/>
      <c r="AH544" s="1"/>
      <c r="AJ544" s="1"/>
      <c r="AK544" s="1"/>
      <c r="AN544" s="1"/>
      <c r="AO544" s="1"/>
      <c r="AP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X544" s="1"/>
      <c r="BY544" s="1"/>
      <c r="BZ544" s="1"/>
      <c r="CA544" s="1"/>
      <c r="CB544" s="1"/>
      <c r="CC544" s="1"/>
      <c r="CD544" s="1"/>
      <c r="CE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Y544" s="1"/>
      <c r="CZ544" s="1"/>
      <c r="DA544" s="1"/>
      <c r="DB544" s="1"/>
      <c r="DC544" s="1"/>
      <c r="DD544" s="1"/>
      <c r="DE544" s="1"/>
      <c r="DF544" s="1"/>
      <c r="DH544" s="1"/>
      <c r="DI544" s="1"/>
      <c r="DJ544" s="1"/>
      <c r="DK544" s="1"/>
    </row>
    <row r="545" spans="1:115" s="8" customFormat="1" x14ac:dyDescent="0.15">
      <c r="A545" s="4"/>
      <c r="B545" s="1" t="s">
        <v>81</v>
      </c>
      <c r="C545" s="4" t="s">
        <v>79</v>
      </c>
      <c r="D545" s="4" t="s">
        <v>96</v>
      </c>
      <c r="E545" s="1" t="s">
        <v>404</v>
      </c>
      <c r="F545" s="1"/>
      <c r="G545" s="1"/>
      <c r="H545" s="12" t="s">
        <v>84</v>
      </c>
      <c r="I545" s="1"/>
      <c r="J545" s="1"/>
      <c r="L545" s="1"/>
      <c r="M545" s="1"/>
      <c r="O545" s="1"/>
      <c r="P545" s="1"/>
      <c r="R545" s="1"/>
      <c r="T545" s="1"/>
      <c r="U545" s="1"/>
      <c r="W545" s="1"/>
      <c r="X545" s="1"/>
      <c r="Z545" s="1"/>
      <c r="AB545" s="1"/>
      <c r="AC545" s="1"/>
      <c r="AF545" s="1"/>
      <c r="AG545" s="1"/>
      <c r="AH545" s="1"/>
      <c r="AJ545" s="1"/>
      <c r="AK545" s="1"/>
      <c r="AN545" s="1"/>
      <c r="AO545" s="1"/>
      <c r="AP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X545" s="1"/>
      <c r="BY545" s="1"/>
      <c r="BZ545" s="1"/>
      <c r="CA545" s="1"/>
      <c r="CB545" s="1"/>
      <c r="CC545" s="1"/>
      <c r="CD545" s="1"/>
      <c r="CE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Y545" s="1"/>
      <c r="CZ545" s="1"/>
      <c r="DA545" s="1"/>
      <c r="DB545" s="1"/>
      <c r="DC545" s="1"/>
      <c r="DD545" s="1"/>
      <c r="DE545" s="1"/>
      <c r="DF545" s="1"/>
      <c r="DH545" s="1"/>
      <c r="DI545" s="1"/>
      <c r="DJ545" s="1"/>
      <c r="DK545" s="1"/>
    </row>
    <row r="546" spans="1:115" s="8" customFormat="1" x14ac:dyDescent="0.15">
      <c r="A546" s="4"/>
      <c r="B546" s="1" t="s">
        <v>81</v>
      </c>
      <c r="C546" s="4" t="s">
        <v>79</v>
      </c>
      <c r="D546" s="4" t="s">
        <v>96</v>
      </c>
      <c r="E546" s="1" t="s">
        <v>404</v>
      </c>
      <c r="F546" s="1"/>
      <c r="G546" s="1"/>
      <c r="H546" s="12" t="s">
        <v>87</v>
      </c>
      <c r="I546" s="1"/>
      <c r="J546" s="1"/>
      <c r="L546" s="1"/>
      <c r="M546" s="1"/>
      <c r="O546" s="1"/>
      <c r="P546" s="1"/>
      <c r="R546" s="1"/>
      <c r="T546" s="1"/>
      <c r="U546" s="1"/>
      <c r="W546" s="1"/>
      <c r="X546" s="1"/>
      <c r="Z546" s="1"/>
      <c r="AB546" s="1"/>
      <c r="AC546" s="1"/>
      <c r="AF546" s="1"/>
      <c r="AG546" s="1"/>
      <c r="AH546" s="1"/>
      <c r="AJ546" s="1"/>
      <c r="AK546" s="1"/>
      <c r="AN546" s="1"/>
      <c r="AO546" s="1"/>
      <c r="AP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X546" s="1"/>
      <c r="BY546" s="1"/>
      <c r="BZ546" s="1"/>
      <c r="CA546" s="1"/>
      <c r="CB546" s="1"/>
      <c r="CC546" s="1"/>
      <c r="CD546" s="1"/>
      <c r="CE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Y546" s="1"/>
      <c r="CZ546" s="1"/>
      <c r="DA546" s="1"/>
      <c r="DB546" s="1"/>
      <c r="DC546" s="1"/>
      <c r="DD546" s="1"/>
      <c r="DE546" s="1"/>
      <c r="DF546" s="1"/>
      <c r="DH546" s="1"/>
      <c r="DI546" s="1"/>
      <c r="DJ546" s="1"/>
      <c r="DK546" s="1"/>
    </row>
    <row r="547" spans="1:115" s="8" customFormat="1" x14ac:dyDescent="0.15">
      <c r="A547" s="4"/>
      <c r="B547" s="1" t="s">
        <v>81</v>
      </c>
      <c r="C547" s="4" t="s">
        <v>79</v>
      </c>
      <c r="D547" s="4" t="s">
        <v>96</v>
      </c>
      <c r="E547" s="1" t="s">
        <v>404</v>
      </c>
      <c r="F547" s="1"/>
      <c r="G547" s="1"/>
      <c r="H547" s="12" t="s">
        <v>84</v>
      </c>
      <c r="I547" s="1"/>
      <c r="J547" s="1"/>
      <c r="L547" s="1"/>
      <c r="M547" s="1"/>
      <c r="O547" s="1"/>
      <c r="P547" s="1"/>
      <c r="R547" s="1"/>
      <c r="T547" s="1"/>
      <c r="U547" s="1"/>
      <c r="W547" s="1"/>
      <c r="X547" s="1"/>
      <c r="Z547" s="1"/>
      <c r="AB547" s="1"/>
      <c r="AC547" s="1"/>
      <c r="AF547" s="1"/>
      <c r="AG547" s="1"/>
      <c r="AH547" s="1"/>
      <c r="AJ547" s="1"/>
      <c r="AK547" s="1"/>
      <c r="AN547" s="1"/>
      <c r="AO547" s="1"/>
      <c r="AP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X547" s="1"/>
      <c r="BY547" s="1"/>
      <c r="BZ547" s="1"/>
      <c r="CA547" s="1"/>
      <c r="CB547" s="1"/>
      <c r="CC547" s="1"/>
      <c r="CD547" s="1"/>
      <c r="CE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Y547" s="1"/>
      <c r="CZ547" s="1"/>
      <c r="DA547" s="1"/>
      <c r="DB547" s="1"/>
      <c r="DC547" s="1"/>
      <c r="DD547" s="1"/>
      <c r="DE547" s="1"/>
      <c r="DF547" s="1"/>
      <c r="DH547" s="1"/>
      <c r="DI547" s="1"/>
      <c r="DJ547" s="1"/>
      <c r="DK547" s="1"/>
    </row>
    <row r="548" spans="1:115" s="8" customFormat="1" x14ac:dyDescent="0.15">
      <c r="A548" s="4"/>
      <c r="B548" s="1" t="s">
        <v>81</v>
      </c>
      <c r="C548" s="4" t="s">
        <v>79</v>
      </c>
      <c r="D548" s="4" t="s">
        <v>188</v>
      </c>
      <c r="E548" s="1" t="s">
        <v>404</v>
      </c>
      <c r="F548" s="1"/>
      <c r="G548" s="1"/>
      <c r="H548" s="12" t="s">
        <v>87</v>
      </c>
      <c r="I548" s="1"/>
      <c r="J548" s="1"/>
      <c r="L548" s="1"/>
      <c r="M548" s="1"/>
      <c r="O548" s="1"/>
      <c r="P548" s="1"/>
      <c r="R548" s="1"/>
      <c r="T548" s="1"/>
      <c r="U548" s="1"/>
      <c r="W548" s="1"/>
      <c r="X548" s="1"/>
      <c r="Z548" s="1"/>
      <c r="AB548" s="1"/>
      <c r="AC548" s="1"/>
      <c r="AF548" s="1"/>
      <c r="AG548" s="1"/>
      <c r="AH548" s="1"/>
      <c r="AJ548" s="1"/>
      <c r="AK548" s="1"/>
      <c r="AN548" s="1"/>
      <c r="AO548" s="1"/>
      <c r="AP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X548" s="1"/>
      <c r="BY548" s="1"/>
      <c r="BZ548" s="1"/>
      <c r="CA548" s="1"/>
      <c r="CB548" s="1"/>
      <c r="CC548" s="1"/>
      <c r="CD548" s="1"/>
      <c r="CE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Y548" s="1"/>
      <c r="CZ548" s="1"/>
      <c r="DA548" s="1"/>
      <c r="DB548" s="1"/>
      <c r="DC548" s="1"/>
      <c r="DD548" s="1"/>
      <c r="DE548" s="1"/>
      <c r="DF548" s="1"/>
      <c r="DH548" s="1"/>
      <c r="DI548" s="1"/>
      <c r="DJ548" s="1"/>
      <c r="DK548" s="1"/>
    </row>
    <row r="549" spans="1:115" s="8" customFormat="1" x14ac:dyDescent="0.15">
      <c r="A549" s="4"/>
      <c r="B549" s="1" t="s">
        <v>81</v>
      </c>
      <c r="C549" s="4" t="s">
        <v>79</v>
      </c>
      <c r="D549" s="4" t="s">
        <v>96</v>
      </c>
      <c r="E549" s="1" t="s">
        <v>404</v>
      </c>
      <c r="F549" s="1"/>
      <c r="G549" s="1"/>
      <c r="H549" s="12" t="s">
        <v>84</v>
      </c>
      <c r="I549" s="1"/>
      <c r="J549" s="1"/>
      <c r="L549" s="1"/>
      <c r="M549" s="1"/>
      <c r="O549" s="1"/>
      <c r="P549" s="1"/>
      <c r="R549" s="1"/>
      <c r="T549" s="1"/>
      <c r="U549" s="1"/>
      <c r="W549" s="1"/>
      <c r="X549" s="1"/>
      <c r="Z549" s="1"/>
      <c r="AB549" s="1"/>
      <c r="AC549" s="1"/>
      <c r="AF549" s="1"/>
      <c r="AG549" s="1"/>
      <c r="AH549" s="1"/>
      <c r="AJ549" s="1"/>
      <c r="AK549" s="1"/>
      <c r="AN549" s="1"/>
      <c r="AO549" s="1"/>
      <c r="AP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X549" s="1"/>
      <c r="BY549" s="1"/>
      <c r="BZ549" s="1"/>
      <c r="CA549" s="1"/>
      <c r="CB549" s="1"/>
      <c r="CC549" s="1"/>
      <c r="CD549" s="1"/>
      <c r="CE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Y549" s="1"/>
      <c r="CZ549" s="1"/>
      <c r="DA549" s="1"/>
      <c r="DB549" s="1"/>
      <c r="DC549" s="1"/>
      <c r="DD549" s="1"/>
      <c r="DE549" s="1"/>
      <c r="DF549" s="1"/>
      <c r="DH549" s="1"/>
      <c r="DI549" s="1"/>
      <c r="DJ549" s="1"/>
      <c r="DK549" s="1"/>
    </row>
    <row r="550" spans="1:115" s="8" customFormat="1" x14ac:dyDescent="0.15">
      <c r="A550" s="4"/>
      <c r="B550" s="1" t="s">
        <v>81</v>
      </c>
      <c r="C550" s="4" t="s">
        <v>309</v>
      </c>
      <c r="D550" s="4" t="s">
        <v>96</v>
      </c>
      <c r="E550" s="1" t="s">
        <v>404</v>
      </c>
      <c r="F550" s="1"/>
      <c r="G550" s="1"/>
      <c r="H550" s="12" t="s">
        <v>84</v>
      </c>
      <c r="I550" s="1"/>
      <c r="J550" s="1"/>
      <c r="L550" s="1"/>
      <c r="M550" s="1"/>
      <c r="O550" s="1"/>
      <c r="P550" s="1"/>
      <c r="R550" s="1"/>
      <c r="T550" s="1"/>
      <c r="U550" s="1"/>
      <c r="W550" s="1"/>
      <c r="X550" s="1"/>
      <c r="Z550" s="1"/>
      <c r="AB550" s="1"/>
      <c r="AC550" s="1"/>
      <c r="AF550" s="1"/>
      <c r="AG550" s="1"/>
      <c r="AH550" s="1"/>
      <c r="AJ550" s="1"/>
      <c r="AK550" s="1"/>
      <c r="AN550" s="1"/>
      <c r="AO550" s="1"/>
      <c r="AP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X550" s="1"/>
      <c r="BY550" s="1"/>
      <c r="BZ550" s="1"/>
      <c r="CA550" s="1"/>
      <c r="CB550" s="1"/>
      <c r="CC550" s="1"/>
      <c r="CD550" s="1"/>
      <c r="CE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Y550" s="1"/>
      <c r="CZ550" s="1"/>
      <c r="DA550" s="1"/>
      <c r="DB550" s="1"/>
      <c r="DC550" s="1"/>
      <c r="DD550" s="1"/>
      <c r="DE550" s="1"/>
      <c r="DF550" s="1"/>
      <c r="DH550" s="1"/>
      <c r="DI550" s="1"/>
      <c r="DJ550" s="1"/>
      <c r="DK550" s="1"/>
    </row>
    <row r="551" spans="1:115" s="8" customFormat="1" x14ac:dyDescent="0.15">
      <c r="A551" s="4"/>
      <c r="B551" s="1" t="s">
        <v>81</v>
      </c>
      <c r="C551" s="4" t="s">
        <v>310</v>
      </c>
      <c r="D551" s="4" t="s">
        <v>96</v>
      </c>
      <c r="E551" s="1" t="s">
        <v>404</v>
      </c>
      <c r="F551" s="1"/>
      <c r="G551" s="1"/>
      <c r="H551" s="12" t="s">
        <v>84</v>
      </c>
      <c r="I551" s="1"/>
      <c r="J551" s="1"/>
      <c r="L551" s="1"/>
      <c r="M551" s="1"/>
      <c r="O551" s="1"/>
      <c r="P551" s="1"/>
      <c r="R551" s="1"/>
      <c r="T551" s="1"/>
      <c r="U551" s="1"/>
      <c r="W551" s="1"/>
      <c r="X551" s="1"/>
      <c r="Z551" s="1"/>
      <c r="AB551" s="1"/>
      <c r="AC551" s="1"/>
      <c r="AF551" s="1"/>
      <c r="AG551" s="1"/>
      <c r="AH551" s="1"/>
      <c r="AJ551" s="1"/>
      <c r="AK551" s="1"/>
      <c r="AN551" s="1"/>
      <c r="AO551" s="1"/>
      <c r="AP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X551" s="1"/>
      <c r="BY551" s="1"/>
      <c r="BZ551" s="1"/>
      <c r="CA551" s="1"/>
      <c r="CB551" s="1"/>
      <c r="CC551" s="1"/>
      <c r="CD551" s="1"/>
      <c r="CE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Y551" s="1"/>
      <c r="CZ551" s="1"/>
      <c r="DA551" s="1"/>
      <c r="DB551" s="1"/>
      <c r="DC551" s="1"/>
      <c r="DD551" s="1"/>
      <c r="DE551" s="1"/>
      <c r="DF551" s="1"/>
      <c r="DH551" s="1"/>
      <c r="DI551" s="1"/>
      <c r="DJ551" s="1"/>
      <c r="DK551" s="1"/>
    </row>
    <row r="552" spans="1:115" s="8" customFormat="1" x14ac:dyDescent="0.15">
      <c r="A552" s="4"/>
      <c r="B552" s="1" t="s">
        <v>81</v>
      </c>
      <c r="C552" s="4" t="s">
        <v>311</v>
      </c>
      <c r="D552" s="4" t="s">
        <v>96</v>
      </c>
      <c r="E552" s="1" t="s">
        <v>404</v>
      </c>
      <c r="F552" s="1"/>
      <c r="G552" s="1"/>
      <c r="H552" s="12" t="s">
        <v>84</v>
      </c>
      <c r="I552" s="1"/>
      <c r="J552" s="1"/>
      <c r="L552" s="1"/>
      <c r="M552" s="1"/>
      <c r="O552" s="1"/>
      <c r="P552" s="1"/>
      <c r="R552" s="1"/>
      <c r="T552" s="1"/>
      <c r="U552" s="1"/>
      <c r="W552" s="1"/>
      <c r="X552" s="1"/>
      <c r="Z552" s="1">
        <v>0</v>
      </c>
      <c r="AB552" s="1"/>
      <c r="AC552" s="1"/>
      <c r="AF552" s="1"/>
      <c r="AG552" s="1"/>
      <c r="AH552" s="1"/>
      <c r="AJ552" s="1"/>
      <c r="AK552" s="1"/>
      <c r="AN552" s="1"/>
      <c r="AO552" s="1"/>
      <c r="AP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X552" s="1"/>
      <c r="BY552" s="1"/>
      <c r="BZ552" s="1"/>
      <c r="CA552" s="1"/>
      <c r="CB552" s="1"/>
      <c r="CC552" s="1"/>
      <c r="CD552" s="1"/>
      <c r="CE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Y552" s="1"/>
      <c r="CZ552" s="1"/>
      <c r="DA552" s="1"/>
      <c r="DB552" s="1"/>
      <c r="DC552" s="1"/>
      <c r="DD552" s="1"/>
      <c r="DE552" s="1"/>
      <c r="DF552" s="1"/>
      <c r="DH552" s="1"/>
      <c r="DI552" s="1"/>
      <c r="DJ552" s="1"/>
      <c r="DK552" s="1"/>
    </row>
    <row r="553" spans="1:115" s="8" customFormat="1" x14ac:dyDescent="0.15">
      <c r="A553" s="4"/>
      <c r="B553" s="1" t="s">
        <v>81</v>
      </c>
      <c r="C553" s="4" t="s">
        <v>312</v>
      </c>
      <c r="D553" s="4" t="s">
        <v>96</v>
      </c>
      <c r="E553" s="1" t="s">
        <v>404</v>
      </c>
      <c r="F553" s="1"/>
      <c r="G553" s="1"/>
      <c r="H553" s="12" t="s">
        <v>84</v>
      </c>
      <c r="I553" s="1"/>
      <c r="J553" s="1"/>
      <c r="L553" s="1"/>
      <c r="M553" s="1"/>
      <c r="O553" s="1"/>
      <c r="P553" s="1"/>
      <c r="R553" s="1"/>
      <c r="T553" s="1"/>
      <c r="U553" s="1"/>
      <c r="W553" s="1"/>
      <c r="X553" s="1"/>
      <c r="Z553" s="1">
        <v>0</v>
      </c>
      <c r="AB553" s="1"/>
      <c r="AC553" s="1"/>
      <c r="AF553" s="1"/>
      <c r="AG553" s="1"/>
      <c r="AH553" s="1"/>
      <c r="AJ553" s="1"/>
      <c r="AK553" s="1"/>
      <c r="AN553" s="1"/>
      <c r="AO553" s="1"/>
      <c r="AP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X553" s="1"/>
      <c r="BY553" s="1"/>
      <c r="BZ553" s="1"/>
      <c r="CA553" s="1"/>
      <c r="CB553" s="1"/>
      <c r="CC553" s="1"/>
      <c r="CD553" s="1"/>
      <c r="CE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Y553" s="1"/>
      <c r="CZ553" s="1"/>
      <c r="DA553" s="1"/>
      <c r="DB553" s="1"/>
      <c r="DC553" s="1"/>
      <c r="DD553" s="1"/>
      <c r="DE553" s="1"/>
      <c r="DF553" s="1"/>
      <c r="DH553" s="1"/>
      <c r="DI553" s="1"/>
      <c r="DJ553" s="1"/>
      <c r="DK553" s="1"/>
    </row>
    <row r="554" spans="1:115" s="8" customFormat="1" x14ac:dyDescent="0.15">
      <c r="A554" s="4"/>
      <c r="B554" s="1" t="s">
        <v>81</v>
      </c>
      <c r="C554" s="4" t="s">
        <v>313</v>
      </c>
      <c r="D554" s="4" t="s">
        <v>96</v>
      </c>
      <c r="E554" s="1" t="s">
        <v>404</v>
      </c>
      <c r="F554" s="1"/>
      <c r="G554" s="1"/>
      <c r="H554" s="12" t="s">
        <v>84</v>
      </c>
      <c r="I554" s="1"/>
      <c r="J554" s="1"/>
      <c r="L554" s="1"/>
      <c r="M554" s="1"/>
      <c r="O554" s="1"/>
      <c r="P554" s="1"/>
      <c r="R554" s="1"/>
      <c r="T554" s="1"/>
      <c r="U554" s="1"/>
      <c r="W554" s="1"/>
      <c r="X554" s="1"/>
      <c r="Z554" s="1"/>
      <c r="AB554" s="1"/>
      <c r="AC554" s="1"/>
      <c r="AF554" s="1"/>
      <c r="AG554" s="1"/>
      <c r="AH554" s="1"/>
      <c r="AJ554" s="1"/>
      <c r="AK554" s="1"/>
      <c r="AN554" s="1"/>
      <c r="AO554" s="1"/>
      <c r="AP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X554" s="1"/>
      <c r="BY554" s="1"/>
      <c r="BZ554" s="1"/>
      <c r="CA554" s="1"/>
      <c r="CB554" s="1"/>
      <c r="CC554" s="1"/>
      <c r="CD554" s="1"/>
      <c r="CE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Y554" s="1"/>
      <c r="CZ554" s="1"/>
      <c r="DA554" s="1"/>
      <c r="DB554" s="1"/>
      <c r="DC554" s="1"/>
      <c r="DD554" s="1"/>
      <c r="DE554" s="1"/>
      <c r="DF554" s="1"/>
      <c r="DH554" s="1"/>
      <c r="DI554" s="1"/>
      <c r="DJ554" s="1"/>
      <c r="DK554" s="1"/>
    </row>
    <row r="555" spans="1:115" s="8" customFormat="1" x14ac:dyDescent="0.15">
      <c r="A555" s="4"/>
      <c r="B555" s="1" t="s">
        <v>81</v>
      </c>
      <c r="C555" s="4" t="s">
        <v>314</v>
      </c>
      <c r="D555" s="4" t="s">
        <v>96</v>
      </c>
      <c r="E555" s="1" t="s">
        <v>404</v>
      </c>
      <c r="F555" s="1"/>
      <c r="G555" s="1"/>
      <c r="H555" s="12" t="s">
        <v>84</v>
      </c>
      <c r="I555" s="1"/>
      <c r="J555" s="1"/>
      <c r="L555" s="1"/>
      <c r="M555" s="1"/>
      <c r="O555" s="1"/>
      <c r="P555" s="1"/>
      <c r="R555" s="1"/>
      <c r="T555" s="1"/>
      <c r="U555" s="1"/>
      <c r="W555" s="1"/>
      <c r="X555" s="1"/>
      <c r="Z555" s="1">
        <v>0</v>
      </c>
      <c r="AB555" s="1"/>
      <c r="AC555" s="1"/>
      <c r="AF555" s="1"/>
      <c r="AG555" s="1"/>
      <c r="AH555" s="1"/>
      <c r="AJ555" s="1"/>
      <c r="AK555" s="1"/>
      <c r="AN555" s="1"/>
      <c r="AO555" s="1"/>
      <c r="AP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X555" s="1"/>
      <c r="BY555" s="1"/>
      <c r="BZ555" s="1"/>
      <c r="CA555" s="1"/>
      <c r="CB555" s="1"/>
      <c r="CC555" s="1"/>
      <c r="CD555" s="1"/>
      <c r="CE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Y555" s="1"/>
      <c r="CZ555" s="1"/>
      <c r="DA555" s="1"/>
      <c r="DB555" s="1"/>
      <c r="DC555" s="1"/>
      <c r="DD555" s="1"/>
      <c r="DE555" s="1"/>
      <c r="DF555" s="1"/>
      <c r="DH555" s="1"/>
      <c r="DI555" s="1"/>
      <c r="DJ555" s="1"/>
      <c r="DK555" s="1"/>
    </row>
    <row r="556" spans="1:115" s="8" customFormat="1" x14ac:dyDescent="0.15">
      <c r="A556" s="4"/>
      <c r="B556" s="1" t="s">
        <v>81</v>
      </c>
      <c r="C556" s="4" t="s">
        <v>79</v>
      </c>
      <c r="D556" s="4" t="s">
        <v>96</v>
      </c>
      <c r="E556" s="1" t="s">
        <v>404</v>
      </c>
      <c r="F556" s="1"/>
      <c r="G556" s="1"/>
      <c r="H556" s="12" t="s">
        <v>84</v>
      </c>
      <c r="I556" s="1"/>
      <c r="J556" s="1"/>
      <c r="L556" s="1"/>
      <c r="M556" s="1"/>
      <c r="O556" s="1"/>
      <c r="P556" s="1"/>
      <c r="R556" s="1"/>
      <c r="T556" s="1"/>
      <c r="U556" s="1"/>
      <c r="W556" s="1"/>
      <c r="X556" s="1"/>
      <c r="Z556" s="1">
        <v>0</v>
      </c>
      <c r="AB556" s="1"/>
      <c r="AC556" s="1"/>
      <c r="AF556" s="1"/>
      <c r="AG556" s="1"/>
      <c r="AH556" s="1"/>
      <c r="AJ556" s="1"/>
      <c r="AK556" s="1"/>
      <c r="AN556" s="1"/>
      <c r="AO556" s="1"/>
      <c r="AP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X556" s="1"/>
      <c r="BY556" s="1"/>
      <c r="BZ556" s="1"/>
      <c r="CA556" s="1"/>
      <c r="CB556" s="1"/>
      <c r="CC556" s="1"/>
      <c r="CD556" s="1"/>
      <c r="CE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Y556" s="1"/>
      <c r="CZ556" s="1"/>
      <c r="DA556" s="1"/>
      <c r="DB556" s="1"/>
      <c r="DC556" s="1"/>
      <c r="DD556" s="1"/>
      <c r="DE556" s="1"/>
      <c r="DF556" s="1"/>
      <c r="DH556" s="1"/>
      <c r="DI556" s="1"/>
      <c r="DJ556" s="1"/>
      <c r="DK556" s="1"/>
    </row>
    <row r="557" spans="1:115" s="8" customFormat="1" x14ac:dyDescent="0.15">
      <c r="A557" s="4"/>
      <c r="B557" s="1" t="s">
        <v>81</v>
      </c>
      <c r="C557" s="4" t="s">
        <v>315</v>
      </c>
      <c r="D557" s="4" t="s">
        <v>96</v>
      </c>
      <c r="E557" s="1" t="s">
        <v>404</v>
      </c>
      <c r="F557" s="1"/>
      <c r="G557" s="1"/>
      <c r="H557" s="12" t="s">
        <v>84</v>
      </c>
      <c r="I557" s="1"/>
      <c r="J557" s="1"/>
      <c r="L557" s="1"/>
      <c r="M557" s="1"/>
      <c r="O557" s="1"/>
      <c r="P557" s="1"/>
      <c r="R557" s="1"/>
      <c r="T557" s="1"/>
      <c r="U557" s="1"/>
      <c r="W557" s="1"/>
      <c r="X557" s="1"/>
      <c r="Z557" s="1">
        <v>0</v>
      </c>
      <c r="AB557" s="1"/>
      <c r="AC557" s="1"/>
      <c r="AF557" s="1"/>
      <c r="AG557" s="1"/>
      <c r="AH557" s="1"/>
      <c r="AJ557" s="1"/>
      <c r="AK557" s="1"/>
      <c r="AN557" s="1"/>
      <c r="AO557" s="1"/>
      <c r="AP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X557" s="1"/>
      <c r="BY557" s="1"/>
      <c r="BZ557" s="1"/>
      <c r="CA557" s="1"/>
      <c r="CB557" s="1"/>
      <c r="CC557" s="1"/>
      <c r="CD557" s="1"/>
      <c r="CE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Y557" s="1"/>
      <c r="CZ557" s="1"/>
      <c r="DA557" s="1"/>
      <c r="DB557" s="1"/>
      <c r="DC557" s="1"/>
      <c r="DD557" s="1"/>
      <c r="DE557" s="1"/>
      <c r="DF557" s="1"/>
      <c r="DH557" s="1"/>
      <c r="DI557" s="1"/>
      <c r="DJ557" s="1"/>
      <c r="DK557" s="1"/>
    </row>
    <row r="558" spans="1:115" x14ac:dyDescent="0.15">
      <c r="A558" s="4"/>
      <c r="B558" s="1" t="s">
        <v>81</v>
      </c>
      <c r="C558" s="4" t="s">
        <v>316</v>
      </c>
      <c r="D558" s="4" t="s">
        <v>96</v>
      </c>
      <c r="E558" s="1" t="s">
        <v>404</v>
      </c>
      <c r="H558" s="12" t="s">
        <v>84</v>
      </c>
      <c r="Z558" s="1">
        <v>0</v>
      </c>
    </row>
    <row r="559" spans="1:115" x14ac:dyDescent="0.15">
      <c r="A559" s="4"/>
      <c r="B559" s="1" t="s">
        <v>81</v>
      </c>
      <c r="C559" s="4" t="s">
        <v>317</v>
      </c>
      <c r="D559" s="4" t="s">
        <v>96</v>
      </c>
      <c r="E559" s="1" t="s">
        <v>404</v>
      </c>
      <c r="H559" s="12" t="s">
        <v>87</v>
      </c>
      <c r="Z559" s="1">
        <v>0</v>
      </c>
    </row>
    <row r="560" spans="1:115" x14ac:dyDescent="0.15">
      <c r="A560" s="4"/>
      <c r="B560" s="1" t="s">
        <v>81</v>
      </c>
      <c r="C560" s="4" t="s">
        <v>318</v>
      </c>
      <c r="D560" s="4" t="s">
        <v>96</v>
      </c>
      <c r="E560" s="1" t="s">
        <v>404</v>
      </c>
      <c r="H560" s="12" t="s">
        <v>87</v>
      </c>
    </row>
    <row r="561" spans="1:41" x14ac:dyDescent="0.15">
      <c r="A561" s="4"/>
      <c r="B561" s="1" t="s">
        <v>81</v>
      </c>
      <c r="C561" s="4">
        <v>600</v>
      </c>
      <c r="D561" s="4" t="s">
        <v>104</v>
      </c>
      <c r="E561" s="1" t="s">
        <v>404</v>
      </c>
      <c r="H561" s="12" t="s">
        <v>84</v>
      </c>
      <c r="AG561" s="1">
        <v>0</v>
      </c>
    </row>
    <row r="562" spans="1:41" x14ac:dyDescent="0.15">
      <c r="A562" s="4"/>
      <c r="B562" s="1" t="s">
        <v>81</v>
      </c>
      <c r="C562" s="4" t="s">
        <v>320</v>
      </c>
      <c r="D562" s="4" t="s">
        <v>104</v>
      </c>
      <c r="E562" s="1" t="s">
        <v>404</v>
      </c>
      <c r="H562" s="12" t="s">
        <v>84</v>
      </c>
      <c r="AG562" s="1">
        <v>0</v>
      </c>
    </row>
    <row r="563" spans="1:41" x14ac:dyDescent="0.15">
      <c r="A563" s="4"/>
      <c r="B563" s="1" t="s">
        <v>81</v>
      </c>
      <c r="C563" s="4" t="s">
        <v>321</v>
      </c>
      <c r="D563" s="4" t="s">
        <v>104</v>
      </c>
      <c r="E563" s="1" t="s">
        <v>404</v>
      </c>
      <c r="H563" s="12" t="s">
        <v>84</v>
      </c>
      <c r="AG563" s="1">
        <v>0</v>
      </c>
    </row>
    <row r="564" spans="1:41" x14ac:dyDescent="0.15">
      <c r="A564" s="4"/>
      <c r="B564" s="1" t="s">
        <v>81</v>
      </c>
      <c r="C564" s="4" t="s">
        <v>322</v>
      </c>
      <c r="D564" s="4" t="s">
        <v>104</v>
      </c>
      <c r="E564" s="1" t="s">
        <v>404</v>
      </c>
      <c r="H564" s="12" t="s">
        <v>84</v>
      </c>
      <c r="AG564" s="1">
        <v>0</v>
      </c>
    </row>
    <row r="565" spans="1:41" x14ac:dyDescent="0.15">
      <c r="A565" s="4"/>
      <c r="B565" s="1" t="s">
        <v>81</v>
      </c>
      <c r="C565" s="4" t="s">
        <v>323</v>
      </c>
      <c r="D565" s="4" t="s">
        <v>104</v>
      </c>
      <c r="E565" s="1" t="s">
        <v>404</v>
      </c>
      <c r="H565" s="12" t="s">
        <v>84</v>
      </c>
      <c r="AG565" s="1">
        <v>0</v>
      </c>
    </row>
    <row r="566" spans="1:41" x14ac:dyDescent="0.15">
      <c r="A566" s="4"/>
      <c r="B566" s="1" t="s">
        <v>81</v>
      </c>
      <c r="C566" s="4" t="s">
        <v>324</v>
      </c>
      <c r="D566" s="4" t="s">
        <v>104</v>
      </c>
      <c r="E566" s="1" t="s">
        <v>404</v>
      </c>
      <c r="H566" s="12" t="s">
        <v>84</v>
      </c>
      <c r="AG566" s="1">
        <v>0</v>
      </c>
    </row>
    <row r="567" spans="1:41" x14ac:dyDescent="0.15">
      <c r="A567" s="4"/>
      <c r="B567" s="1" t="s">
        <v>81</v>
      </c>
      <c r="C567" s="4" t="s">
        <v>325</v>
      </c>
      <c r="D567" s="4" t="s">
        <v>104</v>
      </c>
      <c r="E567" s="1" t="s">
        <v>404</v>
      </c>
      <c r="H567" s="12" t="s">
        <v>84</v>
      </c>
      <c r="AG567" s="1">
        <v>0</v>
      </c>
    </row>
    <row r="568" spans="1:41" x14ac:dyDescent="0.15">
      <c r="A568" s="4"/>
      <c r="B568" s="1" t="s">
        <v>81</v>
      </c>
      <c r="C568" s="4" t="s">
        <v>326</v>
      </c>
      <c r="D568" s="4" t="s">
        <v>319</v>
      </c>
      <c r="E568" s="1" t="s">
        <v>404</v>
      </c>
      <c r="H568" s="12" t="s">
        <v>87</v>
      </c>
      <c r="AG568" s="1">
        <v>0</v>
      </c>
    </row>
    <row r="569" spans="1:41" x14ac:dyDescent="0.15">
      <c r="A569" s="4"/>
      <c r="B569" s="1" t="s">
        <v>81</v>
      </c>
      <c r="C569" s="4" t="s">
        <v>327</v>
      </c>
      <c r="D569" s="4" t="s">
        <v>104</v>
      </c>
      <c r="E569" s="1" t="s">
        <v>404</v>
      </c>
      <c r="H569" s="12" t="s">
        <v>87</v>
      </c>
      <c r="AG569" s="1">
        <v>0</v>
      </c>
    </row>
    <row r="570" spans="1:41" x14ac:dyDescent="0.15">
      <c r="A570" s="4"/>
      <c r="B570" s="1" t="s">
        <v>81</v>
      </c>
      <c r="C570" s="4" t="s">
        <v>328</v>
      </c>
      <c r="D570" s="4" t="s">
        <v>319</v>
      </c>
      <c r="E570" s="1" t="s">
        <v>404</v>
      </c>
      <c r="AG570" s="1">
        <v>1</v>
      </c>
    </row>
    <row r="571" spans="1:41" x14ac:dyDescent="0.15">
      <c r="A571" s="4"/>
      <c r="B571" s="1" t="s">
        <v>81</v>
      </c>
      <c r="C571" s="4" t="s">
        <v>329</v>
      </c>
      <c r="D571" s="4" t="s">
        <v>105</v>
      </c>
      <c r="E571" s="1" t="s">
        <v>404</v>
      </c>
      <c r="H571" s="12" t="s">
        <v>84</v>
      </c>
      <c r="AO571" s="1">
        <v>0</v>
      </c>
    </row>
    <row r="572" spans="1:41" x14ac:dyDescent="0.15">
      <c r="A572" s="4"/>
      <c r="B572" s="1" t="s">
        <v>81</v>
      </c>
      <c r="C572" s="4" t="s">
        <v>330</v>
      </c>
      <c r="D572" s="4" t="s">
        <v>105</v>
      </c>
      <c r="E572" s="1" t="s">
        <v>404</v>
      </c>
      <c r="H572" s="12" t="s">
        <v>84</v>
      </c>
      <c r="AO572" s="1">
        <v>0</v>
      </c>
    </row>
    <row r="573" spans="1:41" x14ac:dyDescent="0.15">
      <c r="A573" s="4"/>
      <c r="B573" s="1" t="s">
        <v>81</v>
      </c>
      <c r="C573" s="4" t="s">
        <v>331</v>
      </c>
      <c r="D573" s="4" t="s">
        <v>105</v>
      </c>
      <c r="E573" s="1" t="s">
        <v>404</v>
      </c>
      <c r="H573" s="12" t="s">
        <v>84</v>
      </c>
      <c r="AO573" s="1">
        <v>0</v>
      </c>
    </row>
    <row r="574" spans="1:41" x14ac:dyDescent="0.15">
      <c r="A574" s="4"/>
      <c r="B574" s="1" t="s">
        <v>81</v>
      </c>
      <c r="C574" s="4" t="s">
        <v>332</v>
      </c>
      <c r="D574" s="4" t="s">
        <v>105</v>
      </c>
      <c r="E574" s="1" t="s">
        <v>404</v>
      </c>
      <c r="H574" s="12" t="s">
        <v>84</v>
      </c>
    </row>
    <row r="575" spans="1:41" x14ac:dyDescent="0.15">
      <c r="A575" s="4"/>
      <c r="B575" s="1" t="s">
        <v>81</v>
      </c>
      <c r="C575" s="4" t="s">
        <v>333</v>
      </c>
      <c r="D575" s="4" t="s">
        <v>105</v>
      </c>
      <c r="E575" s="1" t="s">
        <v>404</v>
      </c>
      <c r="H575" s="12" t="s">
        <v>84</v>
      </c>
      <c r="AO575" s="1">
        <v>0</v>
      </c>
    </row>
    <row r="576" spans="1:41" x14ac:dyDescent="0.15">
      <c r="A576" s="4"/>
      <c r="B576" s="1" t="s">
        <v>81</v>
      </c>
      <c r="C576" s="4" t="s">
        <v>334</v>
      </c>
      <c r="D576" s="4" t="s">
        <v>105</v>
      </c>
      <c r="E576" s="1" t="s">
        <v>404</v>
      </c>
      <c r="H576" s="12" t="s">
        <v>84</v>
      </c>
      <c r="AO576" s="1">
        <v>0</v>
      </c>
    </row>
    <row r="577" spans="1:115" x14ac:dyDescent="0.15">
      <c r="A577" s="4"/>
      <c r="B577" s="1" t="s">
        <v>81</v>
      </c>
      <c r="C577" s="4" t="s">
        <v>335</v>
      </c>
      <c r="D577" s="4" t="s">
        <v>105</v>
      </c>
      <c r="E577" s="1" t="s">
        <v>404</v>
      </c>
      <c r="H577" s="12" t="s">
        <v>84</v>
      </c>
      <c r="AO577" s="1">
        <v>0</v>
      </c>
    </row>
    <row r="578" spans="1:115" x14ac:dyDescent="0.15">
      <c r="A578" s="4"/>
      <c r="B578" s="1" t="s">
        <v>81</v>
      </c>
      <c r="C578" s="4" t="s">
        <v>336</v>
      </c>
      <c r="D578" s="4" t="s">
        <v>105</v>
      </c>
      <c r="E578" s="1" t="s">
        <v>404</v>
      </c>
      <c r="H578" s="12" t="s">
        <v>87</v>
      </c>
      <c r="AO578" s="1">
        <v>0</v>
      </c>
    </row>
    <row r="579" spans="1:115" x14ac:dyDescent="0.15">
      <c r="A579" s="4"/>
      <c r="B579" s="1" t="s">
        <v>81</v>
      </c>
      <c r="C579" s="4" t="s">
        <v>337</v>
      </c>
      <c r="D579" s="4" t="s">
        <v>105</v>
      </c>
      <c r="E579" s="1" t="s">
        <v>404</v>
      </c>
      <c r="H579" s="12" t="s">
        <v>87</v>
      </c>
      <c r="AO579" s="1">
        <v>0</v>
      </c>
    </row>
    <row r="580" spans="1:115" x14ac:dyDescent="0.15">
      <c r="A580" s="4"/>
      <c r="B580" s="1" t="s">
        <v>81</v>
      </c>
      <c r="C580" s="4">
        <v>930</v>
      </c>
      <c r="D580" s="4" t="s">
        <v>105</v>
      </c>
      <c r="E580" s="1" t="s">
        <v>404</v>
      </c>
      <c r="AO580" s="1">
        <v>1</v>
      </c>
    </row>
    <row r="581" spans="1:115" x14ac:dyDescent="0.15">
      <c r="A581" s="4"/>
      <c r="B581" s="1" t="s">
        <v>81</v>
      </c>
      <c r="C581" s="4" t="s">
        <v>79</v>
      </c>
      <c r="D581" s="4" t="s">
        <v>338</v>
      </c>
      <c r="E581" s="1" t="s">
        <v>404</v>
      </c>
      <c r="H581" s="12" t="s">
        <v>83</v>
      </c>
      <c r="AO581" s="1">
        <v>0</v>
      </c>
    </row>
    <row r="582" spans="1:115" x14ac:dyDescent="0.15">
      <c r="A582" s="4"/>
      <c r="B582" s="1" t="s">
        <v>81</v>
      </c>
      <c r="C582" s="4">
        <v>1743</v>
      </c>
      <c r="D582" s="4" t="s">
        <v>338</v>
      </c>
      <c r="E582" s="1" t="s">
        <v>404</v>
      </c>
      <c r="H582" s="12" t="s">
        <v>83</v>
      </c>
      <c r="AO582" s="1">
        <v>0</v>
      </c>
    </row>
    <row r="583" spans="1:115" x14ac:dyDescent="0.15">
      <c r="A583" s="4"/>
      <c r="B583" s="1" t="s">
        <v>81</v>
      </c>
      <c r="C583" s="4">
        <v>355</v>
      </c>
      <c r="D583" s="4" t="s">
        <v>228</v>
      </c>
      <c r="E583" s="1" t="s">
        <v>404</v>
      </c>
      <c r="H583" s="12" t="s">
        <v>84</v>
      </c>
      <c r="AD583" s="8">
        <v>0</v>
      </c>
    </row>
    <row r="584" spans="1:115" s="8" customFormat="1" x14ac:dyDescent="0.15">
      <c r="A584" s="4"/>
      <c r="B584" s="1" t="s">
        <v>81</v>
      </c>
      <c r="C584" s="4">
        <v>2491</v>
      </c>
      <c r="D584" s="4" t="s">
        <v>245</v>
      </c>
      <c r="E584" s="1" t="s">
        <v>404</v>
      </c>
      <c r="F584" s="1"/>
      <c r="G584" s="1"/>
      <c r="H584" s="12" t="s">
        <v>84</v>
      </c>
      <c r="I584" s="1"/>
      <c r="J584" s="1"/>
      <c r="L584" s="1"/>
      <c r="M584" s="1"/>
      <c r="O584" s="1"/>
      <c r="P584" s="1"/>
      <c r="R584" s="1"/>
      <c r="T584" s="1"/>
      <c r="U584" s="1"/>
      <c r="W584" s="1"/>
      <c r="X584" s="1"/>
      <c r="Z584" s="1"/>
      <c r="AB584" s="1"/>
      <c r="AC584" s="1"/>
      <c r="AF584" s="1"/>
      <c r="AG584" s="1"/>
      <c r="AH584" s="1"/>
      <c r="AJ584" s="1"/>
      <c r="AK584" s="1"/>
      <c r="AL584" s="8">
        <v>0</v>
      </c>
      <c r="AN584" s="1"/>
      <c r="AO584" s="1"/>
      <c r="AP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X584" s="1"/>
      <c r="BY584" s="1"/>
      <c r="BZ584" s="1"/>
      <c r="CA584" s="1"/>
      <c r="CB584" s="1"/>
      <c r="CC584" s="1"/>
      <c r="CD584" s="1"/>
      <c r="CE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Y584" s="1"/>
      <c r="CZ584" s="1"/>
      <c r="DA584" s="1"/>
      <c r="DB584" s="1"/>
      <c r="DC584" s="1"/>
      <c r="DD584" s="1"/>
      <c r="DE584" s="1"/>
      <c r="DF584" s="1"/>
      <c r="DH584" s="1"/>
      <c r="DI584" s="1"/>
      <c r="DJ584" s="1"/>
      <c r="DK584" s="1"/>
    </row>
    <row r="585" spans="1:115" s="8" customFormat="1" x14ac:dyDescent="0.15">
      <c r="A585" s="4"/>
      <c r="B585" s="1" t="s">
        <v>81</v>
      </c>
      <c r="C585" s="4">
        <v>616</v>
      </c>
      <c r="D585" s="4" t="s">
        <v>245</v>
      </c>
      <c r="E585" s="1" t="s">
        <v>404</v>
      </c>
      <c r="F585" s="1"/>
      <c r="G585" s="1"/>
      <c r="H585" s="12" t="s">
        <v>84</v>
      </c>
      <c r="I585" s="1"/>
      <c r="J585" s="1"/>
      <c r="L585" s="1"/>
      <c r="M585" s="1"/>
      <c r="O585" s="1"/>
      <c r="P585" s="1"/>
      <c r="R585" s="1"/>
      <c r="T585" s="1"/>
      <c r="U585" s="1"/>
      <c r="W585" s="1"/>
      <c r="X585" s="1"/>
      <c r="Z585" s="1"/>
      <c r="AB585" s="1"/>
      <c r="AC585" s="1"/>
      <c r="AF585" s="1"/>
      <c r="AG585" s="1"/>
      <c r="AH585" s="1"/>
      <c r="AJ585" s="1"/>
      <c r="AK585" s="1"/>
      <c r="AL585" s="8">
        <v>0</v>
      </c>
      <c r="AN585" s="1"/>
      <c r="AO585" s="1"/>
      <c r="AP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X585" s="1"/>
      <c r="BY585" s="1"/>
      <c r="BZ585" s="1"/>
      <c r="CA585" s="1"/>
      <c r="CB585" s="1"/>
      <c r="CC585" s="1"/>
      <c r="CD585" s="1"/>
      <c r="CE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Y585" s="1"/>
      <c r="CZ585" s="1"/>
      <c r="DA585" s="1"/>
      <c r="DB585" s="1"/>
      <c r="DC585" s="1"/>
      <c r="DD585" s="1"/>
      <c r="DE585" s="1"/>
      <c r="DF585" s="1"/>
      <c r="DH585" s="1"/>
      <c r="DI585" s="1"/>
      <c r="DJ585" s="1"/>
      <c r="DK585" s="1"/>
    </row>
    <row r="586" spans="1:115" s="8" customFormat="1" x14ac:dyDescent="0.15">
      <c r="A586" s="4"/>
      <c r="B586" s="1" t="s">
        <v>81</v>
      </c>
      <c r="C586" s="4">
        <v>2438</v>
      </c>
      <c r="D586" s="4" t="s">
        <v>245</v>
      </c>
      <c r="E586" s="1" t="s">
        <v>404</v>
      </c>
      <c r="F586" s="1"/>
      <c r="G586" s="1"/>
      <c r="H586" s="12" t="s">
        <v>84</v>
      </c>
      <c r="I586" s="1"/>
      <c r="J586" s="1"/>
      <c r="L586" s="1"/>
      <c r="M586" s="1"/>
      <c r="O586" s="1"/>
      <c r="P586" s="1"/>
      <c r="R586" s="1"/>
      <c r="T586" s="1"/>
      <c r="U586" s="1"/>
      <c r="W586" s="1"/>
      <c r="X586" s="1"/>
      <c r="Z586" s="1"/>
      <c r="AB586" s="1"/>
      <c r="AC586" s="1"/>
      <c r="AF586" s="1"/>
      <c r="AG586" s="1"/>
      <c r="AH586" s="1"/>
      <c r="AJ586" s="1"/>
      <c r="AK586" s="1"/>
      <c r="AL586" s="8">
        <v>0</v>
      </c>
      <c r="AN586" s="1"/>
      <c r="AO586" s="1"/>
      <c r="AP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X586" s="1"/>
      <c r="BY586" s="1"/>
      <c r="BZ586" s="1"/>
      <c r="CA586" s="1"/>
      <c r="CB586" s="1"/>
      <c r="CC586" s="1"/>
      <c r="CD586" s="1"/>
      <c r="CE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Y586" s="1"/>
      <c r="CZ586" s="1"/>
      <c r="DA586" s="1"/>
      <c r="DB586" s="1"/>
      <c r="DC586" s="1"/>
      <c r="DD586" s="1"/>
      <c r="DE586" s="1"/>
      <c r="DF586" s="1"/>
      <c r="DH586" s="1"/>
      <c r="DI586" s="1"/>
      <c r="DJ586" s="1"/>
      <c r="DK586" s="1"/>
    </row>
    <row r="587" spans="1:115" s="8" customFormat="1" x14ac:dyDescent="0.15">
      <c r="A587" s="4"/>
      <c r="B587" s="1" t="s">
        <v>81</v>
      </c>
      <c r="C587" s="4">
        <v>1922</v>
      </c>
      <c r="D587" s="4" t="s">
        <v>245</v>
      </c>
      <c r="E587" s="1" t="s">
        <v>404</v>
      </c>
      <c r="F587" s="1"/>
      <c r="G587" s="1"/>
      <c r="H587" s="12" t="s">
        <v>84</v>
      </c>
      <c r="I587" s="1"/>
      <c r="J587" s="1"/>
      <c r="L587" s="1"/>
      <c r="M587" s="1"/>
      <c r="O587" s="1"/>
      <c r="P587" s="1"/>
      <c r="R587" s="1"/>
      <c r="T587" s="1"/>
      <c r="U587" s="1"/>
      <c r="W587" s="1"/>
      <c r="X587" s="1"/>
      <c r="Z587" s="1"/>
      <c r="AB587" s="1"/>
      <c r="AC587" s="1"/>
      <c r="AF587" s="1"/>
      <c r="AG587" s="1"/>
      <c r="AH587" s="1"/>
      <c r="AJ587" s="1"/>
      <c r="AK587" s="1"/>
      <c r="AL587" s="8">
        <v>0</v>
      </c>
      <c r="AN587" s="1"/>
      <c r="AO587" s="1"/>
      <c r="AP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X587" s="1"/>
      <c r="BY587" s="1"/>
      <c r="BZ587" s="1"/>
      <c r="CA587" s="1"/>
      <c r="CB587" s="1"/>
      <c r="CC587" s="1"/>
      <c r="CD587" s="1"/>
      <c r="CE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Y587" s="1"/>
      <c r="CZ587" s="1"/>
      <c r="DA587" s="1"/>
      <c r="DB587" s="1"/>
      <c r="DC587" s="1"/>
      <c r="DD587" s="1"/>
      <c r="DE587" s="1"/>
      <c r="DF587" s="1"/>
      <c r="DH587" s="1"/>
      <c r="DI587" s="1"/>
      <c r="DJ587" s="1"/>
      <c r="DK587" s="1"/>
    </row>
    <row r="588" spans="1:115" s="8" customFormat="1" x14ac:dyDescent="0.15">
      <c r="A588" s="4"/>
      <c r="B588" s="1" t="s">
        <v>81</v>
      </c>
      <c r="C588" s="4">
        <v>944</v>
      </c>
      <c r="D588" s="4" t="s">
        <v>245</v>
      </c>
      <c r="E588" s="1" t="s">
        <v>404</v>
      </c>
      <c r="F588" s="1"/>
      <c r="G588" s="1"/>
      <c r="H588" s="12" t="s">
        <v>87</v>
      </c>
      <c r="I588" s="1"/>
      <c r="J588" s="1"/>
      <c r="L588" s="1"/>
      <c r="M588" s="1"/>
      <c r="O588" s="1"/>
      <c r="P588" s="1"/>
      <c r="R588" s="1"/>
      <c r="T588" s="1"/>
      <c r="U588" s="1"/>
      <c r="W588" s="1"/>
      <c r="X588" s="1"/>
      <c r="Z588" s="1"/>
      <c r="AB588" s="1"/>
      <c r="AC588" s="1"/>
      <c r="AF588" s="1"/>
      <c r="AG588" s="1"/>
      <c r="AH588" s="1"/>
      <c r="AJ588" s="1"/>
      <c r="AK588" s="1"/>
      <c r="AL588" s="8">
        <v>0</v>
      </c>
      <c r="AN588" s="1"/>
      <c r="AO588" s="1"/>
      <c r="AP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X588" s="1"/>
      <c r="BY588" s="1"/>
      <c r="BZ588" s="1"/>
      <c r="CA588" s="1"/>
      <c r="CB588" s="1"/>
      <c r="CC588" s="1"/>
      <c r="CD588" s="1"/>
      <c r="CE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Y588" s="1"/>
      <c r="CZ588" s="1"/>
      <c r="DA588" s="1"/>
      <c r="DB588" s="1"/>
      <c r="DC588" s="1"/>
      <c r="DD588" s="1"/>
      <c r="DE588" s="1"/>
      <c r="DF588" s="1"/>
      <c r="DH588" s="1"/>
      <c r="DI588" s="1"/>
      <c r="DJ588" s="1"/>
      <c r="DK588" s="1"/>
    </row>
    <row r="589" spans="1:115" s="8" customFormat="1" x14ac:dyDescent="0.15">
      <c r="A589" s="4"/>
      <c r="B589" s="1" t="s">
        <v>81</v>
      </c>
      <c r="C589" s="4" t="s">
        <v>339</v>
      </c>
      <c r="D589" s="4" t="s">
        <v>245</v>
      </c>
      <c r="E589" s="1" t="s">
        <v>404</v>
      </c>
      <c r="F589" s="1"/>
      <c r="G589" s="1"/>
      <c r="H589" s="12" t="s">
        <v>87</v>
      </c>
      <c r="I589" s="1"/>
      <c r="J589" s="1"/>
      <c r="L589" s="1"/>
      <c r="M589" s="1"/>
      <c r="O589" s="1"/>
      <c r="P589" s="1"/>
      <c r="R589" s="1"/>
      <c r="T589" s="1"/>
      <c r="U589" s="1"/>
      <c r="W589" s="1"/>
      <c r="X589" s="1"/>
      <c r="Z589" s="1"/>
      <c r="AB589" s="1"/>
      <c r="AC589" s="1"/>
      <c r="AF589" s="1"/>
      <c r="AG589" s="1"/>
      <c r="AH589" s="1"/>
      <c r="AJ589" s="1"/>
      <c r="AK589" s="1"/>
      <c r="AL589" s="8">
        <v>0</v>
      </c>
      <c r="AN589" s="1"/>
      <c r="AO589" s="1"/>
      <c r="AP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X589" s="1"/>
      <c r="BY589" s="1"/>
      <c r="BZ589" s="1"/>
      <c r="CA589" s="1"/>
      <c r="CB589" s="1"/>
      <c r="CC589" s="1"/>
      <c r="CD589" s="1"/>
      <c r="CE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Y589" s="1"/>
      <c r="CZ589" s="1"/>
      <c r="DA589" s="1"/>
      <c r="DB589" s="1"/>
      <c r="DC589" s="1"/>
      <c r="DD589" s="1"/>
      <c r="DE589" s="1"/>
      <c r="DF589" s="1"/>
      <c r="DH589" s="1"/>
      <c r="DI589" s="1"/>
      <c r="DJ589" s="1"/>
      <c r="DK589" s="1"/>
    </row>
    <row r="590" spans="1:115" s="8" customFormat="1" x14ac:dyDescent="0.15">
      <c r="A590" s="4"/>
      <c r="B590" s="1" t="s">
        <v>81</v>
      </c>
      <c r="C590" s="4">
        <v>500</v>
      </c>
      <c r="D590" s="4" t="s">
        <v>245</v>
      </c>
      <c r="E590" s="1" t="s">
        <v>404</v>
      </c>
      <c r="F590" s="1"/>
      <c r="G590" s="1"/>
      <c r="H590" s="12" t="s">
        <v>83</v>
      </c>
      <c r="I590" s="1"/>
      <c r="J590" s="1"/>
      <c r="L590" s="1"/>
      <c r="M590" s="1"/>
      <c r="O590" s="1"/>
      <c r="P590" s="1"/>
      <c r="R590" s="1"/>
      <c r="T590" s="1"/>
      <c r="U590" s="1"/>
      <c r="W590" s="1"/>
      <c r="X590" s="1"/>
      <c r="Z590" s="1"/>
      <c r="AB590" s="1"/>
      <c r="AC590" s="1"/>
      <c r="AF590" s="1"/>
      <c r="AG590" s="1"/>
      <c r="AH590" s="1"/>
      <c r="AJ590" s="1"/>
      <c r="AK590" s="1"/>
      <c r="AL590" s="8">
        <v>0</v>
      </c>
      <c r="AN590" s="1"/>
      <c r="AO590" s="1"/>
      <c r="AP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X590" s="1"/>
      <c r="BY590" s="1"/>
      <c r="BZ590" s="1"/>
      <c r="CA590" s="1"/>
      <c r="CB590" s="1"/>
      <c r="CC590" s="1"/>
      <c r="CD590" s="1"/>
      <c r="CE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Y590" s="1"/>
      <c r="CZ590" s="1"/>
      <c r="DA590" s="1"/>
      <c r="DB590" s="1"/>
      <c r="DC590" s="1"/>
      <c r="DD590" s="1"/>
      <c r="DE590" s="1"/>
      <c r="DF590" s="1"/>
      <c r="DH590" s="1"/>
      <c r="DI590" s="1"/>
      <c r="DJ590" s="1"/>
      <c r="DK590" s="1"/>
    </row>
    <row r="591" spans="1:115" s="8" customFormat="1" x14ac:dyDescent="0.15">
      <c r="A591" s="4"/>
      <c r="B591" s="1" t="s">
        <v>81</v>
      </c>
      <c r="C591" s="4">
        <v>1018</v>
      </c>
      <c r="D591" s="4" t="s">
        <v>245</v>
      </c>
      <c r="E591" s="1" t="s">
        <v>404</v>
      </c>
      <c r="F591" s="1"/>
      <c r="G591" s="1"/>
      <c r="H591" s="12" t="s">
        <v>83</v>
      </c>
      <c r="I591" s="1"/>
      <c r="J591" s="1"/>
      <c r="L591" s="1"/>
      <c r="M591" s="1"/>
      <c r="O591" s="1"/>
      <c r="P591" s="1"/>
      <c r="R591" s="1"/>
      <c r="T591" s="1"/>
      <c r="U591" s="1"/>
      <c r="W591" s="1"/>
      <c r="X591" s="1"/>
      <c r="Z591" s="1"/>
      <c r="AB591" s="1"/>
      <c r="AC591" s="1"/>
      <c r="AF591" s="1"/>
      <c r="AG591" s="1"/>
      <c r="AH591" s="1"/>
      <c r="AJ591" s="1"/>
      <c r="AK591" s="1"/>
      <c r="AL591" s="8">
        <v>0</v>
      </c>
      <c r="AN591" s="1"/>
      <c r="AO591" s="1"/>
      <c r="AP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X591" s="1"/>
      <c r="BY591" s="1"/>
      <c r="BZ591" s="1"/>
      <c r="CA591" s="1"/>
      <c r="CB591" s="1"/>
      <c r="CC591" s="1"/>
      <c r="CD591" s="1"/>
      <c r="CE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Y591" s="1"/>
      <c r="CZ591" s="1"/>
      <c r="DA591" s="1"/>
      <c r="DB591" s="1"/>
      <c r="DC591" s="1"/>
      <c r="DD591" s="1"/>
      <c r="DE591" s="1"/>
      <c r="DF591" s="1"/>
      <c r="DH591" s="1"/>
      <c r="DI591" s="1"/>
      <c r="DJ591" s="1"/>
      <c r="DK591" s="1"/>
    </row>
    <row r="592" spans="1:115" s="8" customFormat="1" x14ac:dyDescent="0.15">
      <c r="A592" s="4"/>
      <c r="B592" s="1" t="s">
        <v>81</v>
      </c>
      <c r="C592" s="4">
        <v>2584</v>
      </c>
      <c r="D592" s="4" t="s">
        <v>213</v>
      </c>
      <c r="E592" s="1" t="s">
        <v>404</v>
      </c>
      <c r="F592" s="1"/>
      <c r="G592" s="1"/>
      <c r="H592" s="12" t="s">
        <v>83</v>
      </c>
      <c r="I592" s="1"/>
      <c r="J592" s="1"/>
      <c r="L592" s="1"/>
      <c r="M592" s="1"/>
      <c r="O592" s="1"/>
      <c r="P592" s="1"/>
      <c r="Q592" s="8">
        <v>0</v>
      </c>
      <c r="R592" s="1"/>
      <c r="T592" s="1"/>
      <c r="U592" s="1"/>
      <c r="W592" s="1"/>
      <c r="X592" s="1"/>
      <c r="Z592" s="1"/>
      <c r="AB592" s="1"/>
      <c r="AC592" s="1"/>
      <c r="AF592" s="1"/>
      <c r="AG592" s="1"/>
      <c r="AH592" s="1"/>
      <c r="AJ592" s="1"/>
      <c r="AK592" s="1"/>
      <c r="AN592" s="1"/>
      <c r="AO592" s="1"/>
      <c r="AP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X592" s="1"/>
      <c r="BY592" s="1"/>
      <c r="BZ592" s="1"/>
      <c r="CA592" s="1"/>
      <c r="CB592" s="1"/>
      <c r="CC592" s="1"/>
      <c r="CD592" s="1"/>
      <c r="CE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Y592" s="1"/>
      <c r="CZ592" s="1"/>
      <c r="DA592" s="1"/>
      <c r="DB592" s="1"/>
      <c r="DC592" s="1"/>
      <c r="DD592" s="1"/>
      <c r="DE592" s="1"/>
      <c r="DF592" s="1"/>
      <c r="DH592" s="1"/>
      <c r="DI592" s="1"/>
      <c r="DJ592" s="1"/>
      <c r="DK592" s="1"/>
    </row>
    <row r="593" spans="1:115" s="8" customFormat="1" x14ac:dyDescent="0.15">
      <c r="A593" s="4"/>
      <c r="B593" s="1" t="s">
        <v>81</v>
      </c>
      <c r="C593" s="4">
        <v>1199</v>
      </c>
      <c r="D593" s="4" t="s">
        <v>219</v>
      </c>
      <c r="E593" s="1" t="s">
        <v>404</v>
      </c>
      <c r="F593" s="1"/>
      <c r="G593" s="1"/>
      <c r="H593" s="12" t="s">
        <v>84</v>
      </c>
      <c r="I593" s="1"/>
      <c r="J593" s="1"/>
      <c r="L593" s="1"/>
      <c r="M593" s="1"/>
      <c r="O593" s="1"/>
      <c r="P593" s="1"/>
      <c r="R593" s="1">
        <v>0</v>
      </c>
      <c r="T593" s="1"/>
      <c r="U593" s="1"/>
      <c r="W593" s="1"/>
      <c r="X593" s="1"/>
      <c r="Z593" s="1"/>
      <c r="AB593" s="1"/>
      <c r="AC593" s="1"/>
      <c r="AF593" s="1"/>
      <c r="AG593" s="1"/>
      <c r="AH593" s="1"/>
      <c r="AJ593" s="1"/>
      <c r="AK593" s="1"/>
      <c r="AN593" s="1"/>
      <c r="AO593" s="1"/>
      <c r="AP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X593" s="1"/>
      <c r="BY593" s="1"/>
      <c r="BZ593" s="1"/>
      <c r="CA593" s="1"/>
      <c r="CB593" s="1"/>
      <c r="CC593" s="1"/>
      <c r="CD593" s="1"/>
      <c r="CE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Y593" s="1"/>
      <c r="CZ593" s="1"/>
      <c r="DA593" s="1"/>
      <c r="DB593" s="1"/>
      <c r="DC593" s="1"/>
      <c r="DD593" s="1"/>
      <c r="DE593" s="1"/>
      <c r="DF593" s="1"/>
      <c r="DH593" s="1"/>
      <c r="DI593" s="1"/>
      <c r="DJ593" s="1"/>
      <c r="DK593" s="1"/>
    </row>
    <row r="594" spans="1:115" s="8" customFormat="1" x14ac:dyDescent="0.15">
      <c r="A594" s="4"/>
      <c r="B594" s="1" t="s">
        <v>81</v>
      </c>
      <c r="C594" s="4">
        <v>807</v>
      </c>
      <c r="D594" s="4" t="s">
        <v>219</v>
      </c>
      <c r="E594" s="1" t="s">
        <v>404</v>
      </c>
      <c r="F594" s="1"/>
      <c r="G594" s="1"/>
      <c r="H594" s="12" t="s">
        <v>83</v>
      </c>
      <c r="I594" s="1"/>
      <c r="J594" s="1"/>
      <c r="L594" s="1"/>
      <c r="M594" s="1"/>
      <c r="O594" s="1"/>
      <c r="P594" s="1"/>
      <c r="R594" s="1">
        <v>0</v>
      </c>
      <c r="T594" s="1"/>
      <c r="U594" s="1"/>
      <c r="W594" s="1"/>
      <c r="X594" s="1"/>
      <c r="Z594" s="1"/>
      <c r="AB594" s="1"/>
      <c r="AC594" s="1"/>
      <c r="AF594" s="1"/>
      <c r="AG594" s="1"/>
      <c r="AH594" s="1"/>
      <c r="AJ594" s="1"/>
      <c r="AK594" s="1"/>
      <c r="AN594" s="1"/>
      <c r="AO594" s="1"/>
      <c r="AP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X594" s="1"/>
      <c r="BY594" s="1"/>
      <c r="BZ594" s="1"/>
      <c r="CA594" s="1"/>
      <c r="CB594" s="1"/>
      <c r="CC594" s="1"/>
      <c r="CD594" s="1"/>
      <c r="CE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Y594" s="1"/>
      <c r="CZ594" s="1"/>
      <c r="DA594" s="1"/>
      <c r="DB594" s="1"/>
      <c r="DC594" s="1"/>
      <c r="DD594" s="1"/>
      <c r="DE594" s="1"/>
      <c r="DF594" s="1"/>
      <c r="DH594" s="1"/>
      <c r="DI594" s="1"/>
      <c r="DJ594" s="1"/>
      <c r="DK594" s="1"/>
    </row>
    <row r="595" spans="1:115" s="8" customFormat="1" x14ac:dyDescent="0.15">
      <c r="A595" s="4"/>
      <c r="B595" s="1" t="s">
        <v>81</v>
      </c>
      <c r="C595" s="4" t="s">
        <v>79</v>
      </c>
      <c r="D595" s="4" t="s">
        <v>228</v>
      </c>
      <c r="E595" s="1" t="s">
        <v>404</v>
      </c>
      <c r="F595" s="1"/>
      <c r="G595" s="1"/>
      <c r="H595" s="12" t="s">
        <v>84</v>
      </c>
      <c r="I595" s="1"/>
      <c r="J595" s="1"/>
      <c r="L595" s="1"/>
      <c r="M595" s="1"/>
      <c r="O595" s="1"/>
      <c r="P595" s="1"/>
      <c r="R595" s="1"/>
      <c r="T595" s="1"/>
      <c r="U595" s="1"/>
      <c r="W595" s="1"/>
      <c r="X595" s="1"/>
      <c r="Z595" s="1"/>
      <c r="AB595" s="1"/>
      <c r="AC595" s="1"/>
      <c r="AD595" s="8">
        <v>0</v>
      </c>
      <c r="AF595" s="1"/>
      <c r="AG595" s="1"/>
      <c r="AH595" s="1"/>
      <c r="AJ595" s="1"/>
      <c r="AK595" s="1"/>
      <c r="AN595" s="1"/>
      <c r="AO595" s="1"/>
      <c r="AP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X595" s="1"/>
      <c r="BY595" s="1"/>
      <c r="BZ595" s="1"/>
      <c r="CA595" s="1"/>
      <c r="CB595" s="1"/>
      <c r="CC595" s="1"/>
      <c r="CD595" s="1"/>
      <c r="CE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Y595" s="1"/>
      <c r="CZ595" s="1"/>
      <c r="DA595" s="1"/>
      <c r="DB595" s="1"/>
      <c r="DC595" s="1"/>
      <c r="DD595" s="1"/>
      <c r="DE595" s="1"/>
      <c r="DF595" s="1"/>
      <c r="DH595" s="1"/>
      <c r="DI595" s="1"/>
      <c r="DJ595" s="1"/>
      <c r="DK595" s="1"/>
    </row>
    <row r="596" spans="1:115" s="8" customFormat="1" x14ac:dyDescent="0.15">
      <c r="A596" s="4"/>
      <c r="B596" s="1" t="s">
        <v>81</v>
      </c>
      <c r="C596" s="4">
        <v>233</v>
      </c>
      <c r="D596" s="4" t="s">
        <v>228</v>
      </c>
      <c r="E596" s="1" t="s">
        <v>404</v>
      </c>
      <c r="F596" s="1"/>
      <c r="G596" s="1"/>
      <c r="H596" s="12" t="s">
        <v>84</v>
      </c>
      <c r="I596" s="1"/>
      <c r="J596" s="1"/>
      <c r="L596" s="1"/>
      <c r="M596" s="1"/>
      <c r="O596" s="1"/>
      <c r="P596" s="1"/>
      <c r="R596" s="1"/>
      <c r="T596" s="1"/>
      <c r="U596" s="1"/>
      <c r="W596" s="1"/>
      <c r="X596" s="1"/>
      <c r="Z596" s="1"/>
      <c r="AB596" s="1"/>
      <c r="AC596" s="1"/>
      <c r="AD596" s="8">
        <v>0</v>
      </c>
      <c r="AF596" s="1"/>
      <c r="AG596" s="1"/>
      <c r="AH596" s="1"/>
      <c r="AJ596" s="1"/>
      <c r="AK596" s="1"/>
      <c r="AN596" s="1"/>
      <c r="AO596" s="1"/>
      <c r="AP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X596" s="1"/>
      <c r="BY596" s="1"/>
      <c r="BZ596" s="1"/>
      <c r="CA596" s="1"/>
      <c r="CB596" s="1"/>
      <c r="CC596" s="1"/>
      <c r="CD596" s="1"/>
      <c r="CE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Y596" s="1"/>
      <c r="CZ596" s="1"/>
      <c r="DA596" s="1"/>
      <c r="DB596" s="1"/>
      <c r="DC596" s="1"/>
      <c r="DD596" s="1"/>
      <c r="DE596" s="1"/>
      <c r="DF596" s="1"/>
      <c r="DH596" s="1"/>
      <c r="DI596" s="1"/>
      <c r="DJ596" s="1"/>
      <c r="DK596" s="1"/>
    </row>
    <row r="597" spans="1:115" s="8" customFormat="1" x14ac:dyDescent="0.15">
      <c r="A597" s="4"/>
      <c r="B597" s="1" t="s">
        <v>81</v>
      </c>
      <c r="C597" s="4">
        <v>762</v>
      </c>
      <c r="D597" s="4" t="s">
        <v>245</v>
      </c>
      <c r="E597" s="1" t="s">
        <v>404</v>
      </c>
      <c r="F597" s="1"/>
      <c r="G597" s="1"/>
      <c r="H597" s="12" t="s">
        <v>84</v>
      </c>
      <c r="I597" s="1"/>
      <c r="J597" s="1"/>
      <c r="L597" s="1"/>
      <c r="M597" s="1"/>
      <c r="O597" s="1"/>
      <c r="P597" s="1"/>
      <c r="R597" s="1"/>
      <c r="T597" s="1"/>
      <c r="U597" s="1"/>
      <c r="W597" s="1"/>
      <c r="X597" s="1"/>
      <c r="Z597" s="1"/>
      <c r="AB597" s="1"/>
      <c r="AC597" s="1"/>
      <c r="AF597" s="1"/>
      <c r="AG597" s="1"/>
      <c r="AH597" s="1"/>
      <c r="AJ597" s="1"/>
      <c r="AK597" s="1"/>
      <c r="AL597" s="8">
        <v>0</v>
      </c>
      <c r="AN597" s="1"/>
      <c r="AO597" s="1"/>
      <c r="AP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X597" s="1"/>
      <c r="BY597" s="1"/>
      <c r="BZ597" s="1"/>
      <c r="CA597" s="1"/>
      <c r="CB597" s="1"/>
      <c r="CC597" s="1"/>
      <c r="CD597" s="1"/>
      <c r="CE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Y597" s="1"/>
      <c r="CZ597" s="1"/>
      <c r="DA597" s="1"/>
      <c r="DB597" s="1"/>
      <c r="DC597" s="1"/>
      <c r="DD597" s="1"/>
      <c r="DE597" s="1"/>
      <c r="DF597" s="1"/>
      <c r="DH597" s="1"/>
      <c r="DI597" s="1"/>
      <c r="DJ597" s="1"/>
      <c r="DK597" s="1"/>
    </row>
    <row r="598" spans="1:115" s="8" customFormat="1" x14ac:dyDescent="0.15">
      <c r="A598" s="4"/>
      <c r="B598" s="1" t="s">
        <v>81</v>
      </c>
      <c r="C598" s="4" t="s">
        <v>79</v>
      </c>
      <c r="D598" s="4" t="s">
        <v>245</v>
      </c>
      <c r="E598" s="1" t="s">
        <v>404</v>
      </c>
      <c r="F598" s="1"/>
      <c r="G598" s="1"/>
      <c r="H598" s="12" t="s">
        <v>84</v>
      </c>
      <c r="I598" s="1"/>
      <c r="J598" s="1"/>
      <c r="L598" s="1"/>
      <c r="M598" s="1"/>
      <c r="O598" s="1"/>
      <c r="P598" s="1"/>
      <c r="R598" s="1"/>
      <c r="T598" s="1"/>
      <c r="U598" s="1"/>
      <c r="W598" s="1"/>
      <c r="X598" s="1"/>
      <c r="Z598" s="1"/>
      <c r="AB598" s="1"/>
      <c r="AC598" s="1"/>
      <c r="AF598" s="1"/>
      <c r="AG598" s="1"/>
      <c r="AH598" s="1"/>
      <c r="AJ598" s="1"/>
      <c r="AK598" s="1"/>
      <c r="AL598" s="8">
        <v>0</v>
      </c>
      <c r="AN598" s="1"/>
      <c r="AO598" s="1"/>
      <c r="AP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X598" s="1"/>
      <c r="BY598" s="1"/>
      <c r="BZ598" s="1"/>
      <c r="CA598" s="1"/>
      <c r="CB598" s="1"/>
      <c r="CC598" s="1"/>
      <c r="CD598" s="1"/>
      <c r="CE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Y598" s="1"/>
      <c r="CZ598" s="1"/>
      <c r="DA598" s="1"/>
      <c r="DB598" s="1"/>
      <c r="DC598" s="1"/>
      <c r="DD598" s="1"/>
      <c r="DE598" s="1"/>
      <c r="DF598" s="1"/>
      <c r="DH598" s="1"/>
      <c r="DI598" s="1"/>
      <c r="DJ598" s="1"/>
      <c r="DK598" s="1"/>
    </row>
    <row r="599" spans="1:115" s="8" customFormat="1" x14ac:dyDescent="0.15">
      <c r="A599" s="4"/>
      <c r="B599" s="1" t="s">
        <v>81</v>
      </c>
      <c r="C599" s="4" t="s">
        <v>340</v>
      </c>
      <c r="D599" s="4" t="s">
        <v>245</v>
      </c>
      <c r="E599" s="1" t="s">
        <v>404</v>
      </c>
      <c r="F599" s="1"/>
      <c r="G599" s="1"/>
      <c r="H599" s="12" t="s">
        <v>87</v>
      </c>
      <c r="I599" s="1"/>
      <c r="J599" s="1"/>
      <c r="L599" s="1"/>
      <c r="M599" s="1"/>
      <c r="O599" s="1"/>
      <c r="P599" s="1"/>
      <c r="R599" s="1"/>
      <c r="T599" s="1"/>
      <c r="U599" s="1"/>
      <c r="W599" s="1"/>
      <c r="X599" s="1"/>
      <c r="Z599" s="1"/>
      <c r="AB599" s="1"/>
      <c r="AC599" s="1"/>
      <c r="AF599" s="1"/>
      <c r="AG599" s="1"/>
      <c r="AH599" s="1"/>
      <c r="AJ599" s="1"/>
      <c r="AK599" s="1"/>
      <c r="AL599" s="8">
        <v>0</v>
      </c>
      <c r="AN599" s="1"/>
      <c r="AO599" s="1"/>
      <c r="AP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X599" s="1"/>
      <c r="BY599" s="1"/>
      <c r="BZ599" s="1"/>
      <c r="CA599" s="1"/>
      <c r="CB599" s="1"/>
      <c r="CC599" s="1"/>
      <c r="CD599" s="1"/>
      <c r="CE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Y599" s="1"/>
      <c r="CZ599" s="1"/>
      <c r="DA599" s="1"/>
      <c r="DB599" s="1"/>
      <c r="DC599" s="1"/>
      <c r="DD599" s="1"/>
      <c r="DE599" s="1"/>
      <c r="DF599" s="1"/>
      <c r="DH599" s="1"/>
      <c r="DI599" s="1"/>
      <c r="DJ599" s="1"/>
      <c r="DK599" s="1"/>
    </row>
    <row r="600" spans="1:115" s="8" customFormat="1" x14ac:dyDescent="0.15">
      <c r="A600" s="4"/>
      <c r="B600" s="1" t="s">
        <v>81</v>
      </c>
      <c r="C600" s="4" t="s">
        <v>341</v>
      </c>
      <c r="D600" s="4" t="s">
        <v>245</v>
      </c>
      <c r="E600" s="1" t="s">
        <v>404</v>
      </c>
      <c r="F600" s="1"/>
      <c r="G600" s="1"/>
      <c r="H600" s="12" t="s">
        <v>87</v>
      </c>
      <c r="I600" s="1"/>
      <c r="J600" s="1"/>
      <c r="L600" s="1"/>
      <c r="M600" s="1"/>
      <c r="O600" s="1"/>
      <c r="P600" s="1"/>
      <c r="R600" s="1"/>
      <c r="T600" s="1"/>
      <c r="U600" s="1"/>
      <c r="W600" s="1"/>
      <c r="X600" s="1"/>
      <c r="Z600" s="1"/>
      <c r="AB600" s="1"/>
      <c r="AC600" s="1"/>
      <c r="AF600" s="1"/>
      <c r="AG600" s="1"/>
      <c r="AH600" s="1"/>
      <c r="AJ600" s="1"/>
      <c r="AK600" s="1"/>
      <c r="AL600" s="8">
        <v>0</v>
      </c>
      <c r="AN600" s="1"/>
      <c r="AO600" s="1"/>
      <c r="AP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X600" s="1"/>
      <c r="BY600" s="1"/>
      <c r="BZ600" s="1"/>
      <c r="CA600" s="1"/>
      <c r="CB600" s="1"/>
      <c r="CC600" s="1"/>
      <c r="CD600" s="1"/>
      <c r="CE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Y600" s="1"/>
      <c r="CZ600" s="1"/>
      <c r="DA600" s="1"/>
      <c r="DB600" s="1"/>
      <c r="DC600" s="1"/>
      <c r="DD600" s="1"/>
      <c r="DE600" s="1"/>
      <c r="DF600" s="1"/>
      <c r="DH600" s="1"/>
      <c r="DI600" s="1"/>
      <c r="DJ600" s="1"/>
      <c r="DK600" s="1"/>
    </row>
    <row r="601" spans="1:115" s="8" customFormat="1" x14ac:dyDescent="0.15">
      <c r="A601" s="4"/>
      <c r="B601" s="1" t="s">
        <v>81</v>
      </c>
      <c r="C601" s="4">
        <v>879</v>
      </c>
      <c r="D601" s="4" t="s">
        <v>228</v>
      </c>
      <c r="E601" s="1" t="s">
        <v>404</v>
      </c>
      <c r="F601" s="1"/>
      <c r="G601" s="1"/>
      <c r="H601" s="12" t="s">
        <v>84</v>
      </c>
      <c r="I601" s="1"/>
      <c r="J601" s="1"/>
      <c r="L601" s="1"/>
      <c r="M601" s="1"/>
      <c r="O601" s="1"/>
      <c r="P601" s="1"/>
      <c r="R601" s="1"/>
      <c r="T601" s="1"/>
      <c r="U601" s="1"/>
      <c r="W601" s="1"/>
      <c r="X601" s="1"/>
      <c r="Z601" s="1"/>
      <c r="AB601" s="1"/>
      <c r="AC601" s="1"/>
      <c r="AD601" s="8">
        <v>0</v>
      </c>
      <c r="AF601" s="1"/>
      <c r="AG601" s="1"/>
      <c r="AH601" s="1"/>
      <c r="AJ601" s="1"/>
      <c r="AK601" s="1"/>
      <c r="AN601" s="1"/>
      <c r="AO601" s="1"/>
      <c r="AP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X601" s="1"/>
      <c r="BY601" s="1"/>
      <c r="BZ601" s="1"/>
      <c r="CA601" s="1"/>
      <c r="CB601" s="1"/>
      <c r="CC601" s="1"/>
      <c r="CD601" s="1"/>
      <c r="CE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Y601" s="1"/>
      <c r="CZ601" s="1"/>
      <c r="DA601" s="1"/>
      <c r="DB601" s="1"/>
      <c r="DC601" s="1"/>
      <c r="DD601" s="1"/>
      <c r="DE601" s="1"/>
      <c r="DF601" s="1"/>
      <c r="DH601" s="1"/>
      <c r="DI601" s="1"/>
      <c r="DJ601" s="1"/>
      <c r="DK601" s="1"/>
    </row>
    <row r="602" spans="1:115" s="8" customFormat="1" x14ac:dyDescent="0.15">
      <c r="A602" s="4"/>
      <c r="B602" s="1" t="s">
        <v>81</v>
      </c>
      <c r="C602" s="4">
        <v>2868</v>
      </c>
      <c r="D602" s="4" t="s">
        <v>245</v>
      </c>
      <c r="E602" s="1" t="s">
        <v>404</v>
      </c>
      <c r="F602" s="1"/>
      <c r="G602" s="1"/>
      <c r="H602" s="12" t="s">
        <v>84</v>
      </c>
      <c r="I602" s="1"/>
      <c r="J602" s="1"/>
      <c r="L602" s="1"/>
      <c r="M602" s="1"/>
      <c r="O602" s="1"/>
      <c r="P602" s="1"/>
      <c r="R602" s="1"/>
      <c r="T602" s="1"/>
      <c r="U602" s="1"/>
      <c r="W602" s="1"/>
      <c r="X602" s="1"/>
      <c r="Z602" s="1"/>
      <c r="AB602" s="1"/>
      <c r="AC602" s="1"/>
      <c r="AF602" s="1"/>
      <c r="AG602" s="1"/>
      <c r="AH602" s="1"/>
      <c r="AJ602" s="1"/>
      <c r="AK602" s="1"/>
      <c r="AL602" s="8">
        <v>0</v>
      </c>
      <c r="AN602" s="1"/>
      <c r="AO602" s="1"/>
      <c r="AP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X602" s="1"/>
      <c r="BY602" s="1"/>
      <c r="BZ602" s="1"/>
      <c r="CA602" s="1"/>
      <c r="CB602" s="1"/>
      <c r="CC602" s="1"/>
      <c r="CD602" s="1"/>
      <c r="CE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Y602" s="1"/>
      <c r="CZ602" s="1"/>
      <c r="DA602" s="1"/>
      <c r="DB602" s="1"/>
      <c r="DC602" s="1"/>
      <c r="DD602" s="1"/>
      <c r="DE602" s="1"/>
      <c r="DF602" s="1"/>
      <c r="DH602" s="1"/>
      <c r="DI602" s="1"/>
      <c r="DJ602" s="1"/>
      <c r="DK602" s="1"/>
    </row>
    <row r="603" spans="1:115" s="8" customFormat="1" x14ac:dyDescent="0.15">
      <c r="A603" s="4"/>
      <c r="B603" s="1" t="s">
        <v>81</v>
      </c>
      <c r="C603" s="4">
        <v>1056</v>
      </c>
      <c r="D603" s="4" t="s">
        <v>245</v>
      </c>
      <c r="E603" s="1" t="s">
        <v>404</v>
      </c>
      <c r="F603" s="1"/>
      <c r="G603" s="1"/>
      <c r="H603" s="12" t="s">
        <v>84</v>
      </c>
      <c r="I603" s="1"/>
      <c r="J603" s="1"/>
      <c r="L603" s="1"/>
      <c r="M603" s="1"/>
      <c r="O603" s="1"/>
      <c r="P603" s="1"/>
      <c r="R603" s="1"/>
      <c r="T603" s="1"/>
      <c r="U603" s="1"/>
      <c r="W603" s="1"/>
      <c r="X603" s="1"/>
      <c r="Z603" s="1"/>
      <c r="AB603" s="1"/>
      <c r="AC603" s="1"/>
      <c r="AF603" s="1"/>
      <c r="AG603" s="1"/>
      <c r="AH603" s="1"/>
      <c r="AJ603" s="1"/>
      <c r="AK603" s="1"/>
      <c r="AL603" s="8">
        <v>0</v>
      </c>
      <c r="AN603" s="1"/>
      <c r="AO603" s="1"/>
      <c r="AP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X603" s="1"/>
      <c r="BY603" s="1"/>
      <c r="BZ603" s="1"/>
      <c r="CA603" s="1"/>
      <c r="CB603" s="1"/>
      <c r="CC603" s="1"/>
      <c r="CD603" s="1"/>
      <c r="CE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Y603" s="1"/>
      <c r="CZ603" s="1"/>
      <c r="DA603" s="1"/>
      <c r="DB603" s="1"/>
      <c r="DC603" s="1"/>
      <c r="DD603" s="1"/>
      <c r="DE603" s="1"/>
      <c r="DF603" s="1"/>
      <c r="DH603" s="1"/>
      <c r="DI603" s="1"/>
      <c r="DJ603" s="1"/>
      <c r="DK603" s="1"/>
    </row>
    <row r="604" spans="1:115" s="8" customFormat="1" x14ac:dyDescent="0.15">
      <c r="A604" s="4"/>
      <c r="B604" s="1" t="s">
        <v>81</v>
      </c>
      <c r="C604" s="4" t="s">
        <v>79</v>
      </c>
      <c r="D604" s="4" t="s">
        <v>228</v>
      </c>
      <c r="E604" s="1" t="s">
        <v>404</v>
      </c>
      <c r="F604" s="1"/>
      <c r="G604" s="1"/>
      <c r="H604" s="12" t="s">
        <v>84</v>
      </c>
      <c r="I604" s="1"/>
      <c r="J604" s="1"/>
      <c r="L604" s="1"/>
      <c r="M604" s="1"/>
      <c r="O604" s="1"/>
      <c r="P604" s="1"/>
      <c r="R604" s="1"/>
      <c r="T604" s="1"/>
      <c r="U604" s="1"/>
      <c r="W604" s="1"/>
      <c r="X604" s="1"/>
      <c r="Z604" s="1"/>
      <c r="AB604" s="1"/>
      <c r="AC604" s="1"/>
      <c r="AD604" s="8">
        <v>0</v>
      </c>
      <c r="AF604" s="1"/>
      <c r="AG604" s="1"/>
      <c r="AH604" s="1"/>
      <c r="AJ604" s="1"/>
      <c r="AK604" s="1"/>
      <c r="AN604" s="1"/>
      <c r="AO604" s="1"/>
      <c r="AP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X604" s="1"/>
      <c r="BY604" s="1"/>
      <c r="BZ604" s="1"/>
      <c r="CA604" s="1"/>
      <c r="CB604" s="1"/>
      <c r="CC604" s="1"/>
      <c r="CD604" s="1"/>
      <c r="CE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Y604" s="1"/>
      <c r="CZ604" s="1"/>
      <c r="DA604" s="1"/>
      <c r="DB604" s="1"/>
      <c r="DC604" s="1"/>
      <c r="DD604" s="1"/>
      <c r="DE604" s="1"/>
      <c r="DF604" s="1"/>
      <c r="DH604" s="1"/>
      <c r="DI604" s="1"/>
      <c r="DJ604" s="1"/>
      <c r="DK604" s="1"/>
    </row>
    <row r="605" spans="1:115" s="8" customFormat="1" x14ac:dyDescent="0.15">
      <c r="A605" s="4"/>
      <c r="B605" s="1" t="s">
        <v>81</v>
      </c>
      <c r="C605" s="4" t="s">
        <v>79</v>
      </c>
      <c r="D605" s="4" t="s">
        <v>228</v>
      </c>
      <c r="E605" s="1" t="s">
        <v>404</v>
      </c>
      <c r="F605" s="1"/>
      <c r="G605" s="1"/>
      <c r="H605" s="12" t="s">
        <v>84</v>
      </c>
      <c r="I605" s="1"/>
      <c r="J605" s="1"/>
      <c r="L605" s="1"/>
      <c r="M605" s="1"/>
      <c r="O605" s="1"/>
      <c r="P605" s="1"/>
      <c r="R605" s="1"/>
      <c r="T605" s="1"/>
      <c r="U605" s="1"/>
      <c r="W605" s="1"/>
      <c r="X605" s="1"/>
      <c r="Z605" s="1"/>
      <c r="AB605" s="1"/>
      <c r="AC605" s="1"/>
      <c r="AD605" s="8">
        <v>0</v>
      </c>
      <c r="AF605" s="1"/>
      <c r="AG605" s="1"/>
      <c r="AH605" s="1"/>
      <c r="AJ605" s="1"/>
      <c r="AK605" s="1"/>
      <c r="AN605" s="1"/>
      <c r="AO605" s="1"/>
      <c r="AP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X605" s="1"/>
      <c r="BY605" s="1"/>
      <c r="BZ605" s="1"/>
      <c r="CA605" s="1"/>
      <c r="CB605" s="1"/>
      <c r="CC605" s="1"/>
      <c r="CD605" s="1"/>
      <c r="CE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Y605" s="1"/>
      <c r="CZ605" s="1"/>
      <c r="DA605" s="1"/>
      <c r="DB605" s="1"/>
      <c r="DC605" s="1"/>
      <c r="DD605" s="1"/>
      <c r="DE605" s="1"/>
      <c r="DF605" s="1"/>
      <c r="DH605" s="1"/>
      <c r="DI605" s="1"/>
      <c r="DJ605" s="1"/>
      <c r="DK605" s="1"/>
    </row>
    <row r="606" spans="1:115" s="8" customFormat="1" x14ac:dyDescent="0.15">
      <c r="A606" s="4"/>
      <c r="B606" s="1" t="s">
        <v>81</v>
      </c>
      <c r="C606" s="4" t="s">
        <v>79</v>
      </c>
      <c r="D606" s="4" t="s">
        <v>228</v>
      </c>
      <c r="E606" s="1" t="s">
        <v>404</v>
      </c>
      <c r="F606" s="1"/>
      <c r="G606" s="1"/>
      <c r="H606" s="12" t="s">
        <v>84</v>
      </c>
      <c r="I606" s="1"/>
      <c r="J606" s="1"/>
      <c r="L606" s="1"/>
      <c r="M606" s="1"/>
      <c r="O606" s="1"/>
      <c r="P606" s="1"/>
      <c r="R606" s="1"/>
      <c r="T606" s="1"/>
      <c r="U606" s="1"/>
      <c r="W606" s="1"/>
      <c r="X606" s="1"/>
      <c r="Z606" s="1"/>
      <c r="AB606" s="1"/>
      <c r="AC606" s="1"/>
      <c r="AD606" s="8">
        <v>0</v>
      </c>
      <c r="AF606" s="1"/>
      <c r="AG606" s="1"/>
      <c r="AH606" s="1"/>
      <c r="AJ606" s="1"/>
      <c r="AK606" s="1"/>
      <c r="AN606" s="1"/>
      <c r="AO606" s="1"/>
      <c r="AP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X606" s="1"/>
      <c r="BY606" s="1"/>
      <c r="BZ606" s="1"/>
      <c r="CA606" s="1"/>
      <c r="CB606" s="1"/>
      <c r="CC606" s="1"/>
      <c r="CD606" s="1"/>
      <c r="CE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Y606" s="1"/>
      <c r="CZ606" s="1"/>
      <c r="DA606" s="1"/>
      <c r="DB606" s="1"/>
      <c r="DC606" s="1"/>
      <c r="DD606" s="1"/>
      <c r="DE606" s="1"/>
      <c r="DF606" s="1"/>
      <c r="DH606" s="1"/>
      <c r="DI606" s="1"/>
      <c r="DJ606" s="1"/>
      <c r="DK606" s="1"/>
    </row>
    <row r="607" spans="1:115" s="8" customFormat="1" x14ac:dyDescent="0.15">
      <c r="A607" s="4"/>
      <c r="B607" s="1" t="s">
        <v>81</v>
      </c>
      <c r="C607" s="4" t="s">
        <v>342</v>
      </c>
      <c r="D607" s="4" t="s">
        <v>228</v>
      </c>
      <c r="E607" s="1" t="s">
        <v>404</v>
      </c>
      <c r="F607" s="1"/>
      <c r="G607" s="1"/>
      <c r="H607" s="12" t="s">
        <v>84</v>
      </c>
      <c r="I607" s="1"/>
      <c r="J607" s="1"/>
      <c r="L607" s="1"/>
      <c r="M607" s="1"/>
      <c r="O607" s="1"/>
      <c r="P607" s="1"/>
      <c r="R607" s="1"/>
      <c r="T607" s="1"/>
      <c r="U607" s="1"/>
      <c r="W607" s="1"/>
      <c r="X607" s="1"/>
      <c r="Z607" s="1"/>
      <c r="AB607" s="1"/>
      <c r="AC607" s="1"/>
      <c r="AD607" s="8">
        <v>0</v>
      </c>
      <c r="AF607" s="1"/>
      <c r="AG607" s="1"/>
      <c r="AH607" s="1"/>
      <c r="AJ607" s="1"/>
      <c r="AK607" s="1"/>
      <c r="AN607" s="1"/>
      <c r="AO607" s="1"/>
      <c r="AP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X607" s="1"/>
      <c r="BY607" s="1"/>
      <c r="BZ607" s="1"/>
      <c r="CA607" s="1"/>
      <c r="CB607" s="1"/>
      <c r="CC607" s="1"/>
      <c r="CD607" s="1"/>
      <c r="CE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Y607" s="1"/>
      <c r="CZ607" s="1"/>
      <c r="DA607" s="1"/>
      <c r="DB607" s="1"/>
      <c r="DC607" s="1"/>
      <c r="DD607" s="1"/>
      <c r="DE607" s="1"/>
      <c r="DF607" s="1"/>
      <c r="DH607" s="1"/>
      <c r="DI607" s="1"/>
      <c r="DJ607" s="1"/>
      <c r="DK607" s="1"/>
    </row>
    <row r="608" spans="1:115" s="8" customFormat="1" x14ac:dyDescent="0.15">
      <c r="A608" s="4"/>
      <c r="B608" s="1" t="s">
        <v>81</v>
      </c>
      <c r="C608" s="4" t="s">
        <v>343</v>
      </c>
      <c r="D608" s="4" t="s">
        <v>228</v>
      </c>
      <c r="E608" s="1" t="s">
        <v>404</v>
      </c>
      <c r="F608" s="1"/>
      <c r="G608" s="1"/>
      <c r="H608" s="12" t="s">
        <v>84</v>
      </c>
      <c r="I608" s="1"/>
      <c r="J608" s="1"/>
      <c r="L608" s="1"/>
      <c r="M608" s="1"/>
      <c r="O608" s="1"/>
      <c r="P608" s="1"/>
      <c r="R608" s="1"/>
      <c r="T608" s="1"/>
      <c r="U608" s="1"/>
      <c r="W608" s="1"/>
      <c r="X608" s="1"/>
      <c r="Z608" s="1"/>
      <c r="AB608" s="1"/>
      <c r="AC608" s="1"/>
      <c r="AD608" s="8">
        <v>0</v>
      </c>
      <c r="AF608" s="1"/>
      <c r="AG608" s="1"/>
      <c r="AH608" s="1"/>
      <c r="AJ608" s="1"/>
      <c r="AK608" s="1"/>
      <c r="AN608" s="1"/>
      <c r="AO608" s="1"/>
      <c r="AP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X608" s="1"/>
      <c r="BY608" s="1"/>
      <c r="BZ608" s="1"/>
      <c r="CA608" s="1"/>
      <c r="CB608" s="1"/>
      <c r="CC608" s="1"/>
      <c r="CD608" s="1"/>
      <c r="CE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Y608" s="1"/>
      <c r="CZ608" s="1"/>
      <c r="DA608" s="1"/>
      <c r="DB608" s="1"/>
      <c r="DC608" s="1"/>
      <c r="DD608" s="1"/>
      <c r="DE608" s="1"/>
      <c r="DF608" s="1"/>
      <c r="DH608" s="1"/>
      <c r="DI608" s="1"/>
      <c r="DJ608" s="1"/>
      <c r="DK608" s="1"/>
    </row>
    <row r="609" spans="1:115" s="8" customFormat="1" x14ac:dyDescent="0.15">
      <c r="A609" s="4"/>
      <c r="B609" s="1" t="s">
        <v>81</v>
      </c>
      <c r="C609" s="4" t="s">
        <v>344</v>
      </c>
      <c r="D609" s="4" t="s">
        <v>228</v>
      </c>
      <c r="E609" s="1" t="s">
        <v>404</v>
      </c>
      <c r="F609" s="1"/>
      <c r="G609" s="1"/>
      <c r="H609" s="12" t="s">
        <v>84</v>
      </c>
      <c r="I609" s="1"/>
      <c r="J609" s="1"/>
      <c r="L609" s="1"/>
      <c r="M609" s="1"/>
      <c r="O609" s="1"/>
      <c r="P609" s="1"/>
      <c r="R609" s="1"/>
      <c r="T609" s="1"/>
      <c r="U609" s="1"/>
      <c r="W609" s="1"/>
      <c r="X609" s="1"/>
      <c r="Z609" s="1"/>
      <c r="AB609" s="1"/>
      <c r="AC609" s="1"/>
      <c r="AD609" s="8">
        <v>0</v>
      </c>
      <c r="AF609" s="1"/>
      <c r="AG609" s="1"/>
      <c r="AH609" s="1"/>
      <c r="AJ609" s="1"/>
      <c r="AK609" s="1"/>
      <c r="AN609" s="1"/>
      <c r="AO609" s="1"/>
      <c r="AP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X609" s="1"/>
      <c r="BY609" s="1"/>
      <c r="BZ609" s="1"/>
      <c r="CA609" s="1"/>
      <c r="CB609" s="1"/>
      <c r="CC609" s="1"/>
      <c r="CD609" s="1"/>
      <c r="CE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Y609" s="1"/>
      <c r="CZ609" s="1"/>
      <c r="DA609" s="1"/>
      <c r="DB609" s="1"/>
      <c r="DC609" s="1"/>
      <c r="DD609" s="1"/>
      <c r="DE609" s="1"/>
      <c r="DF609" s="1"/>
      <c r="DH609" s="1"/>
      <c r="DI609" s="1"/>
      <c r="DJ609" s="1"/>
      <c r="DK609" s="1"/>
    </row>
    <row r="610" spans="1:115" s="8" customFormat="1" x14ac:dyDescent="0.15">
      <c r="A610" s="4"/>
      <c r="B610" s="1" t="s">
        <v>81</v>
      </c>
      <c r="C610" s="4" t="s">
        <v>345</v>
      </c>
      <c r="D610" s="4" t="s">
        <v>228</v>
      </c>
      <c r="E610" s="1" t="s">
        <v>404</v>
      </c>
      <c r="F610" s="1"/>
      <c r="G610" s="1"/>
      <c r="H610" s="12" t="s">
        <v>84</v>
      </c>
      <c r="I610" s="1"/>
      <c r="J610" s="1"/>
      <c r="L610" s="1"/>
      <c r="M610" s="1"/>
      <c r="O610" s="1"/>
      <c r="P610" s="1"/>
      <c r="R610" s="1"/>
      <c r="T610" s="1"/>
      <c r="U610" s="1"/>
      <c r="W610" s="1"/>
      <c r="X610" s="1"/>
      <c r="Z610" s="1"/>
      <c r="AB610" s="1"/>
      <c r="AC610" s="1"/>
      <c r="AD610" s="8">
        <v>0</v>
      </c>
      <c r="AF610" s="1"/>
      <c r="AG610" s="1"/>
      <c r="AH610" s="1"/>
      <c r="AJ610" s="1"/>
      <c r="AK610" s="1"/>
      <c r="AN610" s="1"/>
      <c r="AO610" s="1"/>
      <c r="AP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X610" s="1"/>
      <c r="BY610" s="1"/>
      <c r="BZ610" s="1"/>
      <c r="CA610" s="1"/>
      <c r="CB610" s="1"/>
      <c r="CC610" s="1"/>
      <c r="CD610" s="1"/>
      <c r="CE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Y610" s="1"/>
      <c r="CZ610" s="1"/>
      <c r="DA610" s="1"/>
      <c r="DB610" s="1"/>
      <c r="DC610" s="1"/>
      <c r="DD610" s="1"/>
      <c r="DE610" s="1"/>
      <c r="DF610" s="1"/>
      <c r="DH610" s="1"/>
      <c r="DI610" s="1"/>
      <c r="DJ610" s="1"/>
      <c r="DK610" s="1"/>
    </row>
    <row r="611" spans="1:115" s="8" customFormat="1" x14ac:dyDescent="0.15">
      <c r="A611" s="4"/>
      <c r="B611" s="1" t="s">
        <v>81</v>
      </c>
      <c r="C611" s="4" t="s">
        <v>79</v>
      </c>
      <c r="D611" s="4" t="s">
        <v>228</v>
      </c>
      <c r="E611" s="1" t="s">
        <v>404</v>
      </c>
      <c r="F611" s="1"/>
      <c r="G611" s="1"/>
      <c r="H611" s="12" t="s">
        <v>83</v>
      </c>
      <c r="I611" s="1"/>
      <c r="J611" s="1"/>
      <c r="L611" s="1"/>
      <c r="M611" s="1"/>
      <c r="O611" s="1"/>
      <c r="P611" s="1"/>
      <c r="R611" s="1"/>
      <c r="T611" s="1"/>
      <c r="U611" s="1"/>
      <c r="W611" s="1"/>
      <c r="X611" s="1"/>
      <c r="Z611" s="1"/>
      <c r="AB611" s="1"/>
      <c r="AC611" s="1"/>
      <c r="AF611" s="1"/>
      <c r="AG611" s="1"/>
      <c r="AH611" s="1"/>
      <c r="AJ611" s="1"/>
      <c r="AK611" s="1"/>
      <c r="AN611" s="1"/>
      <c r="AO611" s="1"/>
      <c r="AP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X611" s="1"/>
      <c r="BY611" s="1"/>
      <c r="BZ611" s="1"/>
      <c r="CA611" s="1"/>
      <c r="CB611" s="1"/>
      <c r="CC611" s="1"/>
      <c r="CD611" s="1"/>
      <c r="CE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Y611" s="1"/>
      <c r="CZ611" s="1"/>
      <c r="DA611" s="1"/>
      <c r="DB611" s="1"/>
      <c r="DC611" s="1"/>
      <c r="DD611" s="1"/>
      <c r="DE611" s="1"/>
      <c r="DF611" s="1"/>
      <c r="DH611" s="1"/>
      <c r="DI611" s="1"/>
      <c r="DJ611" s="1"/>
      <c r="DK611" s="1"/>
    </row>
    <row r="612" spans="1:115" s="8" customFormat="1" x14ac:dyDescent="0.15">
      <c r="A612" s="4"/>
      <c r="B612" s="1" t="s">
        <v>81</v>
      </c>
      <c r="C612" s="4">
        <v>47</v>
      </c>
      <c r="D612" s="4" t="s">
        <v>245</v>
      </c>
      <c r="E612" s="1" t="s">
        <v>404</v>
      </c>
      <c r="F612" s="1"/>
      <c r="G612" s="1"/>
      <c r="H612" s="12" t="s">
        <v>84</v>
      </c>
      <c r="I612" s="1"/>
      <c r="J612" s="1"/>
      <c r="L612" s="1"/>
      <c r="M612" s="1"/>
      <c r="O612" s="1"/>
      <c r="P612" s="1"/>
      <c r="R612" s="1"/>
      <c r="T612" s="1"/>
      <c r="U612" s="1"/>
      <c r="W612" s="1"/>
      <c r="X612" s="1"/>
      <c r="Z612" s="1"/>
      <c r="AB612" s="1"/>
      <c r="AC612" s="1"/>
      <c r="AF612" s="1"/>
      <c r="AG612" s="1"/>
      <c r="AH612" s="1"/>
      <c r="AJ612" s="1"/>
      <c r="AK612" s="1"/>
      <c r="AL612" s="8">
        <v>0</v>
      </c>
      <c r="AN612" s="1"/>
      <c r="AO612" s="1"/>
      <c r="AP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X612" s="1"/>
      <c r="BY612" s="1"/>
      <c r="BZ612" s="1"/>
      <c r="CA612" s="1"/>
      <c r="CB612" s="1"/>
      <c r="CC612" s="1"/>
      <c r="CD612" s="1"/>
      <c r="CE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Y612" s="1"/>
      <c r="CZ612" s="1"/>
      <c r="DA612" s="1"/>
      <c r="DB612" s="1"/>
      <c r="DC612" s="1"/>
      <c r="DD612" s="1"/>
      <c r="DE612" s="1"/>
      <c r="DF612" s="1"/>
      <c r="DH612" s="1"/>
      <c r="DI612" s="1"/>
      <c r="DJ612" s="1"/>
      <c r="DK612" s="1"/>
    </row>
    <row r="613" spans="1:115" s="8" customFormat="1" x14ac:dyDescent="0.15">
      <c r="A613" s="4"/>
      <c r="B613" s="1" t="s">
        <v>81</v>
      </c>
      <c r="C613" s="4" t="s">
        <v>346</v>
      </c>
      <c r="D613" s="4" t="s">
        <v>347</v>
      </c>
      <c r="E613" s="1" t="s">
        <v>404</v>
      </c>
      <c r="F613" s="1"/>
      <c r="G613" s="1"/>
      <c r="H613" s="12" t="s">
        <v>84</v>
      </c>
      <c r="I613" s="1"/>
      <c r="J613" s="1"/>
      <c r="L613" s="1"/>
      <c r="M613" s="1"/>
      <c r="O613" s="1"/>
      <c r="P613" s="1"/>
      <c r="R613" s="1"/>
      <c r="T613" s="1"/>
      <c r="U613" s="1"/>
      <c r="W613" s="1"/>
      <c r="X613" s="1"/>
      <c r="Z613" s="1"/>
      <c r="AB613" s="1"/>
      <c r="AC613" s="1"/>
      <c r="AF613" s="1"/>
      <c r="AG613" s="1"/>
      <c r="AH613" s="1"/>
      <c r="AJ613" s="1"/>
      <c r="AK613" s="1"/>
      <c r="AL613" s="8">
        <v>0</v>
      </c>
      <c r="AN613" s="1"/>
      <c r="AO613" s="1"/>
      <c r="AP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X613" s="1"/>
      <c r="BY613" s="1"/>
      <c r="BZ613" s="1"/>
      <c r="CA613" s="1"/>
      <c r="CB613" s="1"/>
      <c r="CC613" s="1"/>
      <c r="CD613" s="1"/>
      <c r="CE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Y613" s="1"/>
      <c r="CZ613" s="1"/>
      <c r="DA613" s="1"/>
      <c r="DB613" s="1"/>
      <c r="DC613" s="1"/>
      <c r="DD613" s="1"/>
      <c r="DE613" s="1"/>
      <c r="DF613" s="1"/>
      <c r="DH613" s="1"/>
      <c r="DI613" s="1"/>
      <c r="DJ613" s="1"/>
      <c r="DK613" s="1"/>
    </row>
    <row r="614" spans="1:115" s="8" customFormat="1" x14ac:dyDescent="0.15">
      <c r="A614" s="4"/>
      <c r="B614" s="1" t="s">
        <v>81</v>
      </c>
      <c r="C614" s="4" t="s">
        <v>348</v>
      </c>
      <c r="D614" s="4" t="s">
        <v>245</v>
      </c>
      <c r="E614" s="1" t="s">
        <v>404</v>
      </c>
      <c r="F614" s="1"/>
      <c r="G614" s="1"/>
      <c r="H614" s="12" t="s">
        <v>84</v>
      </c>
      <c r="I614" s="1"/>
      <c r="J614" s="1"/>
      <c r="L614" s="1"/>
      <c r="M614" s="1"/>
      <c r="O614" s="1"/>
      <c r="P614" s="1"/>
      <c r="R614" s="1"/>
      <c r="T614" s="1"/>
      <c r="U614" s="1"/>
      <c r="W614" s="1"/>
      <c r="X614" s="1"/>
      <c r="Z614" s="1"/>
      <c r="AB614" s="1"/>
      <c r="AC614" s="1"/>
      <c r="AF614" s="1"/>
      <c r="AG614" s="1"/>
      <c r="AH614" s="1"/>
      <c r="AJ614" s="1"/>
      <c r="AK614" s="1"/>
      <c r="AL614" s="8">
        <v>0</v>
      </c>
      <c r="AN614" s="1"/>
      <c r="AO614" s="1"/>
      <c r="AP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X614" s="1"/>
      <c r="BY614" s="1"/>
      <c r="BZ614" s="1"/>
      <c r="CA614" s="1"/>
      <c r="CB614" s="1"/>
      <c r="CC614" s="1"/>
      <c r="CD614" s="1"/>
      <c r="CE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Y614" s="1"/>
      <c r="CZ614" s="1"/>
      <c r="DA614" s="1"/>
      <c r="DB614" s="1"/>
      <c r="DC614" s="1"/>
      <c r="DD614" s="1"/>
      <c r="DE614" s="1"/>
      <c r="DF614" s="1"/>
      <c r="DH614" s="1"/>
      <c r="DI614" s="1"/>
      <c r="DJ614" s="1"/>
      <c r="DK614" s="1"/>
    </row>
    <row r="615" spans="1:115" s="8" customFormat="1" x14ac:dyDescent="0.15">
      <c r="A615" s="4"/>
      <c r="B615" s="1" t="s">
        <v>81</v>
      </c>
      <c r="C615" s="4" t="s">
        <v>79</v>
      </c>
      <c r="D615" s="4" t="s">
        <v>245</v>
      </c>
      <c r="E615" s="1" t="s">
        <v>404</v>
      </c>
      <c r="F615" s="1"/>
      <c r="G615" s="1"/>
      <c r="H615" s="12" t="s">
        <v>84</v>
      </c>
      <c r="I615" s="1"/>
      <c r="J615" s="1"/>
      <c r="L615" s="1"/>
      <c r="M615" s="1"/>
      <c r="O615" s="1"/>
      <c r="P615" s="1"/>
      <c r="R615" s="1"/>
      <c r="T615" s="1"/>
      <c r="U615" s="1"/>
      <c r="W615" s="1"/>
      <c r="X615" s="1"/>
      <c r="Z615" s="1"/>
      <c r="AB615" s="1"/>
      <c r="AC615" s="1"/>
      <c r="AF615" s="1"/>
      <c r="AG615" s="1"/>
      <c r="AH615" s="1"/>
      <c r="AJ615" s="1"/>
      <c r="AK615" s="1"/>
      <c r="AL615" s="8">
        <v>0</v>
      </c>
      <c r="AN615" s="1"/>
      <c r="AO615" s="1"/>
      <c r="AP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X615" s="1"/>
      <c r="BY615" s="1"/>
      <c r="BZ615" s="1"/>
      <c r="CA615" s="1"/>
      <c r="CB615" s="1"/>
      <c r="CC615" s="1"/>
      <c r="CD615" s="1"/>
      <c r="CE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Y615" s="1"/>
      <c r="CZ615" s="1"/>
      <c r="DA615" s="1"/>
      <c r="DB615" s="1"/>
      <c r="DC615" s="1"/>
      <c r="DD615" s="1"/>
      <c r="DE615" s="1"/>
      <c r="DF615" s="1"/>
      <c r="DH615" s="1"/>
      <c r="DI615" s="1"/>
      <c r="DJ615" s="1"/>
      <c r="DK615" s="1"/>
    </row>
    <row r="616" spans="1:115" s="8" customFormat="1" x14ac:dyDescent="0.15">
      <c r="A616" s="4"/>
      <c r="B616" s="1" t="s">
        <v>81</v>
      </c>
      <c r="C616" s="4" t="s">
        <v>349</v>
      </c>
      <c r="D616" s="4" t="s">
        <v>245</v>
      </c>
      <c r="E616" s="1" t="s">
        <v>404</v>
      </c>
      <c r="F616" s="1"/>
      <c r="G616" s="1"/>
      <c r="H616" s="12" t="s">
        <v>84</v>
      </c>
      <c r="I616" s="1"/>
      <c r="J616" s="1"/>
      <c r="L616" s="1"/>
      <c r="M616" s="1"/>
      <c r="O616" s="1"/>
      <c r="P616" s="1"/>
      <c r="R616" s="1"/>
      <c r="T616" s="1"/>
      <c r="U616" s="1"/>
      <c r="W616" s="1"/>
      <c r="X616" s="1"/>
      <c r="Z616" s="1"/>
      <c r="AB616" s="1"/>
      <c r="AC616" s="1"/>
      <c r="AF616" s="1"/>
      <c r="AG616" s="1"/>
      <c r="AH616" s="1"/>
      <c r="AJ616" s="1"/>
      <c r="AK616" s="1"/>
      <c r="AL616" s="8">
        <v>0</v>
      </c>
      <c r="AN616" s="1"/>
      <c r="AO616" s="1"/>
      <c r="AP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X616" s="1"/>
      <c r="BY616" s="1"/>
      <c r="BZ616" s="1"/>
      <c r="CA616" s="1"/>
      <c r="CB616" s="1"/>
      <c r="CC616" s="1"/>
      <c r="CD616" s="1"/>
      <c r="CE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Y616" s="1"/>
      <c r="CZ616" s="1"/>
      <c r="DA616" s="1"/>
      <c r="DB616" s="1"/>
      <c r="DC616" s="1"/>
      <c r="DD616" s="1"/>
      <c r="DE616" s="1"/>
      <c r="DF616" s="1"/>
      <c r="DH616" s="1"/>
      <c r="DI616" s="1"/>
      <c r="DJ616" s="1"/>
      <c r="DK616" s="1"/>
    </row>
    <row r="617" spans="1:115" s="8" customFormat="1" x14ac:dyDescent="0.15">
      <c r="A617" s="4"/>
      <c r="B617" s="1" t="s">
        <v>81</v>
      </c>
      <c r="C617" s="4" t="s">
        <v>79</v>
      </c>
      <c r="D617" s="4" t="s">
        <v>213</v>
      </c>
      <c r="E617" s="1" t="s">
        <v>404</v>
      </c>
      <c r="F617" s="1"/>
      <c r="G617" s="1"/>
      <c r="H617" s="12" t="s">
        <v>84</v>
      </c>
      <c r="I617" s="1"/>
      <c r="J617" s="1"/>
      <c r="L617" s="1"/>
      <c r="M617" s="1"/>
      <c r="O617" s="1"/>
      <c r="P617" s="1"/>
      <c r="Q617" s="8">
        <v>0</v>
      </c>
      <c r="R617" s="1"/>
      <c r="T617" s="1"/>
      <c r="U617" s="1"/>
      <c r="W617" s="1"/>
      <c r="X617" s="1"/>
      <c r="Z617" s="1"/>
      <c r="AB617" s="1"/>
      <c r="AC617" s="1"/>
      <c r="AF617" s="1"/>
      <c r="AG617" s="1"/>
      <c r="AH617" s="1"/>
      <c r="AJ617" s="1"/>
      <c r="AK617" s="1"/>
      <c r="AN617" s="1"/>
      <c r="AO617" s="1"/>
      <c r="AP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X617" s="1"/>
      <c r="BY617" s="1"/>
      <c r="BZ617" s="1"/>
      <c r="CA617" s="1"/>
      <c r="CB617" s="1"/>
      <c r="CC617" s="1"/>
      <c r="CD617" s="1"/>
      <c r="CE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Y617" s="1"/>
      <c r="CZ617" s="1"/>
      <c r="DA617" s="1"/>
      <c r="DB617" s="1"/>
      <c r="DC617" s="1"/>
      <c r="DD617" s="1"/>
      <c r="DE617" s="1"/>
      <c r="DF617" s="1"/>
      <c r="DH617" s="1"/>
      <c r="DI617" s="1"/>
      <c r="DJ617" s="1"/>
      <c r="DK617" s="1"/>
    </row>
    <row r="618" spans="1:115" s="8" customFormat="1" x14ac:dyDescent="0.15">
      <c r="A618" s="4"/>
      <c r="B618" s="1" t="s">
        <v>81</v>
      </c>
      <c r="C618" s="4" t="s">
        <v>350</v>
      </c>
      <c r="D618" s="4" t="s">
        <v>213</v>
      </c>
      <c r="E618" s="1" t="s">
        <v>404</v>
      </c>
      <c r="F618" s="1"/>
      <c r="G618" s="1"/>
      <c r="H618" s="12" t="s">
        <v>84</v>
      </c>
      <c r="I618" s="1"/>
      <c r="J618" s="1"/>
      <c r="L618" s="1"/>
      <c r="M618" s="1"/>
      <c r="O618" s="1"/>
      <c r="P618" s="1"/>
      <c r="Q618" s="8">
        <v>0</v>
      </c>
      <c r="R618" s="1"/>
      <c r="T618" s="1"/>
      <c r="U618" s="1"/>
      <c r="W618" s="1"/>
      <c r="X618" s="1"/>
      <c r="Z618" s="1"/>
      <c r="AB618" s="1"/>
      <c r="AC618" s="1"/>
      <c r="AF618" s="1"/>
      <c r="AG618" s="1"/>
      <c r="AH618" s="1"/>
      <c r="AJ618" s="1"/>
      <c r="AK618" s="1"/>
      <c r="AN618" s="1"/>
      <c r="AO618" s="1"/>
      <c r="AP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X618" s="1"/>
      <c r="BY618" s="1"/>
      <c r="BZ618" s="1"/>
      <c r="CA618" s="1"/>
      <c r="CB618" s="1"/>
      <c r="CC618" s="1"/>
      <c r="CD618" s="1"/>
      <c r="CE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Y618" s="1"/>
      <c r="CZ618" s="1"/>
      <c r="DA618" s="1"/>
      <c r="DB618" s="1"/>
      <c r="DC618" s="1"/>
      <c r="DD618" s="1"/>
      <c r="DE618" s="1"/>
      <c r="DF618" s="1"/>
      <c r="DH618" s="1"/>
      <c r="DI618" s="1"/>
      <c r="DJ618" s="1"/>
      <c r="DK618" s="1"/>
    </row>
    <row r="619" spans="1:115" s="8" customFormat="1" x14ac:dyDescent="0.15">
      <c r="A619" s="4"/>
      <c r="B619" s="1" t="s">
        <v>81</v>
      </c>
      <c r="C619" s="4" t="s">
        <v>79</v>
      </c>
      <c r="D619" s="4" t="s">
        <v>213</v>
      </c>
      <c r="E619" s="1" t="s">
        <v>404</v>
      </c>
      <c r="F619" s="1"/>
      <c r="G619" s="1"/>
      <c r="H619" s="12" t="s">
        <v>84</v>
      </c>
      <c r="I619" s="1"/>
      <c r="J619" s="1"/>
      <c r="L619" s="1"/>
      <c r="M619" s="1"/>
      <c r="O619" s="1"/>
      <c r="P619" s="1"/>
      <c r="Q619" s="8">
        <v>0</v>
      </c>
      <c r="R619" s="1"/>
      <c r="T619" s="1"/>
      <c r="U619" s="1"/>
      <c r="W619" s="1"/>
      <c r="X619" s="1"/>
      <c r="Z619" s="1"/>
      <c r="AB619" s="1"/>
      <c r="AC619" s="1"/>
      <c r="AF619" s="1"/>
      <c r="AG619" s="1"/>
      <c r="AH619" s="1"/>
      <c r="AJ619" s="1"/>
      <c r="AK619" s="1"/>
      <c r="AN619" s="1"/>
      <c r="AO619" s="1"/>
      <c r="AP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X619" s="1"/>
      <c r="BY619" s="1"/>
      <c r="BZ619" s="1"/>
      <c r="CA619" s="1"/>
      <c r="CB619" s="1"/>
      <c r="CC619" s="1"/>
      <c r="CD619" s="1"/>
      <c r="CE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Y619" s="1"/>
      <c r="CZ619" s="1"/>
      <c r="DA619" s="1"/>
      <c r="DB619" s="1"/>
      <c r="DC619" s="1"/>
      <c r="DD619" s="1"/>
      <c r="DE619" s="1"/>
      <c r="DF619" s="1"/>
      <c r="DH619" s="1"/>
      <c r="DI619" s="1"/>
      <c r="DJ619" s="1"/>
      <c r="DK619" s="1"/>
    </row>
    <row r="620" spans="1:115" s="8" customFormat="1" x14ac:dyDescent="0.15">
      <c r="A620" s="4"/>
      <c r="B620" s="1" t="s">
        <v>81</v>
      </c>
      <c r="C620" s="4" t="s">
        <v>351</v>
      </c>
      <c r="D620" s="4" t="s">
        <v>213</v>
      </c>
      <c r="E620" s="1" t="s">
        <v>404</v>
      </c>
      <c r="F620" s="1"/>
      <c r="G620" s="1"/>
      <c r="H620" s="12" t="s">
        <v>84</v>
      </c>
      <c r="I620" s="1"/>
      <c r="J620" s="1"/>
      <c r="L620" s="1"/>
      <c r="M620" s="1"/>
      <c r="O620" s="1"/>
      <c r="P620" s="1"/>
      <c r="Q620" s="8">
        <v>0</v>
      </c>
      <c r="R620" s="1"/>
      <c r="T620" s="1"/>
      <c r="U620" s="1"/>
      <c r="W620" s="1"/>
      <c r="X620" s="1"/>
      <c r="Z620" s="1"/>
      <c r="AB620" s="1"/>
      <c r="AC620" s="1"/>
      <c r="AF620" s="1"/>
      <c r="AG620" s="1"/>
      <c r="AH620" s="1"/>
      <c r="AJ620" s="1"/>
      <c r="AK620" s="1"/>
      <c r="AN620" s="1"/>
      <c r="AO620" s="1"/>
      <c r="AP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X620" s="1"/>
      <c r="BY620" s="1"/>
      <c r="BZ620" s="1"/>
      <c r="CA620" s="1"/>
      <c r="CB620" s="1"/>
      <c r="CC620" s="1"/>
      <c r="CD620" s="1"/>
      <c r="CE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Y620" s="1"/>
      <c r="CZ620" s="1"/>
      <c r="DA620" s="1"/>
      <c r="DB620" s="1"/>
      <c r="DC620" s="1"/>
      <c r="DD620" s="1"/>
      <c r="DE620" s="1"/>
      <c r="DF620" s="1"/>
      <c r="DH620" s="1"/>
      <c r="DI620" s="1"/>
      <c r="DJ620" s="1"/>
      <c r="DK620" s="1"/>
    </row>
    <row r="621" spans="1:115" s="8" customFormat="1" x14ac:dyDescent="0.15">
      <c r="A621" s="4"/>
      <c r="B621" s="1" t="s">
        <v>81</v>
      </c>
      <c r="C621" s="4" t="s">
        <v>352</v>
      </c>
      <c r="D621" s="4" t="s">
        <v>213</v>
      </c>
      <c r="E621" s="1" t="s">
        <v>404</v>
      </c>
      <c r="F621" s="1"/>
      <c r="G621" s="1"/>
      <c r="H621" s="12" t="s">
        <v>84</v>
      </c>
      <c r="I621" s="1"/>
      <c r="J621" s="1"/>
      <c r="L621" s="1"/>
      <c r="M621" s="1"/>
      <c r="O621" s="1"/>
      <c r="P621" s="1"/>
      <c r="Q621" s="8">
        <v>0</v>
      </c>
      <c r="R621" s="1"/>
      <c r="T621" s="1"/>
      <c r="U621" s="1"/>
      <c r="W621" s="1"/>
      <c r="X621" s="1"/>
      <c r="Z621" s="1"/>
      <c r="AB621" s="1"/>
      <c r="AC621" s="1"/>
      <c r="AF621" s="1"/>
      <c r="AG621" s="1"/>
      <c r="AH621" s="1"/>
      <c r="AJ621" s="1"/>
      <c r="AK621" s="1"/>
      <c r="AN621" s="1"/>
      <c r="AO621" s="1"/>
      <c r="AP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X621" s="1"/>
      <c r="BY621" s="1"/>
      <c r="BZ621" s="1"/>
      <c r="CA621" s="1"/>
      <c r="CB621" s="1"/>
      <c r="CC621" s="1"/>
      <c r="CD621" s="1"/>
      <c r="CE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Y621" s="1"/>
      <c r="CZ621" s="1"/>
      <c r="DA621" s="1"/>
      <c r="DB621" s="1"/>
      <c r="DC621" s="1"/>
      <c r="DD621" s="1"/>
      <c r="DE621" s="1"/>
      <c r="DF621" s="1"/>
      <c r="DH621" s="1"/>
      <c r="DI621" s="1"/>
      <c r="DJ621" s="1"/>
      <c r="DK621" s="1"/>
    </row>
    <row r="622" spans="1:115" s="8" customFormat="1" x14ac:dyDescent="0.15">
      <c r="A622" s="4"/>
      <c r="B622" s="1" t="s">
        <v>81</v>
      </c>
      <c r="C622" s="4" t="s">
        <v>353</v>
      </c>
      <c r="D622" s="4" t="s">
        <v>213</v>
      </c>
      <c r="E622" s="1" t="s">
        <v>404</v>
      </c>
      <c r="F622" s="1"/>
      <c r="G622" s="1"/>
      <c r="H622" s="12" t="s">
        <v>84</v>
      </c>
      <c r="I622" s="1"/>
      <c r="J622" s="1"/>
      <c r="L622" s="1"/>
      <c r="M622" s="1"/>
      <c r="O622" s="1"/>
      <c r="P622" s="1"/>
      <c r="R622" s="1"/>
      <c r="T622" s="1"/>
      <c r="U622" s="1"/>
      <c r="W622" s="1"/>
      <c r="X622" s="1"/>
      <c r="Z622" s="1"/>
      <c r="AB622" s="1"/>
      <c r="AC622" s="1"/>
      <c r="AF622" s="1"/>
      <c r="AG622" s="1"/>
      <c r="AH622" s="1"/>
      <c r="AJ622" s="1"/>
      <c r="AK622" s="1"/>
      <c r="AN622" s="1"/>
      <c r="AO622" s="1"/>
      <c r="AP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X622" s="1"/>
      <c r="BY622" s="1"/>
      <c r="BZ622" s="1"/>
      <c r="CA622" s="1"/>
      <c r="CB622" s="1"/>
      <c r="CC622" s="1"/>
      <c r="CD622" s="1"/>
      <c r="CE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Y622" s="1"/>
      <c r="CZ622" s="1"/>
      <c r="DA622" s="1"/>
      <c r="DB622" s="1"/>
      <c r="DC622" s="1"/>
      <c r="DD622" s="1"/>
      <c r="DE622" s="1"/>
      <c r="DF622" s="1"/>
      <c r="DH622" s="1"/>
      <c r="DI622" s="1"/>
      <c r="DJ622" s="1"/>
      <c r="DK622" s="1"/>
    </row>
    <row r="623" spans="1:115" s="8" customFormat="1" x14ac:dyDescent="0.15">
      <c r="A623" s="4"/>
      <c r="B623" s="1" t="s">
        <v>81</v>
      </c>
      <c r="C623" s="4" t="s">
        <v>354</v>
      </c>
      <c r="D623" s="4" t="s">
        <v>213</v>
      </c>
      <c r="E623" s="1" t="s">
        <v>404</v>
      </c>
      <c r="F623" s="1"/>
      <c r="G623" s="1"/>
      <c r="H623" s="12" t="s">
        <v>87</v>
      </c>
      <c r="I623" s="1"/>
      <c r="J623" s="1"/>
      <c r="L623" s="1"/>
      <c r="M623" s="1"/>
      <c r="O623" s="1"/>
      <c r="P623" s="1"/>
      <c r="Q623" s="8">
        <v>0</v>
      </c>
      <c r="R623" s="1"/>
      <c r="T623" s="1"/>
      <c r="U623" s="1"/>
      <c r="W623" s="1"/>
      <c r="X623" s="1"/>
      <c r="Z623" s="1"/>
      <c r="AB623" s="1"/>
      <c r="AC623" s="1"/>
      <c r="AF623" s="1"/>
      <c r="AG623" s="1"/>
      <c r="AH623" s="1"/>
      <c r="AJ623" s="1"/>
      <c r="AK623" s="1"/>
      <c r="AN623" s="1"/>
      <c r="AO623" s="1"/>
      <c r="AP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X623" s="1"/>
      <c r="BY623" s="1"/>
      <c r="BZ623" s="1"/>
      <c r="CA623" s="1"/>
      <c r="CB623" s="1"/>
      <c r="CC623" s="1"/>
      <c r="CD623" s="1"/>
      <c r="CE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Y623" s="1"/>
      <c r="CZ623" s="1"/>
      <c r="DA623" s="1"/>
      <c r="DB623" s="1"/>
      <c r="DC623" s="1"/>
      <c r="DD623" s="1"/>
      <c r="DE623" s="1"/>
      <c r="DF623" s="1"/>
      <c r="DH623" s="1"/>
      <c r="DI623" s="1"/>
      <c r="DJ623" s="1"/>
      <c r="DK623" s="1"/>
    </row>
    <row r="624" spans="1:115" s="8" customFormat="1" x14ac:dyDescent="0.15">
      <c r="A624" s="4"/>
      <c r="B624" s="1" t="s">
        <v>81</v>
      </c>
      <c r="C624" s="4" t="s">
        <v>355</v>
      </c>
      <c r="D624" s="4" t="s">
        <v>213</v>
      </c>
      <c r="E624" s="1" t="s">
        <v>404</v>
      </c>
      <c r="F624" s="1"/>
      <c r="G624" s="1"/>
      <c r="H624" s="12" t="s">
        <v>87</v>
      </c>
      <c r="I624" s="1"/>
      <c r="J624" s="1"/>
      <c r="L624" s="1"/>
      <c r="M624" s="1"/>
      <c r="O624" s="1"/>
      <c r="P624" s="1"/>
      <c r="Q624" s="8">
        <v>0</v>
      </c>
      <c r="R624" s="1"/>
      <c r="T624" s="1"/>
      <c r="U624" s="1"/>
      <c r="W624" s="1"/>
      <c r="X624" s="1"/>
      <c r="Z624" s="1"/>
      <c r="AB624" s="1"/>
      <c r="AC624" s="1"/>
      <c r="AF624" s="1"/>
      <c r="AG624" s="1"/>
      <c r="AH624" s="1"/>
      <c r="AJ624" s="1"/>
      <c r="AK624" s="1"/>
      <c r="AN624" s="1"/>
      <c r="AO624" s="1"/>
      <c r="AP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X624" s="1"/>
      <c r="BY624" s="1"/>
      <c r="BZ624" s="1"/>
      <c r="CA624" s="1"/>
      <c r="CB624" s="1"/>
      <c r="CC624" s="1"/>
      <c r="CD624" s="1"/>
      <c r="CE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Y624" s="1"/>
      <c r="CZ624" s="1"/>
      <c r="DA624" s="1"/>
      <c r="DB624" s="1"/>
      <c r="DC624" s="1"/>
      <c r="DD624" s="1"/>
      <c r="DE624" s="1"/>
      <c r="DF624" s="1"/>
      <c r="DH624" s="1"/>
      <c r="DI624" s="1"/>
      <c r="DJ624" s="1"/>
      <c r="DK624" s="1"/>
    </row>
    <row r="625" spans="1:115" s="8" customFormat="1" x14ac:dyDescent="0.15">
      <c r="A625" s="4"/>
      <c r="B625" s="1" t="s">
        <v>81</v>
      </c>
      <c r="C625" s="4" t="s">
        <v>356</v>
      </c>
      <c r="D625" s="4" t="s">
        <v>213</v>
      </c>
      <c r="E625" s="1" t="s">
        <v>404</v>
      </c>
      <c r="F625" s="1"/>
      <c r="G625" s="1"/>
      <c r="H625" s="12" t="s">
        <v>87</v>
      </c>
      <c r="I625" s="1"/>
      <c r="J625" s="1"/>
      <c r="L625" s="1"/>
      <c r="M625" s="1"/>
      <c r="O625" s="1"/>
      <c r="P625" s="1"/>
      <c r="Q625" s="8">
        <v>0</v>
      </c>
      <c r="R625" s="1"/>
      <c r="T625" s="1"/>
      <c r="U625" s="1"/>
      <c r="W625" s="1"/>
      <c r="X625" s="1"/>
      <c r="Z625" s="1"/>
      <c r="AB625" s="1"/>
      <c r="AC625" s="1"/>
      <c r="AF625" s="1"/>
      <c r="AG625" s="1"/>
      <c r="AH625" s="1"/>
      <c r="AJ625" s="1"/>
      <c r="AK625" s="1"/>
      <c r="AN625" s="1"/>
      <c r="AO625" s="1"/>
      <c r="AP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X625" s="1"/>
      <c r="BY625" s="1"/>
      <c r="BZ625" s="1"/>
      <c r="CA625" s="1"/>
      <c r="CB625" s="1"/>
      <c r="CC625" s="1"/>
      <c r="CD625" s="1"/>
      <c r="CE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Y625" s="1"/>
      <c r="CZ625" s="1"/>
      <c r="DA625" s="1"/>
      <c r="DB625" s="1"/>
      <c r="DC625" s="1"/>
      <c r="DD625" s="1"/>
      <c r="DE625" s="1"/>
      <c r="DF625" s="1"/>
      <c r="DH625" s="1"/>
      <c r="DI625" s="1"/>
      <c r="DJ625" s="1"/>
      <c r="DK625" s="1"/>
    </row>
    <row r="626" spans="1:115" s="8" customFormat="1" x14ac:dyDescent="0.15">
      <c r="A626" s="4"/>
      <c r="B626" s="1" t="s">
        <v>81</v>
      </c>
      <c r="C626" s="4" t="s">
        <v>79</v>
      </c>
      <c r="D626" s="4" t="s">
        <v>213</v>
      </c>
      <c r="E626" s="1" t="s">
        <v>404</v>
      </c>
      <c r="F626" s="1"/>
      <c r="G626" s="1"/>
      <c r="H626" s="12" t="s">
        <v>87</v>
      </c>
      <c r="I626" s="1"/>
      <c r="J626" s="1"/>
      <c r="L626" s="1"/>
      <c r="M626" s="1"/>
      <c r="O626" s="1"/>
      <c r="P626" s="1"/>
      <c r="Q626" s="8">
        <v>0</v>
      </c>
      <c r="R626" s="1"/>
      <c r="T626" s="1"/>
      <c r="U626" s="1"/>
      <c r="W626" s="1"/>
      <c r="X626" s="1"/>
      <c r="Z626" s="1"/>
      <c r="AB626" s="1"/>
      <c r="AC626" s="1"/>
      <c r="AF626" s="1"/>
      <c r="AG626" s="1"/>
      <c r="AH626" s="1"/>
      <c r="AJ626" s="1"/>
      <c r="AK626" s="1"/>
      <c r="AN626" s="1"/>
      <c r="AO626" s="1"/>
      <c r="AP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X626" s="1"/>
      <c r="BY626" s="1"/>
      <c r="BZ626" s="1"/>
      <c r="CA626" s="1"/>
      <c r="CB626" s="1"/>
      <c r="CC626" s="1"/>
      <c r="CD626" s="1"/>
      <c r="CE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Y626" s="1"/>
      <c r="CZ626" s="1"/>
      <c r="DA626" s="1"/>
      <c r="DB626" s="1"/>
      <c r="DC626" s="1"/>
      <c r="DD626" s="1"/>
      <c r="DE626" s="1"/>
      <c r="DF626" s="1"/>
      <c r="DH626" s="1"/>
      <c r="DI626" s="1"/>
      <c r="DJ626" s="1"/>
      <c r="DK626" s="1"/>
    </row>
    <row r="627" spans="1:115" s="8" customFormat="1" x14ac:dyDescent="0.15">
      <c r="A627" s="4"/>
      <c r="B627" s="1" t="s">
        <v>81</v>
      </c>
      <c r="C627" s="4" t="s">
        <v>357</v>
      </c>
      <c r="D627" s="4" t="s">
        <v>213</v>
      </c>
      <c r="E627" s="1" t="s">
        <v>404</v>
      </c>
      <c r="F627" s="1"/>
      <c r="G627" s="1"/>
      <c r="H627" s="12" t="s">
        <v>87</v>
      </c>
      <c r="I627" s="1"/>
      <c r="J627" s="1"/>
      <c r="L627" s="1"/>
      <c r="M627" s="1"/>
      <c r="O627" s="1"/>
      <c r="P627" s="1"/>
      <c r="Q627" s="8">
        <v>0</v>
      </c>
      <c r="R627" s="1"/>
      <c r="T627" s="1"/>
      <c r="U627" s="1"/>
      <c r="W627" s="1"/>
      <c r="X627" s="1"/>
      <c r="Z627" s="1"/>
      <c r="AB627" s="1"/>
      <c r="AC627" s="1"/>
      <c r="AF627" s="1"/>
      <c r="AG627" s="1"/>
      <c r="AH627" s="1"/>
      <c r="AJ627" s="1"/>
      <c r="AK627" s="1"/>
      <c r="AN627" s="1"/>
      <c r="AO627" s="1"/>
      <c r="AP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X627" s="1"/>
      <c r="BY627" s="1"/>
      <c r="BZ627" s="1"/>
      <c r="CA627" s="1"/>
      <c r="CB627" s="1"/>
      <c r="CC627" s="1"/>
      <c r="CD627" s="1"/>
      <c r="CE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Y627" s="1"/>
      <c r="CZ627" s="1"/>
      <c r="DA627" s="1"/>
      <c r="DB627" s="1"/>
      <c r="DC627" s="1"/>
      <c r="DD627" s="1"/>
      <c r="DE627" s="1"/>
      <c r="DF627" s="1"/>
      <c r="DH627" s="1"/>
      <c r="DI627" s="1"/>
      <c r="DJ627" s="1"/>
      <c r="DK627" s="1"/>
    </row>
    <row r="628" spans="1:115" s="8" customFormat="1" x14ac:dyDescent="0.15">
      <c r="A628" s="4"/>
      <c r="B628" s="1" t="s">
        <v>81</v>
      </c>
      <c r="C628" s="4" t="s">
        <v>79</v>
      </c>
      <c r="D628" s="4" t="s">
        <v>213</v>
      </c>
      <c r="E628" s="1" t="s">
        <v>404</v>
      </c>
      <c r="F628" s="1"/>
      <c r="G628" s="1"/>
      <c r="H628" s="12" t="s">
        <v>83</v>
      </c>
      <c r="I628" s="1"/>
      <c r="J628" s="1"/>
      <c r="L628" s="1"/>
      <c r="M628" s="1"/>
      <c r="O628" s="1"/>
      <c r="P628" s="1"/>
      <c r="R628" s="1"/>
      <c r="T628" s="1"/>
      <c r="U628" s="1"/>
      <c r="W628" s="1"/>
      <c r="X628" s="1"/>
      <c r="Z628" s="1"/>
      <c r="AB628" s="1"/>
      <c r="AC628" s="1"/>
      <c r="AF628" s="1"/>
      <c r="AG628" s="1"/>
      <c r="AH628" s="1"/>
      <c r="AJ628" s="1"/>
      <c r="AK628" s="1"/>
      <c r="AN628" s="1"/>
      <c r="AO628" s="1"/>
      <c r="AP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X628" s="1"/>
      <c r="BY628" s="1"/>
      <c r="BZ628" s="1"/>
      <c r="CA628" s="1"/>
      <c r="CB628" s="1"/>
      <c r="CC628" s="1"/>
      <c r="CD628" s="1"/>
      <c r="CE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Y628" s="1"/>
      <c r="CZ628" s="1"/>
      <c r="DA628" s="1"/>
      <c r="DB628" s="1"/>
      <c r="DC628" s="1"/>
      <c r="DD628" s="1"/>
      <c r="DE628" s="1"/>
      <c r="DF628" s="1"/>
      <c r="DH628" s="1"/>
      <c r="DI628" s="1"/>
      <c r="DJ628" s="1"/>
      <c r="DK628" s="1"/>
    </row>
    <row r="629" spans="1:115" s="8" customFormat="1" x14ac:dyDescent="0.15">
      <c r="A629" s="4"/>
      <c r="B629" s="1" t="s">
        <v>81</v>
      </c>
      <c r="C629" s="4" t="s">
        <v>79</v>
      </c>
      <c r="D629" s="4" t="s">
        <v>219</v>
      </c>
      <c r="E629" s="1" t="s">
        <v>404</v>
      </c>
      <c r="F629" s="1"/>
      <c r="G629" s="1"/>
      <c r="H629" s="12" t="s">
        <v>84</v>
      </c>
      <c r="I629" s="1"/>
      <c r="J629" s="1"/>
      <c r="L629" s="1"/>
      <c r="M629" s="1"/>
      <c r="O629" s="1"/>
      <c r="P629" s="1"/>
      <c r="R629" s="1">
        <v>0</v>
      </c>
      <c r="T629" s="1"/>
      <c r="U629" s="1"/>
      <c r="W629" s="1"/>
      <c r="X629" s="1"/>
      <c r="Z629" s="1"/>
      <c r="AB629" s="1"/>
      <c r="AC629" s="1"/>
      <c r="AF629" s="1"/>
      <c r="AG629" s="1"/>
      <c r="AH629" s="1"/>
      <c r="AJ629" s="1"/>
      <c r="AK629" s="1"/>
      <c r="AN629" s="1"/>
      <c r="AO629" s="1"/>
      <c r="AP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X629" s="1"/>
      <c r="BY629" s="1"/>
      <c r="BZ629" s="1"/>
      <c r="CA629" s="1"/>
      <c r="CB629" s="1"/>
      <c r="CC629" s="1"/>
      <c r="CD629" s="1"/>
      <c r="CE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Y629" s="1"/>
      <c r="CZ629" s="1"/>
      <c r="DA629" s="1"/>
      <c r="DB629" s="1"/>
      <c r="DC629" s="1"/>
      <c r="DD629" s="1"/>
      <c r="DE629" s="1"/>
      <c r="DF629" s="1"/>
      <c r="DH629" s="1"/>
      <c r="DI629" s="1"/>
      <c r="DJ629" s="1"/>
      <c r="DK629" s="1"/>
    </row>
    <row r="630" spans="1:115" s="8" customFormat="1" x14ac:dyDescent="0.15">
      <c r="A630" s="4"/>
      <c r="B630" s="1" t="s">
        <v>81</v>
      </c>
      <c r="C630" s="4" t="s">
        <v>358</v>
      </c>
      <c r="D630" s="4" t="s">
        <v>219</v>
      </c>
      <c r="E630" s="1" t="s">
        <v>404</v>
      </c>
      <c r="F630" s="1"/>
      <c r="G630" s="1"/>
      <c r="H630" s="12" t="s">
        <v>84</v>
      </c>
      <c r="I630" s="1"/>
      <c r="J630" s="1"/>
      <c r="L630" s="1"/>
      <c r="M630" s="1"/>
      <c r="O630" s="1"/>
      <c r="P630" s="1"/>
      <c r="R630" s="1">
        <v>0</v>
      </c>
      <c r="T630" s="1"/>
      <c r="U630" s="1"/>
      <c r="W630" s="1"/>
      <c r="X630" s="1"/>
      <c r="Z630" s="1"/>
      <c r="AB630" s="1"/>
      <c r="AC630" s="1"/>
      <c r="AF630" s="1"/>
      <c r="AG630" s="1"/>
      <c r="AH630" s="1"/>
      <c r="AJ630" s="1"/>
      <c r="AK630" s="1"/>
      <c r="AN630" s="1"/>
      <c r="AO630" s="1"/>
      <c r="AP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X630" s="1"/>
      <c r="BY630" s="1"/>
      <c r="BZ630" s="1"/>
      <c r="CA630" s="1"/>
      <c r="CB630" s="1"/>
      <c r="CC630" s="1"/>
      <c r="CD630" s="1"/>
      <c r="CE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Y630" s="1"/>
      <c r="CZ630" s="1"/>
      <c r="DA630" s="1"/>
      <c r="DB630" s="1"/>
      <c r="DC630" s="1"/>
      <c r="DD630" s="1"/>
      <c r="DE630" s="1"/>
      <c r="DF630" s="1"/>
      <c r="DH630" s="1"/>
      <c r="DI630" s="1"/>
      <c r="DJ630" s="1"/>
      <c r="DK630" s="1"/>
    </row>
    <row r="631" spans="1:115" s="8" customFormat="1" x14ac:dyDescent="0.15">
      <c r="A631" s="4"/>
      <c r="B631" s="1" t="s">
        <v>81</v>
      </c>
      <c r="C631" s="4" t="s">
        <v>359</v>
      </c>
      <c r="D631" s="4" t="s">
        <v>219</v>
      </c>
      <c r="E631" s="1" t="s">
        <v>404</v>
      </c>
      <c r="F631" s="1"/>
      <c r="G631" s="1"/>
      <c r="H631" s="12" t="s">
        <v>84</v>
      </c>
      <c r="I631" s="1"/>
      <c r="J631" s="1"/>
      <c r="L631" s="1"/>
      <c r="M631" s="1"/>
      <c r="O631" s="1"/>
      <c r="P631" s="1"/>
      <c r="R631" s="1">
        <v>0</v>
      </c>
      <c r="T631" s="1"/>
      <c r="U631" s="1"/>
      <c r="W631" s="1"/>
      <c r="X631" s="1"/>
      <c r="Z631" s="1"/>
      <c r="AB631" s="1"/>
      <c r="AC631" s="1"/>
      <c r="AF631" s="1"/>
      <c r="AG631" s="1"/>
      <c r="AH631" s="1"/>
      <c r="AJ631" s="1"/>
      <c r="AK631" s="1"/>
      <c r="AN631" s="1"/>
      <c r="AO631" s="1"/>
      <c r="AP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X631" s="1"/>
      <c r="BY631" s="1"/>
      <c r="BZ631" s="1"/>
      <c r="CA631" s="1"/>
      <c r="CB631" s="1"/>
      <c r="CC631" s="1"/>
      <c r="CD631" s="1"/>
      <c r="CE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Y631" s="1"/>
      <c r="CZ631" s="1"/>
      <c r="DA631" s="1"/>
      <c r="DB631" s="1"/>
      <c r="DC631" s="1"/>
      <c r="DD631" s="1"/>
      <c r="DE631" s="1"/>
      <c r="DF631" s="1"/>
      <c r="DH631" s="1"/>
      <c r="DI631" s="1"/>
      <c r="DJ631" s="1"/>
      <c r="DK631" s="1"/>
    </row>
    <row r="632" spans="1:115" s="8" customFormat="1" x14ac:dyDescent="0.15">
      <c r="A632" s="4"/>
      <c r="B632" s="1" t="s">
        <v>81</v>
      </c>
      <c r="C632" s="4" t="s">
        <v>360</v>
      </c>
      <c r="D632" s="4" t="s">
        <v>219</v>
      </c>
      <c r="E632" s="1" t="s">
        <v>404</v>
      </c>
      <c r="F632" s="1"/>
      <c r="G632" s="1"/>
      <c r="H632" s="12" t="s">
        <v>84</v>
      </c>
      <c r="I632" s="1"/>
      <c r="J632" s="1"/>
      <c r="L632" s="1"/>
      <c r="M632" s="1"/>
      <c r="O632" s="1"/>
      <c r="P632" s="1"/>
      <c r="R632" s="1">
        <v>0</v>
      </c>
      <c r="T632" s="1"/>
      <c r="U632" s="1"/>
      <c r="W632" s="1"/>
      <c r="X632" s="1"/>
      <c r="Z632" s="1"/>
      <c r="AB632" s="1"/>
      <c r="AC632" s="1"/>
      <c r="AF632" s="1"/>
      <c r="AG632" s="1"/>
      <c r="AH632" s="1"/>
      <c r="AJ632" s="1"/>
      <c r="AK632" s="1"/>
      <c r="AN632" s="1"/>
      <c r="AO632" s="1"/>
      <c r="AP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X632" s="1"/>
      <c r="BY632" s="1"/>
      <c r="BZ632" s="1"/>
      <c r="CA632" s="1"/>
      <c r="CB632" s="1"/>
      <c r="CC632" s="1"/>
      <c r="CD632" s="1"/>
      <c r="CE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Y632" s="1"/>
      <c r="CZ632" s="1"/>
      <c r="DA632" s="1"/>
      <c r="DB632" s="1"/>
      <c r="DC632" s="1"/>
      <c r="DD632" s="1"/>
      <c r="DE632" s="1"/>
      <c r="DF632" s="1"/>
      <c r="DH632" s="1"/>
      <c r="DI632" s="1"/>
      <c r="DJ632" s="1"/>
      <c r="DK632" s="1"/>
    </row>
    <row r="633" spans="1:115" s="8" customFormat="1" x14ac:dyDescent="0.15">
      <c r="A633" s="4"/>
      <c r="B633" s="1" t="s">
        <v>81</v>
      </c>
      <c r="C633" s="4" t="s">
        <v>79</v>
      </c>
      <c r="D633" s="4" t="s">
        <v>219</v>
      </c>
      <c r="E633" s="1" t="s">
        <v>404</v>
      </c>
      <c r="F633" s="1"/>
      <c r="G633" s="1"/>
      <c r="H633" s="12" t="s">
        <v>84</v>
      </c>
      <c r="I633" s="1"/>
      <c r="J633" s="1"/>
      <c r="L633" s="1"/>
      <c r="M633" s="1"/>
      <c r="O633" s="1"/>
      <c r="P633" s="1"/>
      <c r="R633" s="1">
        <v>0</v>
      </c>
      <c r="T633" s="1"/>
      <c r="U633" s="1"/>
      <c r="W633" s="1"/>
      <c r="X633" s="1"/>
      <c r="Z633" s="1"/>
      <c r="AB633" s="1"/>
      <c r="AC633" s="1"/>
      <c r="AF633" s="1"/>
      <c r="AG633" s="1"/>
      <c r="AH633" s="1"/>
      <c r="AJ633" s="1"/>
      <c r="AK633" s="1"/>
      <c r="AN633" s="1"/>
      <c r="AO633" s="1"/>
      <c r="AP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X633" s="1"/>
      <c r="BY633" s="1"/>
      <c r="BZ633" s="1"/>
      <c r="CA633" s="1"/>
      <c r="CB633" s="1"/>
      <c r="CC633" s="1"/>
      <c r="CD633" s="1"/>
      <c r="CE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Y633" s="1"/>
      <c r="CZ633" s="1"/>
      <c r="DA633" s="1"/>
      <c r="DB633" s="1"/>
      <c r="DC633" s="1"/>
      <c r="DD633" s="1"/>
      <c r="DE633" s="1"/>
      <c r="DF633" s="1"/>
      <c r="DH633" s="1"/>
      <c r="DI633" s="1"/>
      <c r="DJ633" s="1"/>
      <c r="DK633" s="1"/>
    </row>
    <row r="634" spans="1:115" s="8" customFormat="1" x14ac:dyDescent="0.15">
      <c r="A634" s="4"/>
      <c r="B634" s="1" t="s">
        <v>81</v>
      </c>
      <c r="C634" s="4" t="s">
        <v>361</v>
      </c>
      <c r="D634" s="4" t="s">
        <v>219</v>
      </c>
      <c r="E634" s="1" t="s">
        <v>404</v>
      </c>
      <c r="F634" s="1"/>
      <c r="G634" s="1"/>
      <c r="H634" s="12" t="s">
        <v>84</v>
      </c>
      <c r="I634" s="1"/>
      <c r="J634" s="1"/>
      <c r="L634" s="1"/>
      <c r="M634" s="1"/>
      <c r="O634" s="1"/>
      <c r="P634" s="1"/>
      <c r="R634" s="1">
        <v>0</v>
      </c>
      <c r="T634" s="1"/>
      <c r="U634" s="1"/>
      <c r="W634" s="1"/>
      <c r="X634" s="1"/>
      <c r="Z634" s="1"/>
      <c r="AB634" s="1"/>
      <c r="AC634" s="1"/>
      <c r="AF634" s="1"/>
      <c r="AG634" s="1"/>
      <c r="AH634" s="1"/>
      <c r="AJ634" s="1"/>
      <c r="AK634" s="1"/>
      <c r="AN634" s="1"/>
      <c r="AO634" s="1"/>
      <c r="AP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X634" s="1"/>
      <c r="BY634" s="1"/>
      <c r="BZ634" s="1"/>
      <c r="CA634" s="1"/>
      <c r="CB634" s="1"/>
      <c r="CC634" s="1"/>
      <c r="CD634" s="1"/>
      <c r="CE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Y634" s="1"/>
      <c r="CZ634" s="1"/>
      <c r="DA634" s="1"/>
      <c r="DB634" s="1"/>
      <c r="DC634" s="1"/>
      <c r="DD634" s="1"/>
      <c r="DE634" s="1"/>
      <c r="DF634" s="1"/>
      <c r="DH634" s="1"/>
      <c r="DI634" s="1"/>
      <c r="DJ634" s="1"/>
      <c r="DK634" s="1"/>
    </row>
    <row r="635" spans="1:115" s="8" customFormat="1" x14ac:dyDescent="0.15">
      <c r="A635" s="4"/>
      <c r="B635" s="1" t="s">
        <v>81</v>
      </c>
      <c r="C635" s="4" t="s">
        <v>362</v>
      </c>
      <c r="D635" s="4" t="s">
        <v>219</v>
      </c>
      <c r="E635" s="1" t="s">
        <v>404</v>
      </c>
      <c r="F635" s="1"/>
      <c r="G635" s="1"/>
      <c r="H635" s="12" t="s">
        <v>84</v>
      </c>
      <c r="I635" s="1"/>
      <c r="J635" s="1"/>
      <c r="L635" s="1"/>
      <c r="M635" s="1"/>
      <c r="O635" s="1"/>
      <c r="P635" s="1"/>
      <c r="R635" s="1">
        <v>0</v>
      </c>
      <c r="T635" s="1"/>
      <c r="U635" s="1"/>
      <c r="W635" s="1"/>
      <c r="X635" s="1"/>
      <c r="Z635" s="1"/>
      <c r="AB635" s="1"/>
      <c r="AC635" s="1"/>
      <c r="AF635" s="1"/>
      <c r="AG635" s="1"/>
      <c r="AH635" s="1"/>
      <c r="AJ635" s="1"/>
      <c r="AK635" s="1"/>
      <c r="AN635" s="1"/>
      <c r="AO635" s="1"/>
      <c r="AP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X635" s="1"/>
      <c r="BY635" s="1"/>
      <c r="BZ635" s="1"/>
      <c r="CA635" s="1"/>
      <c r="CB635" s="1"/>
      <c r="CC635" s="1"/>
      <c r="CD635" s="1"/>
      <c r="CE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Y635" s="1"/>
      <c r="CZ635" s="1"/>
      <c r="DA635" s="1"/>
      <c r="DB635" s="1"/>
      <c r="DC635" s="1"/>
      <c r="DD635" s="1"/>
      <c r="DE635" s="1"/>
      <c r="DF635" s="1"/>
      <c r="DH635" s="1"/>
      <c r="DI635" s="1"/>
      <c r="DJ635" s="1"/>
      <c r="DK635" s="1"/>
    </row>
    <row r="636" spans="1:115" s="8" customFormat="1" x14ac:dyDescent="0.15">
      <c r="A636" s="4"/>
      <c r="B636" s="1" t="s">
        <v>81</v>
      </c>
      <c r="C636" s="4">
        <v>1320</v>
      </c>
      <c r="D636" s="4" t="s">
        <v>219</v>
      </c>
      <c r="E636" s="1" t="s">
        <v>404</v>
      </c>
      <c r="F636" s="1"/>
      <c r="G636" s="1"/>
      <c r="H636" s="12" t="s">
        <v>84</v>
      </c>
      <c r="I636" s="1"/>
      <c r="J636" s="1"/>
      <c r="L636" s="1"/>
      <c r="M636" s="1"/>
      <c r="O636" s="1"/>
      <c r="P636" s="1"/>
      <c r="R636" s="1">
        <v>0</v>
      </c>
      <c r="T636" s="1"/>
      <c r="U636" s="1"/>
      <c r="W636" s="1"/>
      <c r="X636" s="1"/>
      <c r="Z636" s="1"/>
      <c r="AB636" s="1"/>
      <c r="AC636" s="1"/>
      <c r="AF636" s="1"/>
      <c r="AG636" s="1"/>
      <c r="AH636" s="1"/>
      <c r="AJ636" s="1"/>
      <c r="AK636" s="1"/>
      <c r="AN636" s="1"/>
      <c r="AO636" s="1"/>
      <c r="AP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X636" s="1"/>
      <c r="BY636" s="1"/>
      <c r="BZ636" s="1"/>
      <c r="CA636" s="1"/>
      <c r="CB636" s="1"/>
      <c r="CC636" s="1"/>
      <c r="CD636" s="1"/>
      <c r="CE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Y636" s="1"/>
      <c r="CZ636" s="1"/>
      <c r="DA636" s="1"/>
      <c r="DB636" s="1"/>
      <c r="DC636" s="1"/>
      <c r="DD636" s="1"/>
      <c r="DE636" s="1"/>
      <c r="DF636" s="1"/>
      <c r="DH636" s="1"/>
      <c r="DI636" s="1"/>
      <c r="DJ636" s="1"/>
      <c r="DK636" s="1"/>
    </row>
    <row r="637" spans="1:115" s="8" customFormat="1" x14ac:dyDescent="0.15">
      <c r="A637" s="4"/>
      <c r="B637" s="1" t="s">
        <v>81</v>
      </c>
      <c r="C637" s="4" t="s">
        <v>79</v>
      </c>
      <c r="D637" s="4" t="s">
        <v>219</v>
      </c>
      <c r="E637" s="1" t="s">
        <v>404</v>
      </c>
      <c r="F637" s="1"/>
      <c r="G637" s="1"/>
      <c r="H637" s="12" t="s">
        <v>87</v>
      </c>
      <c r="I637" s="1"/>
      <c r="J637" s="1"/>
      <c r="L637" s="1"/>
      <c r="M637" s="1"/>
      <c r="O637" s="1"/>
      <c r="P637" s="1"/>
      <c r="R637" s="1"/>
      <c r="T637" s="1"/>
      <c r="U637" s="1"/>
      <c r="W637" s="1"/>
      <c r="X637" s="1"/>
      <c r="Z637" s="1"/>
      <c r="AB637" s="1"/>
      <c r="AC637" s="1"/>
      <c r="AF637" s="1"/>
      <c r="AG637" s="1"/>
      <c r="AH637" s="1"/>
      <c r="AJ637" s="1"/>
      <c r="AK637" s="1"/>
      <c r="AN637" s="1"/>
      <c r="AO637" s="1"/>
      <c r="AP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X637" s="1"/>
      <c r="BY637" s="1"/>
      <c r="BZ637" s="1"/>
      <c r="CA637" s="1"/>
      <c r="CB637" s="1"/>
      <c r="CC637" s="1"/>
      <c r="CD637" s="1"/>
      <c r="CE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Y637" s="1"/>
      <c r="CZ637" s="1"/>
      <c r="DA637" s="1"/>
      <c r="DB637" s="1"/>
      <c r="DC637" s="1"/>
      <c r="DD637" s="1"/>
      <c r="DE637" s="1"/>
      <c r="DF637" s="1"/>
      <c r="DH637" s="1"/>
      <c r="DI637" s="1"/>
      <c r="DJ637" s="1"/>
      <c r="DK637" s="1"/>
    </row>
    <row r="638" spans="1:115" s="8" customFormat="1" x14ac:dyDescent="0.15">
      <c r="A638" s="4"/>
      <c r="B638" s="1" t="s">
        <v>81</v>
      </c>
      <c r="C638" s="4" t="s">
        <v>79</v>
      </c>
      <c r="D638" s="4" t="s">
        <v>219</v>
      </c>
      <c r="E638" s="1" t="s">
        <v>404</v>
      </c>
      <c r="F638" s="1"/>
      <c r="G638" s="1"/>
      <c r="H638" s="12" t="s">
        <v>83</v>
      </c>
      <c r="I638" s="1"/>
      <c r="J638" s="1"/>
      <c r="L638" s="1"/>
      <c r="M638" s="1"/>
      <c r="O638" s="1"/>
      <c r="P638" s="1"/>
      <c r="R638" s="1">
        <v>0</v>
      </c>
      <c r="T638" s="1"/>
      <c r="U638" s="1"/>
      <c r="W638" s="1"/>
      <c r="X638" s="1"/>
      <c r="Z638" s="1"/>
      <c r="AB638" s="1"/>
      <c r="AC638" s="1"/>
      <c r="AF638" s="1"/>
      <c r="AG638" s="1"/>
      <c r="AH638" s="1"/>
      <c r="AJ638" s="1"/>
      <c r="AK638" s="1"/>
      <c r="AN638" s="1"/>
      <c r="AO638" s="1"/>
      <c r="AP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X638" s="1"/>
      <c r="BY638" s="1"/>
      <c r="BZ638" s="1"/>
      <c r="CA638" s="1"/>
      <c r="CB638" s="1"/>
      <c r="CC638" s="1"/>
      <c r="CD638" s="1"/>
      <c r="CE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Y638" s="1"/>
      <c r="CZ638" s="1"/>
      <c r="DA638" s="1"/>
      <c r="DB638" s="1"/>
      <c r="DC638" s="1"/>
      <c r="DD638" s="1"/>
      <c r="DE638" s="1"/>
      <c r="DF638" s="1"/>
      <c r="DH638" s="1"/>
      <c r="DI638" s="1"/>
      <c r="DJ638" s="1"/>
      <c r="DK638" s="1"/>
    </row>
    <row r="639" spans="1:115" s="8" customFormat="1" x14ac:dyDescent="0.15">
      <c r="A639" s="4"/>
      <c r="B639" s="1" t="s">
        <v>81</v>
      </c>
      <c r="C639" s="4" t="s">
        <v>79</v>
      </c>
      <c r="D639" s="4" t="s">
        <v>219</v>
      </c>
      <c r="E639" s="1" t="s">
        <v>404</v>
      </c>
      <c r="F639" s="1"/>
      <c r="G639" s="1"/>
      <c r="H639" s="12" t="s">
        <v>83</v>
      </c>
      <c r="I639" s="1"/>
      <c r="J639" s="1"/>
      <c r="L639" s="1"/>
      <c r="M639" s="1"/>
      <c r="O639" s="1"/>
      <c r="P639" s="1"/>
      <c r="R639" s="1"/>
      <c r="T639" s="1"/>
      <c r="U639" s="1"/>
      <c r="W639" s="1"/>
      <c r="X639" s="1"/>
      <c r="Z639" s="1"/>
      <c r="AB639" s="1"/>
      <c r="AC639" s="1"/>
      <c r="AF639" s="1"/>
      <c r="AG639" s="1"/>
      <c r="AH639" s="1"/>
      <c r="AJ639" s="1"/>
      <c r="AK639" s="1"/>
      <c r="AN639" s="1"/>
      <c r="AO639" s="1"/>
      <c r="AP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X639" s="1"/>
      <c r="BY639" s="1"/>
      <c r="BZ639" s="1"/>
      <c r="CA639" s="1"/>
      <c r="CB639" s="1"/>
      <c r="CC639" s="1"/>
      <c r="CD639" s="1"/>
      <c r="CE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Y639" s="1"/>
      <c r="CZ639" s="1"/>
      <c r="DA639" s="1"/>
      <c r="DB639" s="1"/>
      <c r="DC639" s="1"/>
      <c r="DD639" s="1"/>
      <c r="DE639" s="1"/>
      <c r="DF639" s="1"/>
      <c r="DH639" s="1"/>
      <c r="DI639" s="1"/>
      <c r="DJ639" s="1"/>
      <c r="DK639" s="1"/>
    </row>
    <row r="640" spans="1:115" s="8" customFormat="1" x14ac:dyDescent="0.15">
      <c r="A640" s="4"/>
      <c r="B640" s="1" t="s">
        <v>81</v>
      </c>
      <c r="C640" s="4" t="s">
        <v>79</v>
      </c>
      <c r="D640" s="4" t="s">
        <v>219</v>
      </c>
      <c r="E640" s="1" t="s">
        <v>404</v>
      </c>
      <c r="F640" s="1"/>
      <c r="G640" s="1"/>
      <c r="H640" s="12" t="s">
        <v>83</v>
      </c>
      <c r="I640" s="1"/>
      <c r="J640" s="1"/>
      <c r="L640" s="1"/>
      <c r="M640" s="1"/>
      <c r="O640" s="1"/>
      <c r="P640" s="1"/>
      <c r="R640" s="1"/>
      <c r="T640" s="1"/>
      <c r="U640" s="1"/>
      <c r="W640" s="1"/>
      <c r="X640" s="1"/>
      <c r="Z640" s="1"/>
      <c r="AB640" s="1"/>
      <c r="AC640" s="1"/>
      <c r="AF640" s="1"/>
      <c r="AG640" s="1"/>
      <c r="AH640" s="1"/>
      <c r="AJ640" s="1"/>
      <c r="AK640" s="1"/>
      <c r="AN640" s="1"/>
      <c r="AO640" s="1"/>
      <c r="AP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X640" s="1"/>
      <c r="BY640" s="1"/>
      <c r="BZ640" s="1"/>
      <c r="CA640" s="1"/>
      <c r="CB640" s="1"/>
      <c r="CC640" s="1"/>
      <c r="CD640" s="1"/>
      <c r="CE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Y640" s="1"/>
      <c r="CZ640" s="1"/>
      <c r="DA640" s="1"/>
      <c r="DB640" s="1"/>
      <c r="DC640" s="1"/>
      <c r="DD640" s="1"/>
      <c r="DE640" s="1"/>
      <c r="DF640" s="1"/>
      <c r="DH640" s="1"/>
      <c r="DI640" s="1"/>
      <c r="DJ640" s="1"/>
      <c r="DK640" s="1"/>
    </row>
    <row r="641" spans="1:115" s="8" customFormat="1" x14ac:dyDescent="0.15">
      <c r="A641" s="4"/>
      <c r="B641" s="1" t="s">
        <v>81</v>
      </c>
      <c r="C641" s="4">
        <v>867</v>
      </c>
      <c r="D641" s="4" t="s">
        <v>363</v>
      </c>
      <c r="E641" s="1" t="s">
        <v>404</v>
      </c>
      <c r="F641" s="1"/>
      <c r="G641" s="1"/>
      <c r="H641" s="12" t="s">
        <v>84</v>
      </c>
      <c r="I641" s="1"/>
      <c r="J641" s="1"/>
      <c r="L641" s="1"/>
      <c r="M641" s="1"/>
      <c r="O641" s="1"/>
      <c r="P641" s="1"/>
      <c r="R641" s="1"/>
      <c r="T641" s="1"/>
      <c r="U641" s="1"/>
      <c r="W641" s="1"/>
      <c r="X641" s="1"/>
      <c r="Z641" s="1"/>
      <c r="AB641" s="1"/>
      <c r="AC641" s="1"/>
      <c r="AE641" s="8">
        <v>0</v>
      </c>
      <c r="AF641" s="1"/>
      <c r="AG641" s="1"/>
      <c r="AH641" s="1"/>
      <c r="AJ641" s="1"/>
      <c r="AK641" s="1"/>
      <c r="AN641" s="1"/>
      <c r="AO641" s="1"/>
      <c r="AP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X641" s="1"/>
      <c r="BY641" s="1"/>
      <c r="BZ641" s="1"/>
      <c r="CA641" s="1"/>
      <c r="CB641" s="1"/>
      <c r="CC641" s="1"/>
      <c r="CD641" s="1"/>
      <c r="CE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Y641" s="1"/>
      <c r="CZ641" s="1"/>
      <c r="DA641" s="1"/>
      <c r="DB641" s="1"/>
      <c r="DC641" s="1"/>
      <c r="DD641" s="1"/>
      <c r="DE641" s="1"/>
      <c r="DF641" s="1"/>
      <c r="DH641" s="1"/>
      <c r="DI641" s="1"/>
      <c r="DJ641" s="1"/>
      <c r="DK641" s="1"/>
    </row>
    <row r="642" spans="1:115" s="8" customFormat="1" x14ac:dyDescent="0.15">
      <c r="A642" s="4"/>
      <c r="B642" s="1" t="s">
        <v>81</v>
      </c>
      <c r="C642" s="4" t="s">
        <v>364</v>
      </c>
      <c r="D642" s="4" t="s">
        <v>365</v>
      </c>
      <c r="E642" s="1" t="s">
        <v>404</v>
      </c>
      <c r="F642" s="1"/>
      <c r="G642" s="1"/>
      <c r="H642" s="12" t="s">
        <v>84</v>
      </c>
      <c r="I642" s="1"/>
      <c r="J642" s="1"/>
      <c r="L642" s="1"/>
      <c r="M642" s="1"/>
      <c r="O642" s="1"/>
      <c r="P642" s="1"/>
      <c r="R642" s="1"/>
      <c r="T642" s="1"/>
      <c r="U642" s="1"/>
      <c r="W642" s="1"/>
      <c r="X642" s="1"/>
      <c r="Z642" s="1"/>
      <c r="AB642" s="1"/>
      <c r="AC642" s="1"/>
      <c r="AF642" s="1"/>
      <c r="AG642" s="1">
        <v>0</v>
      </c>
      <c r="AH642" s="1"/>
      <c r="AJ642" s="1"/>
      <c r="AK642" s="1"/>
      <c r="AN642" s="1"/>
      <c r="AO642" s="1"/>
      <c r="AP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X642" s="1"/>
      <c r="BY642" s="1"/>
      <c r="BZ642" s="1"/>
      <c r="CA642" s="1"/>
      <c r="CB642" s="1"/>
      <c r="CC642" s="1"/>
      <c r="CD642" s="1"/>
      <c r="CE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Y642" s="1"/>
      <c r="CZ642" s="1"/>
      <c r="DA642" s="1"/>
      <c r="DB642" s="1"/>
      <c r="DC642" s="1"/>
      <c r="DD642" s="1"/>
      <c r="DE642" s="1"/>
      <c r="DF642" s="1"/>
      <c r="DH642" s="1"/>
      <c r="DI642" s="1"/>
      <c r="DJ642" s="1"/>
      <c r="DK642" s="1"/>
    </row>
    <row r="643" spans="1:115" s="8" customFormat="1" x14ac:dyDescent="0.15">
      <c r="A643" s="4"/>
      <c r="B643" s="1" t="s">
        <v>81</v>
      </c>
      <c r="C643" s="4">
        <v>2520</v>
      </c>
      <c r="D643" s="4" t="s">
        <v>120</v>
      </c>
      <c r="E643" s="1" t="s">
        <v>404</v>
      </c>
      <c r="F643" s="1"/>
      <c r="G643" s="1"/>
      <c r="H643" s="12" t="s">
        <v>84</v>
      </c>
      <c r="I643" s="1" t="s">
        <v>85</v>
      </c>
      <c r="J643" s="1">
        <v>3</v>
      </c>
      <c r="L643" s="1"/>
      <c r="M643" s="1"/>
      <c r="O643" s="1"/>
      <c r="P643" s="1"/>
      <c r="R643" s="1"/>
      <c r="T643" s="1"/>
      <c r="U643" s="1"/>
      <c r="W643" s="1"/>
      <c r="X643" s="1"/>
      <c r="Z643" s="1"/>
      <c r="AB643" s="1"/>
      <c r="AC643" s="1"/>
      <c r="AD643" s="8">
        <v>0</v>
      </c>
      <c r="AE643" s="8">
        <v>0</v>
      </c>
      <c r="AF643" s="1">
        <v>0</v>
      </c>
      <c r="AG643" s="1">
        <v>0</v>
      </c>
      <c r="AH643" s="1">
        <v>0</v>
      </c>
      <c r="AJ643" s="1"/>
      <c r="AK643" s="1"/>
      <c r="AN643" s="1"/>
      <c r="AO643" s="1"/>
      <c r="AP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X643" s="1"/>
      <c r="BY643" s="1"/>
      <c r="BZ643" s="1"/>
      <c r="CA643" s="1"/>
      <c r="CB643" s="1"/>
      <c r="CC643" s="1"/>
      <c r="CD643" s="1"/>
      <c r="CE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Y643" s="1"/>
      <c r="CZ643" s="1"/>
      <c r="DA643" s="1"/>
      <c r="DB643" s="1"/>
      <c r="DC643" s="1"/>
      <c r="DD643" s="1"/>
      <c r="DE643" s="1"/>
      <c r="DF643" s="1"/>
      <c r="DH643" s="1"/>
      <c r="DI643" s="1"/>
      <c r="DJ643" s="1"/>
      <c r="DK643" s="1"/>
    </row>
    <row r="644" spans="1:115" s="8" customFormat="1" x14ac:dyDescent="0.15">
      <c r="A644" s="4"/>
      <c r="B644" s="1" t="s">
        <v>81</v>
      </c>
      <c r="C644" s="4">
        <v>785</v>
      </c>
      <c r="D644" s="4" t="s">
        <v>366</v>
      </c>
      <c r="E644" s="1" t="s">
        <v>404</v>
      </c>
      <c r="F644" s="1"/>
      <c r="G644" s="1"/>
      <c r="H644" s="12" t="s">
        <v>84</v>
      </c>
      <c r="I644" s="1" t="s">
        <v>85</v>
      </c>
      <c r="J644" s="1">
        <v>3</v>
      </c>
      <c r="L644" s="1"/>
      <c r="M644" s="1"/>
      <c r="O644" s="1"/>
      <c r="P644" s="1"/>
      <c r="R644" s="1"/>
      <c r="T644" s="1"/>
      <c r="U644" s="1"/>
      <c r="W644" s="1"/>
      <c r="X644" s="1"/>
      <c r="Z644" s="1"/>
      <c r="AB644" s="1"/>
      <c r="AC644" s="1"/>
      <c r="AE644" s="8">
        <v>0</v>
      </c>
      <c r="AF644" s="1">
        <v>0</v>
      </c>
      <c r="AG644" s="1">
        <v>0</v>
      </c>
      <c r="AH644" s="1"/>
      <c r="AJ644" s="1"/>
      <c r="AK644" s="1"/>
      <c r="AN644" s="1"/>
      <c r="AO644" s="1"/>
      <c r="AP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X644" s="1"/>
      <c r="BY644" s="1"/>
      <c r="BZ644" s="1"/>
      <c r="CA644" s="1"/>
      <c r="CB644" s="1"/>
      <c r="CC644" s="1"/>
      <c r="CD644" s="1"/>
      <c r="CE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Y644" s="1"/>
      <c r="CZ644" s="1"/>
      <c r="DA644" s="1"/>
      <c r="DB644" s="1"/>
      <c r="DC644" s="1"/>
      <c r="DD644" s="1"/>
      <c r="DE644" s="1"/>
      <c r="DF644" s="1"/>
      <c r="DH644" s="1"/>
      <c r="DI644" s="1"/>
      <c r="DJ644" s="1"/>
      <c r="DK644" s="1"/>
    </row>
    <row r="645" spans="1:115" s="8" customFormat="1" x14ac:dyDescent="0.15">
      <c r="A645" s="4"/>
      <c r="B645" s="1" t="s">
        <v>81</v>
      </c>
      <c r="C645" s="4" t="s">
        <v>367</v>
      </c>
      <c r="D645" s="4" t="s">
        <v>366</v>
      </c>
      <c r="E645" s="1" t="s">
        <v>404</v>
      </c>
      <c r="F645" s="1"/>
      <c r="G645" s="1"/>
      <c r="H645" s="12" t="s">
        <v>84</v>
      </c>
      <c r="I645" s="1"/>
      <c r="J645" s="1"/>
      <c r="L645" s="1"/>
      <c r="M645" s="1"/>
      <c r="O645" s="1"/>
      <c r="P645" s="1"/>
      <c r="R645" s="1"/>
      <c r="T645" s="1"/>
      <c r="U645" s="1"/>
      <c r="W645" s="1"/>
      <c r="X645" s="1"/>
      <c r="Z645" s="1"/>
      <c r="AB645" s="1"/>
      <c r="AC645" s="1"/>
      <c r="AE645" s="8">
        <v>0</v>
      </c>
      <c r="AF645" s="1"/>
      <c r="AG645" s="1">
        <v>0</v>
      </c>
      <c r="AH645" s="1"/>
      <c r="AJ645" s="1"/>
      <c r="AK645" s="1"/>
      <c r="AN645" s="1"/>
      <c r="AO645" s="1"/>
      <c r="AP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X645" s="1"/>
      <c r="BY645" s="1"/>
      <c r="BZ645" s="1"/>
      <c r="CA645" s="1"/>
      <c r="CB645" s="1"/>
      <c r="CC645" s="1"/>
      <c r="CD645" s="1"/>
      <c r="CE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Y645" s="1"/>
      <c r="CZ645" s="1"/>
      <c r="DA645" s="1"/>
      <c r="DB645" s="1"/>
      <c r="DC645" s="1"/>
      <c r="DD645" s="1"/>
      <c r="DE645" s="1"/>
      <c r="DF645" s="1"/>
      <c r="DH645" s="1"/>
      <c r="DI645" s="1"/>
      <c r="DJ645" s="1"/>
      <c r="DK645" s="1"/>
    </row>
    <row r="646" spans="1:115" s="8" customFormat="1" x14ac:dyDescent="0.15">
      <c r="A646" s="4"/>
      <c r="B646" s="1" t="s">
        <v>81</v>
      </c>
      <c r="C646" s="4">
        <v>9431</v>
      </c>
      <c r="D646" s="4" t="s">
        <v>120</v>
      </c>
      <c r="E646" s="1" t="s">
        <v>404</v>
      </c>
      <c r="F646" s="1"/>
      <c r="G646" s="1"/>
      <c r="H646" s="12" t="s">
        <v>84</v>
      </c>
      <c r="I646" s="1" t="s">
        <v>124</v>
      </c>
      <c r="J646" s="1">
        <v>4</v>
      </c>
      <c r="L646" s="1"/>
      <c r="M646" s="1"/>
      <c r="O646" s="1"/>
      <c r="P646" s="1"/>
      <c r="R646" s="1"/>
      <c r="T646" s="1"/>
      <c r="U646" s="1"/>
      <c r="W646" s="1"/>
      <c r="X646" s="1"/>
      <c r="Z646" s="1"/>
      <c r="AB646" s="1"/>
      <c r="AC646" s="1"/>
      <c r="AD646" s="8">
        <v>0</v>
      </c>
      <c r="AE646" s="8">
        <v>0</v>
      </c>
      <c r="AF646" s="1">
        <v>0</v>
      </c>
      <c r="AG646" s="1">
        <v>0</v>
      </c>
      <c r="AH646" s="1">
        <v>0</v>
      </c>
      <c r="AJ646" s="1"/>
      <c r="AK646" s="1"/>
      <c r="AN646" s="1"/>
      <c r="AO646" s="1"/>
      <c r="AP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X646" s="1"/>
      <c r="BY646" s="1"/>
      <c r="BZ646" s="1"/>
      <c r="CA646" s="1"/>
      <c r="CB646" s="1"/>
      <c r="CC646" s="1"/>
      <c r="CD646" s="1"/>
      <c r="CE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Y646" s="1"/>
      <c r="CZ646" s="1"/>
      <c r="DA646" s="1"/>
      <c r="DB646" s="1"/>
      <c r="DC646" s="1"/>
      <c r="DD646" s="1"/>
      <c r="DE646" s="1"/>
      <c r="DF646" s="1"/>
      <c r="DH646" s="1"/>
      <c r="DI646" s="1"/>
      <c r="DJ646" s="1"/>
      <c r="DK646" s="1"/>
    </row>
    <row r="647" spans="1:115" s="8" customFormat="1" x14ac:dyDescent="0.15">
      <c r="A647" s="4"/>
      <c r="B647" s="1" t="s">
        <v>81</v>
      </c>
      <c r="C647" s="4">
        <v>2103</v>
      </c>
      <c r="D647" s="4" t="s">
        <v>123</v>
      </c>
      <c r="E647" s="1" t="s">
        <v>404</v>
      </c>
      <c r="F647" s="1"/>
      <c r="G647" s="1"/>
      <c r="H647" s="12" t="s">
        <v>84</v>
      </c>
      <c r="I647" s="1" t="s">
        <v>124</v>
      </c>
      <c r="J647" s="1">
        <v>4</v>
      </c>
      <c r="L647" s="1"/>
      <c r="M647" s="1"/>
      <c r="O647" s="1"/>
      <c r="P647" s="1"/>
      <c r="R647" s="1"/>
      <c r="T647" s="1"/>
      <c r="U647" s="1"/>
      <c r="W647" s="1"/>
      <c r="X647" s="1"/>
      <c r="Z647" s="1"/>
      <c r="AA647" s="10" t="s">
        <v>280</v>
      </c>
      <c r="AB647" s="1"/>
      <c r="AC647" s="1"/>
      <c r="AE647" s="8">
        <v>0</v>
      </c>
      <c r="AF647" s="1">
        <v>0</v>
      </c>
      <c r="AG647" s="1">
        <v>0</v>
      </c>
      <c r="AH647" s="1">
        <v>0</v>
      </c>
      <c r="AJ647" s="1"/>
      <c r="AK647" s="1"/>
      <c r="AN647" s="1"/>
      <c r="AO647" s="1"/>
      <c r="AP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X647" s="1"/>
      <c r="BY647" s="1"/>
      <c r="BZ647" s="1"/>
      <c r="CA647" s="1"/>
      <c r="CB647" s="1"/>
      <c r="CC647" s="1"/>
      <c r="CD647" s="1"/>
      <c r="CE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Y647" s="1"/>
      <c r="CZ647" s="1"/>
      <c r="DA647" s="1"/>
      <c r="DB647" s="1"/>
      <c r="DC647" s="1"/>
      <c r="DD647" s="1"/>
      <c r="DE647" s="1"/>
      <c r="DF647" s="1"/>
      <c r="DH647" s="1"/>
      <c r="DI647" s="1"/>
      <c r="DJ647" s="1"/>
      <c r="DK647" s="1"/>
    </row>
    <row r="648" spans="1:115" s="8" customFormat="1" x14ac:dyDescent="0.15">
      <c r="A648" s="4"/>
      <c r="B648" s="1" t="s">
        <v>81</v>
      </c>
      <c r="C648" s="4" t="s">
        <v>369</v>
      </c>
      <c r="D648" s="4" t="s">
        <v>366</v>
      </c>
      <c r="E648" s="1" t="s">
        <v>404</v>
      </c>
      <c r="F648" s="1"/>
      <c r="G648" s="1"/>
      <c r="H648" s="12" t="s">
        <v>121</v>
      </c>
      <c r="I648" s="1" t="s">
        <v>88</v>
      </c>
      <c r="J648" s="1">
        <v>5</v>
      </c>
      <c r="L648" s="1"/>
      <c r="M648" s="1"/>
      <c r="O648" s="1"/>
      <c r="P648" s="1"/>
      <c r="R648" s="1"/>
      <c r="T648" s="1"/>
      <c r="U648" s="1"/>
      <c r="W648" s="1"/>
      <c r="X648" s="1"/>
      <c r="Z648" s="1"/>
      <c r="AB648" s="1"/>
      <c r="AC648" s="1"/>
      <c r="AE648" s="8">
        <v>0</v>
      </c>
      <c r="AF648" s="1">
        <v>0</v>
      </c>
      <c r="AG648" s="1">
        <v>0</v>
      </c>
      <c r="AH648" s="1"/>
      <c r="AJ648" s="1"/>
      <c r="AK648" s="1"/>
      <c r="AN648" s="1"/>
      <c r="AO648" s="1"/>
      <c r="AP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X648" s="1"/>
      <c r="BY648" s="1"/>
      <c r="BZ648" s="1"/>
      <c r="CA648" s="1"/>
      <c r="CB648" s="1"/>
      <c r="CC648" s="1"/>
      <c r="CD648" s="1"/>
      <c r="CE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Y648" s="1"/>
      <c r="CZ648" s="1"/>
      <c r="DA648" s="1"/>
      <c r="DB648" s="1"/>
      <c r="DC648" s="1"/>
      <c r="DD648" s="1"/>
      <c r="DE648" s="1"/>
      <c r="DF648" s="1"/>
      <c r="DH648" s="1"/>
      <c r="DI648" s="1"/>
      <c r="DJ648" s="1"/>
      <c r="DK648" s="1"/>
    </row>
    <row r="649" spans="1:115" s="8" customFormat="1" x14ac:dyDescent="0.15">
      <c r="A649" s="4"/>
      <c r="B649" s="1" t="s">
        <v>81</v>
      </c>
      <c r="C649" s="4" t="s">
        <v>370</v>
      </c>
      <c r="D649" s="4" t="s">
        <v>371</v>
      </c>
      <c r="E649" s="1" t="s">
        <v>404</v>
      </c>
      <c r="F649" s="1"/>
      <c r="G649" s="1"/>
      <c r="H649" s="12" t="s">
        <v>121</v>
      </c>
      <c r="I649" s="1" t="s">
        <v>88</v>
      </c>
      <c r="J649" s="1">
        <v>5</v>
      </c>
      <c r="L649" s="1"/>
      <c r="M649" s="1"/>
      <c r="O649" s="1"/>
      <c r="P649" s="1"/>
      <c r="R649" s="1"/>
      <c r="T649" s="1"/>
      <c r="U649" s="1"/>
      <c r="W649" s="1"/>
      <c r="X649" s="1"/>
      <c r="Z649" s="1"/>
      <c r="AB649" s="1"/>
      <c r="AC649" s="1"/>
      <c r="AE649" s="8">
        <v>0</v>
      </c>
      <c r="AF649" s="1">
        <v>0</v>
      </c>
      <c r="AG649" s="1"/>
      <c r="AH649" s="1">
        <v>0</v>
      </c>
      <c r="AJ649" s="1"/>
      <c r="AK649" s="1"/>
      <c r="AN649" s="1"/>
      <c r="AO649" s="1"/>
      <c r="AP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X649" s="1"/>
      <c r="BY649" s="1"/>
      <c r="BZ649" s="1"/>
      <c r="CA649" s="1"/>
      <c r="CB649" s="1"/>
      <c r="CC649" s="1"/>
      <c r="CD649" s="1"/>
      <c r="CE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Y649" s="1"/>
      <c r="CZ649" s="1"/>
      <c r="DA649" s="1"/>
      <c r="DB649" s="1"/>
      <c r="DC649" s="1"/>
      <c r="DD649" s="1"/>
      <c r="DE649" s="1"/>
      <c r="DF649" s="1"/>
      <c r="DH649" s="1"/>
      <c r="DI649" s="1"/>
      <c r="DJ649" s="1"/>
      <c r="DK649" s="1"/>
    </row>
    <row r="650" spans="1:115" s="8" customFormat="1" x14ac:dyDescent="0.15">
      <c r="A650" s="4"/>
      <c r="B650" s="1" t="s">
        <v>81</v>
      </c>
      <c r="C650" s="4" t="s">
        <v>372</v>
      </c>
      <c r="D650" s="4" t="s">
        <v>373</v>
      </c>
      <c r="E650" s="1" t="s">
        <v>404</v>
      </c>
      <c r="F650" s="1"/>
      <c r="G650" s="1"/>
      <c r="H650" s="12" t="s">
        <v>87</v>
      </c>
      <c r="I650" s="1"/>
      <c r="J650" s="1"/>
      <c r="L650" s="1"/>
      <c r="M650" s="1"/>
      <c r="O650" s="1"/>
      <c r="P650" s="1"/>
      <c r="R650" s="1"/>
      <c r="T650" s="1"/>
      <c r="U650" s="1"/>
      <c r="W650" s="1"/>
      <c r="X650" s="1"/>
      <c r="Z650" s="1"/>
      <c r="AB650" s="1"/>
      <c r="AC650" s="1"/>
      <c r="AF650" s="1"/>
      <c r="AG650" s="1"/>
      <c r="AH650" s="1">
        <v>0</v>
      </c>
      <c r="AJ650" s="1"/>
      <c r="AK650" s="1"/>
      <c r="AN650" s="1"/>
      <c r="AO650" s="1"/>
      <c r="AP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X650" s="1"/>
      <c r="BY650" s="1"/>
      <c r="BZ650" s="1"/>
      <c r="CA650" s="1"/>
      <c r="CB650" s="1"/>
      <c r="CC650" s="1"/>
      <c r="CD650" s="1"/>
      <c r="CE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Y650" s="1"/>
      <c r="CZ650" s="1"/>
      <c r="DA650" s="1"/>
      <c r="DB650" s="1"/>
      <c r="DC650" s="1"/>
      <c r="DD650" s="1"/>
      <c r="DE650" s="1"/>
      <c r="DF650" s="1"/>
      <c r="DH650" s="1"/>
      <c r="DI650" s="1"/>
      <c r="DJ650" s="1"/>
      <c r="DK650" s="1"/>
    </row>
    <row r="651" spans="1:115" s="8" customFormat="1" x14ac:dyDescent="0.15">
      <c r="A651" s="4"/>
      <c r="B651" s="1" t="s">
        <v>81</v>
      </c>
      <c r="C651" s="4" t="s">
        <v>374</v>
      </c>
      <c r="D651" s="4" t="s">
        <v>171</v>
      </c>
      <c r="E651" s="1" t="s">
        <v>404</v>
      </c>
      <c r="F651" s="1"/>
      <c r="G651" s="1"/>
      <c r="H651" s="12" t="s">
        <v>87</v>
      </c>
      <c r="I651" s="1" t="s">
        <v>88</v>
      </c>
      <c r="J651" s="1">
        <v>5</v>
      </c>
      <c r="L651" s="1"/>
      <c r="M651" s="1"/>
      <c r="O651" s="1"/>
      <c r="P651" s="1"/>
      <c r="R651" s="1"/>
      <c r="T651" s="1"/>
      <c r="U651" s="1"/>
      <c r="W651" s="1"/>
      <c r="X651" s="1"/>
      <c r="Z651" s="1"/>
      <c r="AB651" s="1"/>
      <c r="AC651" s="1"/>
      <c r="AF651" s="1">
        <v>0</v>
      </c>
      <c r="AG651" s="1"/>
      <c r="AH651" s="1"/>
      <c r="AJ651" s="1"/>
      <c r="AK651" s="1"/>
      <c r="AN651" s="1"/>
      <c r="AO651" s="1"/>
      <c r="AP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X651" s="1"/>
      <c r="BY651" s="1"/>
      <c r="BZ651" s="1"/>
      <c r="CA651" s="1"/>
      <c r="CB651" s="1"/>
      <c r="CC651" s="1"/>
      <c r="CD651" s="1"/>
      <c r="CE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Y651" s="1"/>
      <c r="CZ651" s="1"/>
      <c r="DA651" s="1"/>
      <c r="DB651" s="1"/>
      <c r="DC651" s="1"/>
      <c r="DD651" s="1"/>
      <c r="DE651" s="1"/>
      <c r="DF651" s="1"/>
      <c r="DH651" s="1"/>
      <c r="DI651" s="1"/>
      <c r="DJ651" s="1"/>
      <c r="DK651" s="1"/>
    </row>
    <row r="652" spans="1:115" s="8" customFormat="1" x14ac:dyDescent="0.15">
      <c r="A652" s="4"/>
      <c r="B652" s="1" t="s">
        <v>81</v>
      </c>
      <c r="C652" s="4">
        <v>540</v>
      </c>
      <c r="D652" s="4" t="s">
        <v>123</v>
      </c>
      <c r="E652" s="1" t="s">
        <v>404</v>
      </c>
      <c r="F652" s="1"/>
      <c r="G652" s="1"/>
      <c r="H652" s="12" t="s">
        <v>121</v>
      </c>
      <c r="I652" s="1" t="s">
        <v>152</v>
      </c>
      <c r="J652" s="1">
        <v>6</v>
      </c>
      <c r="L652" s="1"/>
      <c r="M652" s="1"/>
      <c r="O652" s="1"/>
      <c r="P652" s="1"/>
      <c r="R652" s="1"/>
      <c r="T652" s="1"/>
      <c r="U652" s="1"/>
      <c r="W652" s="1"/>
      <c r="X652" s="1"/>
      <c r="Z652" s="1"/>
      <c r="AB652" s="1"/>
      <c r="AC652" s="1"/>
      <c r="AE652" s="8">
        <v>0</v>
      </c>
      <c r="AF652" s="1">
        <v>0</v>
      </c>
      <c r="AG652" s="1">
        <v>0</v>
      </c>
      <c r="AH652" s="1"/>
      <c r="AJ652" s="1"/>
      <c r="AK652" s="1"/>
      <c r="AN652" s="1"/>
      <c r="AO652" s="1"/>
      <c r="AP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X652" s="1"/>
      <c r="BY652" s="1"/>
      <c r="BZ652" s="1"/>
      <c r="CA652" s="1"/>
      <c r="CB652" s="1"/>
      <c r="CC652" s="1"/>
      <c r="CD652" s="1"/>
      <c r="CE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Y652" s="1"/>
      <c r="CZ652" s="1"/>
      <c r="DA652" s="1"/>
      <c r="DB652" s="1"/>
      <c r="DC652" s="1"/>
      <c r="DD652" s="1"/>
      <c r="DE652" s="1"/>
      <c r="DF652" s="1"/>
      <c r="DH652" s="1"/>
      <c r="DI652" s="1"/>
      <c r="DJ652" s="1"/>
      <c r="DK652" s="1"/>
    </row>
    <row r="653" spans="1:115" s="8" customFormat="1" x14ac:dyDescent="0.15">
      <c r="A653" s="4"/>
      <c r="B653" s="1" t="s">
        <v>81</v>
      </c>
      <c r="C653" s="4">
        <v>812</v>
      </c>
      <c r="D653" s="4" t="s">
        <v>368</v>
      </c>
      <c r="E653" s="1" t="s">
        <v>404</v>
      </c>
      <c r="F653" s="1"/>
      <c r="G653" s="1"/>
      <c r="H653" s="12" t="s">
        <v>87</v>
      </c>
      <c r="I653" s="1" t="s">
        <v>152</v>
      </c>
      <c r="J653" s="1">
        <v>6</v>
      </c>
      <c r="L653" s="1"/>
      <c r="M653" s="1"/>
      <c r="O653" s="1"/>
      <c r="P653" s="1"/>
      <c r="R653" s="1"/>
      <c r="T653" s="1"/>
      <c r="U653" s="1"/>
      <c r="W653" s="1"/>
      <c r="X653" s="1"/>
      <c r="Z653" s="1"/>
      <c r="AB653" s="1"/>
      <c r="AC653" s="1"/>
      <c r="AD653" s="8">
        <v>0</v>
      </c>
      <c r="AE653" s="8">
        <v>0</v>
      </c>
      <c r="AF653" s="1">
        <v>0</v>
      </c>
      <c r="AG653" s="1">
        <v>0</v>
      </c>
      <c r="AH653" s="1"/>
      <c r="AJ653" s="1"/>
      <c r="AK653" s="1"/>
      <c r="AN653" s="1"/>
      <c r="AO653" s="1"/>
      <c r="AP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X653" s="1"/>
      <c r="BY653" s="1"/>
      <c r="BZ653" s="1"/>
      <c r="CA653" s="1"/>
      <c r="CB653" s="1"/>
      <c r="CC653" s="1"/>
      <c r="CD653" s="1"/>
      <c r="CE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Y653" s="1"/>
      <c r="CZ653" s="1"/>
      <c r="DA653" s="1"/>
      <c r="DB653" s="1"/>
      <c r="DC653" s="1"/>
      <c r="DD653" s="1"/>
      <c r="DE653" s="1"/>
      <c r="DF653" s="1"/>
      <c r="DH653" s="1"/>
      <c r="DI653" s="1"/>
      <c r="DJ653" s="1"/>
      <c r="DK653" s="1"/>
    </row>
    <row r="654" spans="1:115" s="8" customFormat="1" x14ac:dyDescent="0.15">
      <c r="A654" s="4"/>
      <c r="B654" s="1" t="s">
        <v>81</v>
      </c>
      <c r="C654" s="4" t="s">
        <v>375</v>
      </c>
      <c r="D654" s="4" t="s">
        <v>123</v>
      </c>
      <c r="E654" s="1" t="s">
        <v>404</v>
      </c>
      <c r="F654" s="1"/>
      <c r="G654" s="1"/>
      <c r="H654" s="12" t="s">
        <v>83</v>
      </c>
      <c r="I654" s="1" t="s">
        <v>159</v>
      </c>
      <c r="J654" s="1">
        <v>8</v>
      </c>
      <c r="L654" s="1"/>
      <c r="M654" s="1"/>
      <c r="O654" s="1"/>
      <c r="P654" s="1"/>
      <c r="R654" s="1"/>
      <c r="T654" s="1"/>
      <c r="U654" s="1"/>
      <c r="W654" s="1"/>
      <c r="X654" s="1"/>
      <c r="Z654" s="1"/>
      <c r="AA654" s="10" t="s">
        <v>280</v>
      </c>
      <c r="AB654" s="2" t="s">
        <v>280</v>
      </c>
      <c r="AC654" s="2" t="s">
        <v>280</v>
      </c>
      <c r="AF654" s="1"/>
      <c r="AG654" s="1"/>
      <c r="AH654" s="1">
        <v>0</v>
      </c>
      <c r="AJ654" s="1"/>
      <c r="AK654" s="1"/>
      <c r="AN654" s="1"/>
      <c r="AO654" s="1"/>
      <c r="AP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X654" s="1"/>
      <c r="BY654" s="1"/>
      <c r="BZ654" s="1"/>
      <c r="CA654" s="1"/>
      <c r="CB654" s="1"/>
      <c r="CC654" s="1"/>
      <c r="CD654" s="1"/>
      <c r="CE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Y654" s="1"/>
      <c r="CZ654" s="1"/>
      <c r="DA654" s="1"/>
      <c r="DB654" s="1"/>
      <c r="DC654" s="1"/>
      <c r="DD654" s="1"/>
      <c r="DE654" s="1"/>
      <c r="DF654" s="1"/>
      <c r="DH654" s="1"/>
      <c r="DI654" s="1"/>
      <c r="DJ654" s="1"/>
      <c r="DK654" s="1"/>
    </row>
    <row r="655" spans="1:115" x14ac:dyDescent="0.15">
      <c r="A655" s="4"/>
      <c r="B655" s="1" t="s">
        <v>81</v>
      </c>
      <c r="C655" s="4" t="s">
        <v>377</v>
      </c>
      <c r="D655" s="4" t="s">
        <v>378</v>
      </c>
      <c r="E655" s="1" t="s">
        <v>404</v>
      </c>
      <c r="H655" s="12" t="s">
        <v>403</v>
      </c>
      <c r="I655" s="1" t="s">
        <v>85</v>
      </c>
      <c r="J655" s="1">
        <v>3</v>
      </c>
      <c r="AM655" s="8">
        <v>0</v>
      </c>
      <c r="AN655" s="1">
        <v>0</v>
      </c>
      <c r="AO655" s="1">
        <v>0</v>
      </c>
      <c r="AP655" s="1">
        <v>0</v>
      </c>
    </row>
    <row r="656" spans="1:115" x14ac:dyDescent="0.15">
      <c r="A656" s="4"/>
      <c r="B656" s="1" t="s">
        <v>81</v>
      </c>
      <c r="C656" s="4">
        <v>1415</v>
      </c>
      <c r="D656" s="4" t="s">
        <v>380</v>
      </c>
      <c r="E656" s="1" t="s">
        <v>404</v>
      </c>
      <c r="H656" s="12" t="s">
        <v>84</v>
      </c>
      <c r="I656" s="1" t="s">
        <v>85</v>
      </c>
      <c r="J656" s="1">
        <v>3</v>
      </c>
      <c r="AL656" s="8">
        <v>0</v>
      </c>
      <c r="AM656" s="8">
        <v>0</v>
      </c>
      <c r="AN656" s="1">
        <v>0</v>
      </c>
      <c r="AO656" s="1">
        <v>0</v>
      </c>
    </row>
    <row r="657" spans="1:42" x14ac:dyDescent="0.15">
      <c r="A657" s="4"/>
      <c r="B657" s="1" t="s">
        <v>81</v>
      </c>
      <c r="C657" s="4" t="s">
        <v>381</v>
      </c>
      <c r="D657" s="4" t="s">
        <v>382</v>
      </c>
      <c r="E657" s="1" t="s">
        <v>404</v>
      </c>
      <c r="H657" s="12" t="s">
        <v>84</v>
      </c>
      <c r="I657" s="1" t="s">
        <v>85</v>
      </c>
      <c r="J657" s="1">
        <v>3</v>
      </c>
      <c r="AM657" s="8">
        <v>0</v>
      </c>
      <c r="AN657" s="1">
        <v>0</v>
      </c>
      <c r="AO657" s="1">
        <v>0</v>
      </c>
    </row>
    <row r="658" spans="1:42" x14ac:dyDescent="0.15">
      <c r="A658" s="4"/>
      <c r="B658" s="1" t="s">
        <v>81</v>
      </c>
      <c r="C658" s="4">
        <v>2041</v>
      </c>
      <c r="D658" s="4" t="s">
        <v>196</v>
      </c>
      <c r="E658" s="1" t="s">
        <v>404</v>
      </c>
      <c r="H658" s="12" t="s">
        <v>84</v>
      </c>
      <c r="I658" s="1" t="s">
        <v>85</v>
      </c>
      <c r="J658" s="1">
        <v>3</v>
      </c>
      <c r="AM658" s="8">
        <v>0</v>
      </c>
      <c r="AN658" s="1">
        <v>0</v>
      </c>
      <c r="AP658" s="1">
        <v>0</v>
      </c>
    </row>
    <row r="659" spans="1:42" x14ac:dyDescent="0.15">
      <c r="A659" s="4"/>
      <c r="B659" s="1" t="s">
        <v>81</v>
      </c>
      <c r="C659" s="4">
        <v>786</v>
      </c>
      <c r="D659" s="4" t="s">
        <v>127</v>
      </c>
      <c r="E659" s="1" t="s">
        <v>404</v>
      </c>
      <c r="H659" s="12" t="s">
        <v>84</v>
      </c>
      <c r="AM659" s="8">
        <v>0</v>
      </c>
      <c r="AO659" s="1">
        <v>0</v>
      </c>
      <c r="AP659" s="1">
        <v>0</v>
      </c>
    </row>
    <row r="660" spans="1:42" x14ac:dyDescent="0.15">
      <c r="A660" s="4"/>
      <c r="B660" s="1" t="s">
        <v>81</v>
      </c>
      <c r="C660" s="4" t="s">
        <v>383</v>
      </c>
      <c r="D660" s="4" t="s">
        <v>382</v>
      </c>
      <c r="E660" s="1" t="s">
        <v>404</v>
      </c>
      <c r="H660" s="12" t="s">
        <v>84</v>
      </c>
      <c r="I660" s="1" t="s">
        <v>124</v>
      </c>
      <c r="J660" s="1">
        <v>4</v>
      </c>
      <c r="AM660" s="8">
        <v>0</v>
      </c>
      <c r="AN660" s="1">
        <v>0</v>
      </c>
      <c r="AO660" s="1">
        <v>0</v>
      </c>
    </row>
    <row r="661" spans="1:42" x14ac:dyDescent="0.15">
      <c r="A661" s="4"/>
      <c r="B661" s="1" t="s">
        <v>81</v>
      </c>
      <c r="C661" s="4" t="s">
        <v>384</v>
      </c>
      <c r="D661" s="4" t="s">
        <v>382</v>
      </c>
      <c r="E661" s="1" t="s">
        <v>404</v>
      </c>
      <c r="H661" s="12" t="s">
        <v>121</v>
      </c>
      <c r="I661" s="1" t="s">
        <v>124</v>
      </c>
      <c r="J661" s="1">
        <v>4</v>
      </c>
      <c r="AM661" s="8">
        <v>0</v>
      </c>
      <c r="AN661" s="1">
        <v>0</v>
      </c>
      <c r="AO661" s="1">
        <v>0</v>
      </c>
    </row>
    <row r="662" spans="1:42" x14ac:dyDescent="0.15">
      <c r="A662" s="4"/>
      <c r="B662" s="1" t="s">
        <v>81</v>
      </c>
      <c r="C662" s="4" t="s">
        <v>385</v>
      </c>
      <c r="D662" s="4" t="s">
        <v>338</v>
      </c>
      <c r="E662" s="1" t="s">
        <v>404</v>
      </c>
      <c r="H662" s="12" t="s">
        <v>87</v>
      </c>
      <c r="AO662" s="1">
        <v>0</v>
      </c>
    </row>
    <row r="663" spans="1:42" x14ac:dyDescent="0.15">
      <c r="A663" s="4"/>
      <c r="B663" s="1" t="s">
        <v>81</v>
      </c>
      <c r="C663" s="4" t="s">
        <v>386</v>
      </c>
      <c r="D663" s="4" t="s">
        <v>387</v>
      </c>
      <c r="E663" s="1" t="s">
        <v>404</v>
      </c>
      <c r="H663" s="12" t="s">
        <v>84</v>
      </c>
      <c r="I663" s="1" t="s">
        <v>124</v>
      </c>
      <c r="J663" s="1">
        <v>4</v>
      </c>
      <c r="AM663" s="8">
        <v>0</v>
      </c>
      <c r="AN663" s="1">
        <v>0</v>
      </c>
    </row>
    <row r="664" spans="1:42" x14ac:dyDescent="0.15">
      <c r="A664" s="4"/>
      <c r="B664" s="1" t="s">
        <v>81</v>
      </c>
      <c r="C664" s="4" t="s">
        <v>388</v>
      </c>
      <c r="D664" s="4" t="s">
        <v>389</v>
      </c>
      <c r="E664" s="1" t="s">
        <v>404</v>
      </c>
      <c r="H664" s="12" t="s">
        <v>121</v>
      </c>
      <c r="I664" s="1" t="s">
        <v>88</v>
      </c>
      <c r="J664" s="1">
        <v>5</v>
      </c>
      <c r="AM664" s="8">
        <v>0</v>
      </c>
      <c r="AN664" s="1">
        <v>0</v>
      </c>
      <c r="AO664" s="1">
        <v>0</v>
      </c>
    </row>
    <row r="665" spans="1:42" x14ac:dyDescent="0.15">
      <c r="A665" s="4"/>
      <c r="B665" s="1" t="s">
        <v>81</v>
      </c>
      <c r="C665" s="4">
        <v>488</v>
      </c>
      <c r="D665" s="4" t="s">
        <v>390</v>
      </c>
      <c r="E665" s="1" t="s">
        <v>404</v>
      </c>
      <c r="H665" s="12" t="s">
        <v>87</v>
      </c>
      <c r="I665" s="1" t="s">
        <v>88</v>
      </c>
      <c r="J665" s="1">
        <v>5</v>
      </c>
      <c r="AL665" s="8">
        <v>0</v>
      </c>
      <c r="AM665" s="8">
        <v>0</v>
      </c>
      <c r="AN665" s="1">
        <v>0</v>
      </c>
      <c r="AO665" s="1">
        <v>0</v>
      </c>
    </row>
    <row r="666" spans="1:42" x14ac:dyDescent="0.15">
      <c r="A666" s="4"/>
      <c r="B666" s="1" t="s">
        <v>81</v>
      </c>
      <c r="C666" s="4">
        <v>513</v>
      </c>
      <c r="D666" s="4" t="s">
        <v>382</v>
      </c>
      <c r="E666" s="1" t="s">
        <v>404</v>
      </c>
      <c r="H666" s="12" t="s">
        <v>121</v>
      </c>
      <c r="I666" s="1" t="s">
        <v>152</v>
      </c>
      <c r="J666" s="1">
        <v>6</v>
      </c>
      <c r="AN666" s="1">
        <v>0</v>
      </c>
    </row>
    <row r="667" spans="1:42" x14ac:dyDescent="0.15">
      <c r="A667" s="4"/>
      <c r="B667" s="1" t="s">
        <v>81</v>
      </c>
      <c r="C667" s="4">
        <v>488</v>
      </c>
      <c r="D667" s="4" t="s">
        <v>391</v>
      </c>
      <c r="E667" s="1" t="s">
        <v>404</v>
      </c>
      <c r="H667" s="12" t="s">
        <v>87</v>
      </c>
      <c r="I667" s="1" t="s">
        <v>152</v>
      </c>
      <c r="J667" s="1">
        <v>6</v>
      </c>
      <c r="AM667" s="8">
        <v>0</v>
      </c>
      <c r="AN667" s="1">
        <v>0</v>
      </c>
      <c r="AO667" s="1">
        <v>0</v>
      </c>
      <c r="AP667" s="1">
        <v>1</v>
      </c>
    </row>
    <row r="668" spans="1:42" x14ac:dyDescent="0.15">
      <c r="A668" s="4"/>
      <c r="B668" s="1" t="s">
        <v>81</v>
      </c>
      <c r="C668" s="4">
        <v>722</v>
      </c>
      <c r="D668" s="4" t="s">
        <v>392</v>
      </c>
      <c r="E668" s="1" t="s">
        <v>404</v>
      </c>
      <c r="H668" s="12" t="s">
        <v>275</v>
      </c>
      <c r="I668" s="1" t="s">
        <v>145</v>
      </c>
      <c r="J668" s="1">
        <v>7</v>
      </c>
      <c r="AJ668" s="1">
        <v>0</v>
      </c>
      <c r="AK668" s="1">
        <v>0</v>
      </c>
      <c r="AL668" s="8">
        <v>0</v>
      </c>
      <c r="AM668" s="8">
        <v>0</v>
      </c>
      <c r="AN668" s="1">
        <v>0</v>
      </c>
      <c r="AO668" s="1">
        <v>0</v>
      </c>
    </row>
    <row r="669" spans="1:42" x14ac:dyDescent="0.15">
      <c r="A669" s="4"/>
      <c r="B669" s="1" t="s">
        <v>81</v>
      </c>
      <c r="C669" s="4">
        <v>2038</v>
      </c>
      <c r="D669" s="4" t="s">
        <v>127</v>
      </c>
      <c r="E669" s="1" t="s">
        <v>404</v>
      </c>
      <c r="H669" s="12" t="s">
        <v>275</v>
      </c>
      <c r="I669" s="1" t="s">
        <v>145</v>
      </c>
      <c r="J669" s="1">
        <v>7</v>
      </c>
      <c r="AM669" s="8">
        <v>0</v>
      </c>
      <c r="AN669" s="1">
        <v>0</v>
      </c>
      <c r="AP669" s="1">
        <v>1</v>
      </c>
    </row>
    <row r="670" spans="1:42" x14ac:dyDescent="0.15">
      <c r="A670" s="4"/>
      <c r="B670" s="1" t="s">
        <v>81</v>
      </c>
      <c r="C670" s="4">
        <v>467</v>
      </c>
      <c r="D670" s="4" t="s">
        <v>382</v>
      </c>
      <c r="E670" s="1" t="s">
        <v>404</v>
      </c>
      <c r="H670" s="12" t="s">
        <v>275</v>
      </c>
      <c r="I670" s="1" t="s">
        <v>145</v>
      </c>
      <c r="J670" s="1">
        <v>7</v>
      </c>
      <c r="AM670" s="8">
        <v>0</v>
      </c>
      <c r="AO670" s="1">
        <v>0</v>
      </c>
    </row>
    <row r="671" spans="1:42" x14ac:dyDescent="0.15">
      <c r="A671" s="4"/>
      <c r="B671" s="1" t="s">
        <v>81</v>
      </c>
      <c r="C671" s="4">
        <v>942</v>
      </c>
      <c r="D671" s="4" t="s">
        <v>393</v>
      </c>
      <c r="E671" s="1" t="s">
        <v>404</v>
      </c>
      <c r="H671" s="12" t="s">
        <v>84</v>
      </c>
      <c r="AO671" s="1">
        <v>0</v>
      </c>
      <c r="AP671" s="1">
        <v>0</v>
      </c>
    </row>
    <row r="672" spans="1:42" x14ac:dyDescent="0.15">
      <c r="A672" s="4"/>
      <c r="B672" s="1" t="s">
        <v>81</v>
      </c>
      <c r="C672" s="4" t="s">
        <v>394</v>
      </c>
      <c r="D672" s="4" t="s">
        <v>261</v>
      </c>
      <c r="E672" s="1" t="s">
        <v>404</v>
      </c>
      <c r="H672" s="12" t="s">
        <v>84</v>
      </c>
      <c r="I672" s="1" t="s">
        <v>85</v>
      </c>
      <c r="J672" s="1">
        <v>3</v>
      </c>
      <c r="T672" s="1">
        <v>0</v>
      </c>
      <c r="U672" s="1">
        <v>0</v>
      </c>
    </row>
    <row r="673" spans="1:34" x14ac:dyDescent="0.15">
      <c r="A673" s="4"/>
      <c r="B673" s="1" t="s">
        <v>81</v>
      </c>
      <c r="C673" s="4" t="s">
        <v>395</v>
      </c>
      <c r="D673" s="4" t="s">
        <v>368</v>
      </c>
      <c r="E673" s="1" t="s">
        <v>404</v>
      </c>
      <c r="H673" s="12" t="s">
        <v>84</v>
      </c>
      <c r="I673" s="1" t="s">
        <v>124</v>
      </c>
      <c r="J673" s="1">
        <v>4</v>
      </c>
      <c r="AD673" s="8">
        <v>0</v>
      </c>
      <c r="AE673" s="8">
        <v>0</v>
      </c>
      <c r="AF673" s="1">
        <v>0</v>
      </c>
      <c r="AG673" s="1">
        <v>0</v>
      </c>
    </row>
    <row r="674" spans="1:34" x14ac:dyDescent="0.15">
      <c r="A674" s="4"/>
      <c r="B674" s="1" t="s">
        <v>81</v>
      </c>
      <c r="C674" s="4" t="s">
        <v>396</v>
      </c>
      <c r="D674" s="4" t="s">
        <v>123</v>
      </c>
      <c r="E674" s="1" t="s">
        <v>404</v>
      </c>
      <c r="H674" s="12" t="s">
        <v>84</v>
      </c>
      <c r="I674" s="1" t="s">
        <v>124</v>
      </c>
      <c r="J674" s="1">
        <v>4</v>
      </c>
      <c r="AE674" s="8">
        <v>0</v>
      </c>
      <c r="AF674" s="1">
        <v>0</v>
      </c>
      <c r="AH674" s="1">
        <v>0</v>
      </c>
    </row>
    <row r="675" spans="1:34" x14ac:dyDescent="0.15">
      <c r="A675" s="4"/>
      <c r="B675" s="1" t="s">
        <v>81</v>
      </c>
      <c r="C675" s="4" t="s">
        <v>397</v>
      </c>
      <c r="D675" s="4" t="s">
        <v>398</v>
      </c>
      <c r="E675" s="1" t="s">
        <v>404</v>
      </c>
      <c r="H675" s="12" t="s">
        <v>87</v>
      </c>
      <c r="I675" s="1" t="s">
        <v>88</v>
      </c>
      <c r="J675" s="1">
        <v>5</v>
      </c>
      <c r="AF675" s="1">
        <v>0</v>
      </c>
      <c r="AG675" s="1">
        <v>0</v>
      </c>
    </row>
    <row r="676" spans="1:34" x14ac:dyDescent="0.15">
      <c r="A676" s="4"/>
      <c r="B676" s="1" t="s">
        <v>81</v>
      </c>
      <c r="C676" s="4">
        <v>684</v>
      </c>
      <c r="D676" s="4" t="s">
        <v>123</v>
      </c>
      <c r="E676" s="1" t="s">
        <v>404</v>
      </c>
      <c r="H676" s="12" t="s">
        <v>87</v>
      </c>
      <c r="I676" s="1" t="s">
        <v>88</v>
      </c>
      <c r="J676" s="1">
        <v>5</v>
      </c>
      <c r="AF676" s="1">
        <v>0</v>
      </c>
      <c r="AG676" s="1">
        <v>0</v>
      </c>
    </row>
    <row r="677" spans="1:34" x14ac:dyDescent="0.15">
      <c r="A677" s="4"/>
      <c r="B677" s="1" t="s">
        <v>81</v>
      </c>
      <c r="C677" s="4">
        <v>946</v>
      </c>
      <c r="D677" s="4" t="s">
        <v>399</v>
      </c>
      <c r="E677" s="1" t="s">
        <v>404</v>
      </c>
      <c r="H677" s="12" t="s">
        <v>87</v>
      </c>
      <c r="I677" s="1" t="s">
        <v>152</v>
      </c>
      <c r="J677" s="1">
        <v>6</v>
      </c>
      <c r="AB677" s="1">
        <v>0</v>
      </c>
      <c r="AC677" s="1">
        <v>0</v>
      </c>
      <c r="AD677" s="8">
        <v>0</v>
      </c>
      <c r="AF677" s="1">
        <v>0</v>
      </c>
      <c r="AG677" s="1">
        <v>0</v>
      </c>
    </row>
    <row r="678" spans="1:34" x14ac:dyDescent="0.15">
      <c r="A678" s="4"/>
      <c r="B678" s="1" t="s">
        <v>81</v>
      </c>
      <c r="C678" s="4" t="s">
        <v>400</v>
      </c>
      <c r="D678" s="4" t="s">
        <v>393</v>
      </c>
      <c r="E678" s="1" t="s">
        <v>404</v>
      </c>
      <c r="H678" s="12" t="s">
        <v>84</v>
      </c>
      <c r="AG678" s="1">
        <v>0</v>
      </c>
      <c r="AH678" s="1">
        <v>0</v>
      </c>
    </row>
    <row r="679" spans="1:34" x14ac:dyDescent="0.15">
      <c r="A679" s="4"/>
      <c r="B679" s="1" t="s">
        <v>81</v>
      </c>
      <c r="C679" s="4" t="s">
        <v>401</v>
      </c>
      <c r="D679" s="4" t="s">
        <v>402</v>
      </c>
      <c r="E679" s="1" t="s">
        <v>404</v>
      </c>
      <c r="H679" s="12" t="s">
        <v>84</v>
      </c>
      <c r="AD679" s="8">
        <v>0</v>
      </c>
    </row>
    <row r="680" spans="1:34" x14ac:dyDescent="0.15">
      <c r="A680" s="4"/>
      <c r="B680" s="1" t="s">
        <v>81</v>
      </c>
      <c r="C680" s="4">
        <v>585</v>
      </c>
      <c r="D680" s="4" t="s">
        <v>188</v>
      </c>
      <c r="E680" s="1" t="s">
        <v>404</v>
      </c>
      <c r="H680" s="12" t="s">
        <v>84</v>
      </c>
    </row>
    <row r="681" spans="1:34" x14ac:dyDescent="0.15">
      <c r="A681" s="4"/>
      <c r="B681" s="1" t="s">
        <v>81</v>
      </c>
      <c r="C681" s="4">
        <v>957</v>
      </c>
      <c r="D681" s="4" t="s">
        <v>95</v>
      </c>
      <c r="E681" s="1" t="s">
        <v>404</v>
      </c>
      <c r="H681" s="12" t="s">
        <v>83</v>
      </c>
    </row>
    <row r="682" spans="1:34" x14ac:dyDescent="0.15">
      <c r="A682" s="4"/>
      <c r="B682" s="1" t="s">
        <v>81</v>
      </c>
      <c r="C682" s="4">
        <v>520</v>
      </c>
      <c r="D682" s="4" t="s">
        <v>95</v>
      </c>
      <c r="E682" s="1" t="s">
        <v>404</v>
      </c>
      <c r="H682" s="12" t="s">
        <v>83</v>
      </c>
    </row>
    <row r="683" spans="1:34" x14ac:dyDescent="0.15">
      <c r="A683" s="4"/>
      <c r="B683" s="1" t="s">
        <v>81</v>
      </c>
      <c r="C683" s="4">
        <v>142</v>
      </c>
      <c r="D683" s="4" t="s">
        <v>96</v>
      </c>
      <c r="E683" s="1" t="s">
        <v>404</v>
      </c>
      <c r="H683" s="12" t="s">
        <v>83</v>
      </c>
    </row>
    <row r="684" spans="1:34" x14ac:dyDescent="0.15">
      <c r="A684" s="4"/>
      <c r="B684" s="1" t="s">
        <v>81</v>
      </c>
      <c r="C684" s="4">
        <v>519</v>
      </c>
      <c r="D684" s="4" t="s">
        <v>188</v>
      </c>
      <c r="E684" s="1" t="s">
        <v>404</v>
      </c>
      <c r="AH684" s="1">
        <v>1</v>
      </c>
    </row>
    <row r="685" spans="1:34" x14ac:dyDescent="0.15">
      <c r="A685" s="4"/>
      <c r="B685" s="1" t="s">
        <v>81</v>
      </c>
      <c r="C685" s="4" t="s">
        <v>79</v>
      </c>
      <c r="D685" s="4" t="s">
        <v>188</v>
      </c>
      <c r="E685" s="1" t="s">
        <v>404</v>
      </c>
      <c r="H685" s="12" t="s">
        <v>84</v>
      </c>
    </row>
    <row r="686" spans="1:34" x14ac:dyDescent="0.15">
      <c r="A686" s="4"/>
      <c r="B686" s="1" t="s">
        <v>81</v>
      </c>
      <c r="C686" s="4" t="s">
        <v>79</v>
      </c>
      <c r="D686" s="4" t="s">
        <v>188</v>
      </c>
      <c r="E686" s="1" t="s">
        <v>404</v>
      </c>
      <c r="H686" s="12" t="s">
        <v>84</v>
      </c>
    </row>
    <row r="687" spans="1:34" x14ac:dyDescent="0.15">
      <c r="A687" s="4"/>
      <c r="B687" s="1" t="s">
        <v>81</v>
      </c>
      <c r="C687" s="4" t="s">
        <v>79</v>
      </c>
      <c r="D687" s="4" t="s">
        <v>192</v>
      </c>
      <c r="E687" s="1" t="s">
        <v>404</v>
      </c>
      <c r="H687" s="12" t="s">
        <v>84</v>
      </c>
    </row>
    <row r="688" spans="1:34" x14ac:dyDescent="0.15">
      <c r="A688" s="4"/>
      <c r="B688" s="1" t="s">
        <v>81</v>
      </c>
      <c r="C688" s="4" t="s">
        <v>79</v>
      </c>
      <c r="D688" s="4" t="s">
        <v>192</v>
      </c>
      <c r="E688" s="1" t="s">
        <v>404</v>
      </c>
      <c r="H688" s="12" t="s">
        <v>84</v>
      </c>
    </row>
    <row r="689" spans="1:42" x14ac:dyDescent="0.15">
      <c r="A689" s="4"/>
      <c r="B689" s="1" t="s">
        <v>81</v>
      </c>
      <c r="C689" s="4" t="s">
        <v>79</v>
      </c>
      <c r="D689" s="4" t="s">
        <v>178</v>
      </c>
      <c r="E689" s="1" t="s">
        <v>404</v>
      </c>
      <c r="H689" s="12" t="s">
        <v>83</v>
      </c>
      <c r="K689" s="8">
        <v>0</v>
      </c>
    </row>
    <row r="690" spans="1:42" x14ac:dyDescent="0.15">
      <c r="A690" s="4"/>
      <c r="B690" s="1" t="s">
        <v>405</v>
      </c>
      <c r="C690" s="4" t="s">
        <v>551</v>
      </c>
      <c r="D690" s="4" t="s">
        <v>102</v>
      </c>
      <c r="E690" s="1" t="s">
        <v>576</v>
      </c>
      <c r="F690" s="1" t="s">
        <v>577</v>
      </c>
      <c r="H690" s="12" t="s">
        <v>87</v>
      </c>
      <c r="M690" s="1">
        <v>0</v>
      </c>
    </row>
    <row r="691" spans="1:42" x14ac:dyDescent="0.15">
      <c r="A691" s="4"/>
      <c r="B691" s="1" t="s">
        <v>405</v>
      </c>
      <c r="C691" s="4" t="s">
        <v>552</v>
      </c>
      <c r="D691" s="4" t="s">
        <v>102</v>
      </c>
      <c r="E691" s="1" t="s">
        <v>576</v>
      </c>
      <c r="F691" s="1" t="s">
        <v>577</v>
      </c>
      <c r="H691" s="12" t="s">
        <v>84</v>
      </c>
      <c r="M691" s="1">
        <v>0</v>
      </c>
    </row>
    <row r="692" spans="1:42" x14ac:dyDescent="0.15">
      <c r="A692" s="4"/>
      <c r="B692" s="1" t="s">
        <v>405</v>
      </c>
      <c r="C692" s="4" t="s">
        <v>553</v>
      </c>
      <c r="D692" s="4" t="s">
        <v>102</v>
      </c>
      <c r="E692" s="1" t="s">
        <v>576</v>
      </c>
      <c r="F692" s="1" t="s">
        <v>577</v>
      </c>
      <c r="H692" s="12" t="s">
        <v>84</v>
      </c>
      <c r="M692" s="1">
        <v>0</v>
      </c>
    </row>
    <row r="693" spans="1:42" x14ac:dyDescent="0.15">
      <c r="A693" s="4"/>
      <c r="B693" s="1" t="s">
        <v>405</v>
      </c>
      <c r="C693" s="4" t="s">
        <v>555</v>
      </c>
      <c r="D693" s="4" t="s">
        <v>556</v>
      </c>
      <c r="E693" s="1" t="s">
        <v>576</v>
      </c>
      <c r="F693" s="1" t="s">
        <v>577</v>
      </c>
      <c r="H693" s="12" t="s">
        <v>121</v>
      </c>
      <c r="I693" s="1" t="s">
        <v>85</v>
      </c>
      <c r="J693" s="1">
        <v>3</v>
      </c>
      <c r="AM693" s="8">
        <v>0</v>
      </c>
      <c r="AN693" s="1">
        <v>0</v>
      </c>
    </row>
    <row r="694" spans="1:42" x14ac:dyDescent="0.15">
      <c r="A694" s="4"/>
      <c r="B694" s="1" t="s">
        <v>405</v>
      </c>
      <c r="C694" s="4" t="s">
        <v>557</v>
      </c>
      <c r="D694" s="4" t="s">
        <v>245</v>
      </c>
      <c r="E694" s="1" t="s">
        <v>576</v>
      </c>
      <c r="F694" s="1" t="s">
        <v>577</v>
      </c>
      <c r="H694" s="12" t="s">
        <v>87</v>
      </c>
      <c r="AL694" s="8">
        <v>0</v>
      </c>
    </row>
    <row r="695" spans="1:42" x14ac:dyDescent="0.15">
      <c r="A695" s="4"/>
      <c r="B695" s="1" t="s">
        <v>405</v>
      </c>
      <c r="C695" s="4" t="s">
        <v>558</v>
      </c>
      <c r="D695" s="4" t="s">
        <v>245</v>
      </c>
      <c r="E695" s="1" t="s">
        <v>576</v>
      </c>
      <c r="F695" s="1" t="s">
        <v>577</v>
      </c>
      <c r="AL695" s="8">
        <v>1</v>
      </c>
    </row>
    <row r="696" spans="1:42" x14ac:dyDescent="0.15">
      <c r="A696" s="4"/>
      <c r="B696" s="1" t="s">
        <v>405</v>
      </c>
      <c r="C696" s="4" t="s">
        <v>559</v>
      </c>
      <c r="D696" s="4" t="s">
        <v>219</v>
      </c>
      <c r="E696" s="1" t="s">
        <v>576</v>
      </c>
      <c r="F696" s="1" t="s">
        <v>577</v>
      </c>
      <c r="H696" s="12" t="s">
        <v>84</v>
      </c>
      <c r="R696" s="1">
        <v>0</v>
      </c>
    </row>
    <row r="697" spans="1:42" x14ac:dyDescent="0.15">
      <c r="A697" s="4"/>
      <c r="B697" s="1" t="s">
        <v>405</v>
      </c>
      <c r="C697" s="4" t="s">
        <v>560</v>
      </c>
      <c r="D697" s="4" t="s">
        <v>213</v>
      </c>
      <c r="E697" s="1" t="s">
        <v>576</v>
      </c>
      <c r="F697" s="1" t="s">
        <v>577</v>
      </c>
      <c r="H697" s="12" t="s">
        <v>83</v>
      </c>
      <c r="Q697" s="8">
        <v>0</v>
      </c>
    </row>
    <row r="698" spans="1:42" x14ac:dyDescent="0.15">
      <c r="A698" s="4"/>
      <c r="B698" s="1" t="s">
        <v>405</v>
      </c>
      <c r="C698" s="4" t="s">
        <v>561</v>
      </c>
      <c r="D698" s="4" t="s">
        <v>228</v>
      </c>
      <c r="E698" s="1" t="s">
        <v>576</v>
      </c>
      <c r="F698" s="1" t="s">
        <v>577</v>
      </c>
      <c r="H698" s="12" t="s">
        <v>84</v>
      </c>
      <c r="AD698" s="8">
        <v>0</v>
      </c>
    </row>
    <row r="699" spans="1:42" x14ac:dyDescent="0.15">
      <c r="A699" s="4"/>
      <c r="B699" s="1" t="s">
        <v>405</v>
      </c>
      <c r="C699" s="4" t="s">
        <v>562</v>
      </c>
      <c r="D699" s="4" t="s">
        <v>219</v>
      </c>
      <c r="E699" s="1" t="s">
        <v>576</v>
      </c>
      <c r="F699" s="1" t="s">
        <v>577</v>
      </c>
      <c r="H699" s="12" t="s">
        <v>83</v>
      </c>
      <c r="R699" s="1">
        <v>0</v>
      </c>
    </row>
    <row r="700" spans="1:42" x14ac:dyDescent="0.15">
      <c r="A700" s="4"/>
      <c r="B700" s="1" t="s">
        <v>405</v>
      </c>
      <c r="C700" s="4" t="s">
        <v>563</v>
      </c>
      <c r="D700" s="4" t="s">
        <v>71</v>
      </c>
      <c r="E700" s="1" t="s">
        <v>576</v>
      </c>
      <c r="F700" s="1" t="s">
        <v>577</v>
      </c>
      <c r="H700" s="12" t="s">
        <v>83</v>
      </c>
      <c r="I700" s="1" t="s">
        <v>145</v>
      </c>
      <c r="J700" s="1">
        <v>7</v>
      </c>
      <c r="U700" s="1">
        <v>0</v>
      </c>
    </row>
    <row r="701" spans="1:42" x14ac:dyDescent="0.15">
      <c r="A701" s="4"/>
      <c r="B701" s="1" t="s">
        <v>405</v>
      </c>
      <c r="C701" s="4" t="s">
        <v>564</v>
      </c>
      <c r="D701" s="4" t="s">
        <v>146</v>
      </c>
      <c r="E701" s="1" t="s">
        <v>576</v>
      </c>
      <c r="F701" s="1" t="s">
        <v>577</v>
      </c>
      <c r="H701" s="12" t="s">
        <v>84</v>
      </c>
      <c r="I701" s="1" t="s">
        <v>124</v>
      </c>
      <c r="J701" s="1">
        <v>4</v>
      </c>
      <c r="AF701" s="1">
        <v>0</v>
      </c>
    </row>
    <row r="702" spans="1:42" x14ac:dyDescent="0.15">
      <c r="A702" s="4"/>
      <c r="B702" s="1" t="s">
        <v>405</v>
      </c>
      <c r="C702" s="4" t="s">
        <v>565</v>
      </c>
      <c r="D702" s="4" t="s">
        <v>71</v>
      </c>
      <c r="E702" s="1" t="s">
        <v>576</v>
      </c>
      <c r="F702" s="1" t="s">
        <v>577</v>
      </c>
      <c r="H702" s="12" t="s">
        <v>87</v>
      </c>
      <c r="I702" s="1" t="s">
        <v>152</v>
      </c>
      <c r="J702" s="1">
        <v>6</v>
      </c>
      <c r="U702" s="1">
        <v>0</v>
      </c>
    </row>
    <row r="703" spans="1:42" x14ac:dyDescent="0.15">
      <c r="A703" s="4"/>
      <c r="B703" s="1" t="s">
        <v>405</v>
      </c>
      <c r="C703" s="4" t="s">
        <v>566</v>
      </c>
      <c r="D703" s="4" t="s">
        <v>72</v>
      </c>
      <c r="E703" s="1" t="s">
        <v>576</v>
      </c>
      <c r="F703" s="1" t="s">
        <v>577</v>
      </c>
      <c r="H703" s="12" t="s">
        <v>83</v>
      </c>
      <c r="I703" s="1" t="s">
        <v>256</v>
      </c>
      <c r="J703" s="1">
        <v>9</v>
      </c>
      <c r="X703" s="1">
        <v>0</v>
      </c>
    </row>
    <row r="704" spans="1:42" x14ac:dyDescent="0.15">
      <c r="A704" s="4"/>
      <c r="B704" s="1" t="s">
        <v>405</v>
      </c>
      <c r="C704" s="4" t="s">
        <v>567</v>
      </c>
      <c r="D704" s="4" t="s">
        <v>192</v>
      </c>
      <c r="E704" s="1" t="s">
        <v>576</v>
      </c>
      <c r="F704" s="1" t="s">
        <v>577</v>
      </c>
      <c r="H704" s="12" t="s">
        <v>87</v>
      </c>
      <c r="AP704" s="1">
        <v>0</v>
      </c>
    </row>
    <row r="705" spans="1:42" x14ac:dyDescent="0.15">
      <c r="A705" s="4"/>
      <c r="B705" s="1" t="s">
        <v>405</v>
      </c>
      <c r="C705" s="4" t="s">
        <v>568</v>
      </c>
      <c r="D705" s="4" t="s">
        <v>105</v>
      </c>
      <c r="E705" s="1" t="s">
        <v>576</v>
      </c>
      <c r="F705" s="1" t="s">
        <v>577</v>
      </c>
      <c r="H705" s="12" t="s">
        <v>84</v>
      </c>
    </row>
    <row r="706" spans="1:42" x14ac:dyDescent="0.15">
      <c r="A706" s="4"/>
      <c r="B706" s="1" t="s">
        <v>405</v>
      </c>
      <c r="C706" s="4" t="s">
        <v>569</v>
      </c>
      <c r="D706" s="4" t="s">
        <v>104</v>
      </c>
      <c r="E706" s="1" t="s">
        <v>576</v>
      </c>
      <c r="F706" s="1" t="s">
        <v>577</v>
      </c>
      <c r="H706" s="12" t="s">
        <v>84</v>
      </c>
      <c r="AG706" s="1">
        <v>0</v>
      </c>
    </row>
    <row r="707" spans="1:42" x14ac:dyDescent="0.15">
      <c r="A707" s="4"/>
      <c r="B707" s="1" t="s">
        <v>405</v>
      </c>
      <c r="C707" s="4" t="s">
        <v>570</v>
      </c>
      <c r="D707" s="4" t="s">
        <v>146</v>
      </c>
      <c r="E707" s="1" t="s">
        <v>576</v>
      </c>
      <c r="F707" s="1" t="s">
        <v>577</v>
      </c>
      <c r="H707" s="12" t="s">
        <v>83</v>
      </c>
      <c r="I707" s="1" t="s">
        <v>145</v>
      </c>
      <c r="J707" s="1">
        <v>7</v>
      </c>
      <c r="AF707" s="1">
        <v>0</v>
      </c>
    </row>
    <row r="708" spans="1:42" x14ac:dyDescent="0.15">
      <c r="A708" s="4"/>
      <c r="B708" s="1" t="s">
        <v>405</v>
      </c>
      <c r="C708" s="4" t="s">
        <v>571</v>
      </c>
      <c r="D708" s="4" t="s">
        <v>146</v>
      </c>
      <c r="E708" s="1" t="s">
        <v>576</v>
      </c>
      <c r="F708" s="1" t="s">
        <v>577</v>
      </c>
      <c r="H708" s="12" t="s">
        <v>87</v>
      </c>
      <c r="I708" s="1" t="s">
        <v>88</v>
      </c>
      <c r="J708" s="1">
        <v>5</v>
      </c>
      <c r="AF708" s="1">
        <v>0</v>
      </c>
    </row>
    <row r="709" spans="1:42" x14ac:dyDescent="0.15">
      <c r="A709" s="4"/>
      <c r="B709" s="1" t="s">
        <v>405</v>
      </c>
      <c r="C709" s="4" t="s">
        <v>572</v>
      </c>
      <c r="D709" s="4" t="s">
        <v>188</v>
      </c>
      <c r="E709" s="1" t="s">
        <v>576</v>
      </c>
      <c r="F709" s="1" t="s">
        <v>577</v>
      </c>
      <c r="H709" s="12" t="s">
        <v>84</v>
      </c>
      <c r="AH709" s="1">
        <v>0</v>
      </c>
    </row>
    <row r="710" spans="1:42" x14ac:dyDescent="0.15">
      <c r="A710" s="4"/>
      <c r="B710" s="1" t="s">
        <v>405</v>
      </c>
      <c r="C710" s="4" t="s">
        <v>573</v>
      </c>
      <c r="D710" s="4" t="s">
        <v>188</v>
      </c>
      <c r="E710" s="1" t="s">
        <v>576</v>
      </c>
      <c r="F710" s="1" t="s">
        <v>577</v>
      </c>
      <c r="H710" s="12" t="s">
        <v>84</v>
      </c>
      <c r="AH710" s="1">
        <v>0</v>
      </c>
    </row>
    <row r="711" spans="1:42" x14ac:dyDescent="0.15">
      <c r="A711" s="4"/>
      <c r="B711" s="1" t="s">
        <v>405</v>
      </c>
      <c r="C711" s="4" t="s">
        <v>574</v>
      </c>
      <c r="D711" s="4" t="s">
        <v>188</v>
      </c>
      <c r="E711" s="1" t="s">
        <v>576</v>
      </c>
      <c r="F711" s="1" t="s">
        <v>577</v>
      </c>
      <c r="H711" s="12" t="s">
        <v>84</v>
      </c>
      <c r="AH711" s="1">
        <v>0</v>
      </c>
    </row>
    <row r="712" spans="1:42" x14ac:dyDescent="0.15">
      <c r="A712" s="4"/>
      <c r="B712" s="1" t="s">
        <v>405</v>
      </c>
      <c r="C712" s="4" t="s">
        <v>467</v>
      </c>
      <c r="D712" s="4" t="s">
        <v>123</v>
      </c>
      <c r="E712" s="1" t="s">
        <v>576</v>
      </c>
      <c r="F712" s="1" t="s">
        <v>468</v>
      </c>
      <c r="H712" s="12" t="s">
        <v>275</v>
      </c>
      <c r="I712" s="1" t="s">
        <v>145</v>
      </c>
      <c r="J712" s="1">
        <v>7</v>
      </c>
      <c r="AE712" s="8">
        <v>0</v>
      </c>
      <c r="AF712" s="1">
        <v>0</v>
      </c>
      <c r="AG712" s="1">
        <v>0</v>
      </c>
      <c r="AH712" s="1">
        <v>0</v>
      </c>
    </row>
    <row r="713" spans="1:42" x14ac:dyDescent="0.15">
      <c r="A713" s="4"/>
      <c r="B713" s="1" t="s">
        <v>405</v>
      </c>
      <c r="C713" s="4" t="s">
        <v>469</v>
      </c>
      <c r="D713" s="4" t="s">
        <v>470</v>
      </c>
      <c r="E713" s="1" t="s">
        <v>576</v>
      </c>
      <c r="F713" s="1" t="s">
        <v>468</v>
      </c>
      <c r="H713" s="12" t="s">
        <v>84</v>
      </c>
      <c r="I713" s="1" t="s">
        <v>85</v>
      </c>
      <c r="J713" s="1">
        <v>3</v>
      </c>
      <c r="AE713" s="8">
        <v>0</v>
      </c>
      <c r="AF713" s="1">
        <v>0</v>
      </c>
      <c r="AG713" s="1">
        <v>0</v>
      </c>
    </row>
    <row r="714" spans="1:42" x14ac:dyDescent="0.15">
      <c r="A714" s="4"/>
      <c r="B714" s="1" t="s">
        <v>405</v>
      </c>
      <c r="C714" s="4" t="s">
        <v>471</v>
      </c>
      <c r="D714" s="4" t="s">
        <v>472</v>
      </c>
      <c r="E714" s="1" t="s">
        <v>576</v>
      </c>
      <c r="F714" s="1" t="s">
        <v>468</v>
      </c>
      <c r="H714" s="12" t="s">
        <v>84</v>
      </c>
      <c r="I714" s="1" t="s">
        <v>85</v>
      </c>
      <c r="J714" s="1">
        <v>3</v>
      </c>
      <c r="AN714" s="1">
        <v>0</v>
      </c>
      <c r="AP714" s="1">
        <v>0</v>
      </c>
    </row>
    <row r="715" spans="1:42" x14ac:dyDescent="0.15">
      <c r="A715" s="4"/>
      <c r="B715" s="1" t="s">
        <v>405</v>
      </c>
      <c r="C715" s="4" t="s">
        <v>473</v>
      </c>
      <c r="D715" s="4" t="s">
        <v>100</v>
      </c>
      <c r="E715" s="1" t="s">
        <v>576</v>
      </c>
      <c r="F715" s="1" t="s">
        <v>468</v>
      </c>
      <c r="H715" s="12" t="s">
        <v>87</v>
      </c>
      <c r="AM715" s="8">
        <v>0</v>
      </c>
    </row>
    <row r="716" spans="1:42" x14ac:dyDescent="0.15">
      <c r="A716" s="4"/>
      <c r="B716" s="1" t="s">
        <v>405</v>
      </c>
      <c r="C716" s="4">
        <v>2238</v>
      </c>
      <c r="D716" s="4" t="s">
        <v>338</v>
      </c>
      <c r="E716" s="1" t="s">
        <v>576</v>
      </c>
      <c r="F716" s="1" t="s">
        <v>468</v>
      </c>
      <c r="H716" s="12" t="s">
        <v>87</v>
      </c>
      <c r="AO716" s="1">
        <v>0</v>
      </c>
    </row>
    <row r="717" spans="1:42" x14ac:dyDescent="0.15">
      <c r="A717" s="4"/>
      <c r="B717" s="1" t="s">
        <v>405</v>
      </c>
      <c r="C717" s="4" t="s">
        <v>474</v>
      </c>
      <c r="D717" s="4" t="s">
        <v>475</v>
      </c>
      <c r="E717" s="1" t="s">
        <v>576</v>
      </c>
      <c r="F717" s="1" t="s">
        <v>468</v>
      </c>
      <c r="H717" s="12" t="s">
        <v>84</v>
      </c>
      <c r="I717" s="1" t="s">
        <v>124</v>
      </c>
      <c r="J717" s="1">
        <v>4</v>
      </c>
      <c r="AM717" s="8">
        <v>0</v>
      </c>
      <c r="AN717" s="1">
        <v>0</v>
      </c>
    </row>
    <row r="718" spans="1:42" x14ac:dyDescent="0.15">
      <c r="A718" s="4"/>
      <c r="B718" s="1" t="s">
        <v>405</v>
      </c>
      <c r="C718" s="4" t="s">
        <v>476</v>
      </c>
      <c r="D718" s="4" t="s">
        <v>101</v>
      </c>
      <c r="E718" s="1" t="s">
        <v>576</v>
      </c>
      <c r="F718" s="1" t="s">
        <v>468</v>
      </c>
      <c r="H718" s="12" t="s">
        <v>83</v>
      </c>
      <c r="I718" s="1" t="s">
        <v>145</v>
      </c>
      <c r="J718" s="1">
        <v>7</v>
      </c>
    </row>
    <row r="719" spans="1:42" x14ac:dyDescent="0.15">
      <c r="A719" s="4"/>
      <c r="B719" s="1" t="s">
        <v>405</v>
      </c>
      <c r="C719" s="4" t="s">
        <v>477</v>
      </c>
      <c r="D719" s="4" t="s">
        <v>101</v>
      </c>
      <c r="E719" s="1" t="s">
        <v>576</v>
      </c>
      <c r="F719" s="1" t="s">
        <v>468</v>
      </c>
      <c r="H719" s="12" t="s">
        <v>87</v>
      </c>
      <c r="I719" s="1" t="s">
        <v>88</v>
      </c>
      <c r="J719" s="1">
        <v>5</v>
      </c>
      <c r="AN719" s="1">
        <v>0</v>
      </c>
    </row>
    <row r="720" spans="1:42" x14ac:dyDescent="0.15">
      <c r="A720" s="4"/>
      <c r="B720" s="1" t="s">
        <v>405</v>
      </c>
      <c r="C720" s="4" t="s">
        <v>478</v>
      </c>
      <c r="D720" s="4" t="s">
        <v>101</v>
      </c>
      <c r="E720" s="1" t="s">
        <v>576</v>
      </c>
      <c r="F720" s="1" t="s">
        <v>468</v>
      </c>
      <c r="H720" s="12" t="s">
        <v>87</v>
      </c>
      <c r="I720" s="1" t="s">
        <v>152</v>
      </c>
      <c r="J720" s="1">
        <v>6</v>
      </c>
      <c r="AN720" s="1">
        <v>0</v>
      </c>
    </row>
    <row r="721" spans="1:42" x14ac:dyDescent="0.15">
      <c r="A721" s="4"/>
      <c r="B721" s="1" t="s">
        <v>405</v>
      </c>
      <c r="C721" s="4" t="s">
        <v>479</v>
      </c>
      <c r="D721" s="4" t="s">
        <v>101</v>
      </c>
      <c r="E721" s="1" t="s">
        <v>576</v>
      </c>
      <c r="F721" s="1" t="s">
        <v>468</v>
      </c>
      <c r="H721" s="12" t="s">
        <v>87</v>
      </c>
      <c r="I721" s="1" t="s">
        <v>88</v>
      </c>
      <c r="J721" s="1">
        <v>5</v>
      </c>
      <c r="AN721" s="1">
        <v>0</v>
      </c>
    </row>
    <row r="722" spans="1:42" x14ac:dyDescent="0.15">
      <c r="A722" s="4"/>
      <c r="B722" s="1" t="s">
        <v>405</v>
      </c>
      <c r="C722" s="4" t="s">
        <v>480</v>
      </c>
      <c r="D722" s="4" t="s">
        <v>101</v>
      </c>
      <c r="E722" s="1" t="s">
        <v>576</v>
      </c>
      <c r="F722" s="1" t="s">
        <v>468</v>
      </c>
      <c r="H722" s="12" t="s">
        <v>84</v>
      </c>
      <c r="I722" s="1" t="s">
        <v>85</v>
      </c>
      <c r="J722" s="1">
        <v>3</v>
      </c>
      <c r="AN722" s="1">
        <v>0</v>
      </c>
    </row>
    <row r="723" spans="1:42" x14ac:dyDescent="0.15">
      <c r="A723" s="4"/>
      <c r="B723" s="1" t="s">
        <v>405</v>
      </c>
      <c r="C723" s="4" t="s">
        <v>481</v>
      </c>
      <c r="D723" s="4" t="s">
        <v>104</v>
      </c>
      <c r="E723" s="1" t="s">
        <v>576</v>
      </c>
      <c r="F723" s="1" t="s">
        <v>468</v>
      </c>
      <c r="H723" s="12" t="s">
        <v>84</v>
      </c>
      <c r="AG723" s="1">
        <v>0</v>
      </c>
    </row>
    <row r="724" spans="1:42" x14ac:dyDescent="0.15">
      <c r="A724" s="4"/>
      <c r="B724" s="1" t="s">
        <v>405</v>
      </c>
      <c r="C724" s="4" t="s">
        <v>482</v>
      </c>
      <c r="D724" s="4" t="s">
        <v>104</v>
      </c>
      <c r="E724" s="1" t="s">
        <v>576</v>
      </c>
      <c r="F724" s="1" t="s">
        <v>468</v>
      </c>
      <c r="H724" s="12" t="s">
        <v>84</v>
      </c>
      <c r="AG724" s="1">
        <v>0</v>
      </c>
    </row>
    <row r="725" spans="1:42" x14ac:dyDescent="0.15">
      <c r="A725" s="4"/>
      <c r="B725" s="1" t="s">
        <v>405</v>
      </c>
      <c r="C725" s="4" t="s">
        <v>483</v>
      </c>
      <c r="D725" s="4" t="s">
        <v>104</v>
      </c>
      <c r="E725" s="1" t="s">
        <v>576</v>
      </c>
      <c r="F725" s="1" t="s">
        <v>468</v>
      </c>
      <c r="H725" s="12" t="s">
        <v>84</v>
      </c>
      <c r="AG725" s="1">
        <v>0</v>
      </c>
    </row>
    <row r="726" spans="1:42" x14ac:dyDescent="0.15">
      <c r="A726" s="4"/>
      <c r="B726" s="1" t="s">
        <v>405</v>
      </c>
      <c r="C726" s="4" t="s">
        <v>484</v>
      </c>
      <c r="D726" s="4" t="s">
        <v>104</v>
      </c>
      <c r="E726" s="1" t="s">
        <v>576</v>
      </c>
      <c r="F726" s="1" t="s">
        <v>468</v>
      </c>
      <c r="H726" s="12" t="s">
        <v>84</v>
      </c>
      <c r="AG726" s="1">
        <v>0</v>
      </c>
    </row>
    <row r="727" spans="1:42" x14ac:dyDescent="0.15">
      <c r="A727" s="4"/>
      <c r="B727" s="1" t="s">
        <v>405</v>
      </c>
      <c r="C727" s="4" t="s">
        <v>485</v>
      </c>
      <c r="D727" s="4" t="s">
        <v>72</v>
      </c>
      <c r="E727" s="1" t="s">
        <v>576</v>
      </c>
      <c r="F727" s="1" t="s">
        <v>468</v>
      </c>
      <c r="H727" s="12" t="s">
        <v>84</v>
      </c>
      <c r="I727" s="1" t="s">
        <v>124</v>
      </c>
      <c r="J727" s="1">
        <v>4</v>
      </c>
      <c r="X727" s="1">
        <v>0</v>
      </c>
    </row>
    <row r="728" spans="1:42" x14ac:dyDescent="0.15">
      <c r="A728" s="4"/>
      <c r="B728" s="1" t="s">
        <v>405</v>
      </c>
      <c r="C728" s="4" t="s">
        <v>486</v>
      </c>
      <c r="D728" s="4" t="s">
        <v>146</v>
      </c>
      <c r="E728" s="1" t="s">
        <v>576</v>
      </c>
      <c r="F728" s="1" t="s">
        <v>468</v>
      </c>
      <c r="H728" s="12" t="s">
        <v>87</v>
      </c>
      <c r="I728" s="1" t="s">
        <v>88</v>
      </c>
      <c r="J728" s="1">
        <v>5</v>
      </c>
      <c r="AF728" s="1">
        <v>0</v>
      </c>
    </row>
    <row r="729" spans="1:42" x14ac:dyDescent="0.15">
      <c r="A729" s="4"/>
      <c r="B729" s="1" t="s">
        <v>405</v>
      </c>
      <c r="C729" s="4" t="s">
        <v>487</v>
      </c>
      <c r="D729" s="4" t="s">
        <v>105</v>
      </c>
      <c r="E729" s="1" t="s">
        <v>576</v>
      </c>
      <c r="F729" s="1" t="s">
        <v>468</v>
      </c>
      <c r="H729" s="12" t="s">
        <v>84</v>
      </c>
      <c r="AO729" s="1">
        <v>0</v>
      </c>
    </row>
    <row r="730" spans="1:42" x14ac:dyDescent="0.15">
      <c r="A730" s="4"/>
      <c r="B730" s="1" t="s">
        <v>405</v>
      </c>
      <c r="C730" s="4" t="s">
        <v>488</v>
      </c>
      <c r="D730" s="4" t="s">
        <v>105</v>
      </c>
      <c r="E730" s="1" t="s">
        <v>576</v>
      </c>
      <c r="F730" s="1" t="s">
        <v>468</v>
      </c>
      <c r="H730" s="12" t="s">
        <v>84</v>
      </c>
      <c r="AO730" s="1">
        <v>0</v>
      </c>
    </row>
    <row r="731" spans="1:42" x14ac:dyDescent="0.15">
      <c r="A731" s="4"/>
      <c r="B731" s="1" t="s">
        <v>405</v>
      </c>
      <c r="C731" s="4" t="s">
        <v>489</v>
      </c>
      <c r="D731" s="4" t="s">
        <v>105</v>
      </c>
      <c r="E731" s="1" t="s">
        <v>576</v>
      </c>
      <c r="F731" s="1" t="s">
        <v>468</v>
      </c>
      <c r="H731" s="12" t="s">
        <v>84</v>
      </c>
      <c r="AO731" s="1">
        <v>0</v>
      </c>
    </row>
    <row r="732" spans="1:42" x14ac:dyDescent="0.15">
      <c r="A732" s="4"/>
      <c r="B732" s="1" t="s">
        <v>405</v>
      </c>
      <c r="C732" s="4" t="s">
        <v>490</v>
      </c>
      <c r="D732" s="4" t="s">
        <v>105</v>
      </c>
      <c r="E732" s="1" t="s">
        <v>576</v>
      </c>
      <c r="F732" s="1" t="s">
        <v>468</v>
      </c>
      <c r="H732" s="12" t="s">
        <v>84</v>
      </c>
      <c r="AO732" s="1">
        <v>0</v>
      </c>
    </row>
    <row r="733" spans="1:42" x14ac:dyDescent="0.15">
      <c r="A733" s="4"/>
      <c r="B733" s="1" t="s">
        <v>405</v>
      </c>
      <c r="C733" s="4" t="s">
        <v>491</v>
      </c>
      <c r="D733" s="4" t="s">
        <v>104</v>
      </c>
      <c r="E733" s="1" t="s">
        <v>576</v>
      </c>
      <c r="F733" s="1" t="s">
        <v>468</v>
      </c>
      <c r="H733" s="12" t="s">
        <v>87</v>
      </c>
      <c r="AG733" s="1">
        <v>0</v>
      </c>
    </row>
    <row r="734" spans="1:42" x14ac:dyDescent="0.15">
      <c r="A734" s="4"/>
      <c r="B734" s="1" t="s">
        <v>405</v>
      </c>
      <c r="C734" s="4" t="s">
        <v>492</v>
      </c>
      <c r="D734" s="4" t="s">
        <v>104</v>
      </c>
      <c r="E734" s="1" t="s">
        <v>576</v>
      </c>
      <c r="F734" s="1" t="s">
        <v>468</v>
      </c>
      <c r="H734" s="12" t="s">
        <v>87</v>
      </c>
      <c r="AG734" s="1">
        <v>0</v>
      </c>
    </row>
    <row r="735" spans="1:42" x14ac:dyDescent="0.15">
      <c r="A735" s="4"/>
      <c r="B735" s="1" t="s">
        <v>405</v>
      </c>
      <c r="C735" s="4" t="s">
        <v>493</v>
      </c>
      <c r="D735" s="4" t="s">
        <v>188</v>
      </c>
      <c r="E735" s="1" t="s">
        <v>576</v>
      </c>
      <c r="F735" s="1" t="s">
        <v>468</v>
      </c>
      <c r="H735" s="12" t="s">
        <v>87</v>
      </c>
    </row>
    <row r="736" spans="1:42" x14ac:dyDescent="0.15">
      <c r="A736" s="4"/>
      <c r="B736" s="1" t="s">
        <v>405</v>
      </c>
      <c r="C736" s="4" t="s">
        <v>494</v>
      </c>
      <c r="D736" s="4" t="s">
        <v>192</v>
      </c>
      <c r="E736" s="1" t="s">
        <v>576</v>
      </c>
      <c r="F736" s="1" t="s">
        <v>468</v>
      </c>
      <c r="AP736" s="1">
        <v>1</v>
      </c>
    </row>
    <row r="737" spans="1:115" x14ac:dyDescent="0.15">
      <c r="A737" s="4"/>
      <c r="B737" s="1" t="s">
        <v>405</v>
      </c>
      <c r="C737" s="4" t="s">
        <v>495</v>
      </c>
      <c r="D737" s="4" t="s">
        <v>105</v>
      </c>
      <c r="E737" s="1" t="s">
        <v>576</v>
      </c>
      <c r="F737" s="1" t="s">
        <v>468</v>
      </c>
      <c r="H737" s="12" t="s">
        <v>87</v>
      </c>
      <c r="AO737" s="1">
        <v>0</v>
      </c>
    </row>
    <row r="738" spans="1:115" x14ac:dyDescent="0.15">
      <c r="A738" s="4"/>
      <c r="B738" s="1" t="s">
        <v>405</v>
      </c>
      <c r="C738" s="4" t="s">
        <v>496</v>
      </c>
      <c r="D738" s="4" t="s">
        <v>99</v>
      </c>
      <c r="E738" s="1" t="s">
        <v>576</v>
      </c>
      <c r="F738" s="1" t="s">
        <v>468</v>
      </c>
      <c r="H738" s="12" t="s">
        <v>84</v>
      </c>
      <c r="AM738" s="8">
        <v>0</v>
      </c>
    </row>
    <row r="739" spans="1:115" x14ac:dyDescent="0.15">
      <c r="A739" s="4"/>
      <c r="B739" s="1" t="s">
        <v>405</v>
      </c>
      <c r="C739" s="4" t="s">
        <v>497</v>
      </c>
      <c r="D739" s="4" t="s">
        <v>99</v>
      </c>
      <c r="E739" s="1" t="s">
        <v>576</v>
      </c>
      <c r="F739" s="1" t="s">
        <v>468</v>
      </c>
      <c r="H739" s="12" t="s">
        <v>84</v>
      </c>
      <c r="AM739" s="8">
        <v>0</v>
      </c>
    </row>
    <row r="740" spans="1:115" x14ac:dyDescent="0.15">
      <c r="A740" s="4"/>
      <c r="B740" s="1" t="s">
        <v>405</v>
      </c>
      <c r="C740" s="4" t="s">
        <v>498</v>
      </c>
      <c r="D740" s="4" t="s">
        <v>93</v>
      </c>
      <c r="E740" s="1" t="s">
        <v>576</v>
      </c>
      <c r="F740" s="1" t="s">
        <v>468</v>
      </c>
      <c r="H740" s="12" t="s">
        <v>84</v>
      </c>
      <c r="AE740" s="8">
        <v>0</v>
      </c>
    </row>
    <row r="741" spans="1:115" x14ac:dyDescent="0.15">
      <c r="A741" s="4"/>
      <c r="B741" s="1" t="s">
        <v>405</v>
      </c>
      <c r="C741" s="4" t="s">
        <v>499</v>
      </c>
      <c r="D741" s="4" t="s">
        <v>93</v>
      </c>
      <c r="E741" s="1" t="s">
        <v>576</v>
      </c>
      <c r="F741" s="1" t="s">
        <v>468</v>
      </c>
      <c r="H741" s="12" t="s">
        <v>84</v>
      </c>
      <c r="AE741" s="8">
        <v>0</v>
      </c>
    </row>
    <row r="742" spans="1:115" x14ac:dyDescent="0.15">
      <c r="A742" s="4"/>
      <c r="B742" s="1" t="s">
        <v>405</v>
      </c>
      <c r="C742" s="4" t="s">
        <v>500</v>
      </c>
      <c r="D742" s="4" t="s">
        <v>95</v>
      </c>
      <c r="E742" s="1" t="s">
        <v>576</v>
      </c>
      <c r="F742" s="1" t="s">
        <v>468</v>
      </c>
      <c r="H742" s="12" t="s">
        <v>87</v>
      </c>
      <c r="Y742" s="8">
        <v>1</v>
      </c>
    </row>
    <row r="743" spans="1:115" x14ac:dyDescent="0.15">
      <c r="A743" s="4"/>
      <c r="B743" s="1" t="s">
        <v>405</v>
      </c>
      <c r="C743" s="4" t="s">
        <v>501</v>
      </c>
      <c r="D743" s="4" t="s">
        <v>95</v>
      </c>
      <c r="E743" s="1" t="s">
        <v>576</v>
      </c>
      <c r="F743" s="1" t="s">
        <v>468</v>
      </c>
      <c r="H743" s="12" t="s">
        <v>84</v>
      </c>
      <c r="Y743" s="8">
        <v>0</v>
      </c>
    </row>
    <row r="744" spans="1:115" x14ac:dyDescent="0.15">
      <c r="A744" s="4"/>
      <c r="B744" s="1" t="s">
        <v>405</v>
      </c>
      <c r="C744" s="4" t="s">
        <v>502</v>
      </c>
      <c r="D744" s="4" t="s">
        <v>93</v>
      </c>
      <c r="E744" s="1" t="s">
        <v>576</v>
      </c>
      <c r="F744" s="1" t="s">
        <v>468</v>
      </c>
      <c r="H744" s="12" t="s">
        <v>84</v>
      </c>
      <c r="AE744" s="8">
        <v>0</v>
      </c>
    </row>
    <row r="745" spans="1:115" x14ac:dyDescent="0.15">
      <c r="A745" s="4"/>
      <c r="B745" s="1" t="s">
        <v>405</v>
      </c>
      <c r="C745" s="4" t="s">
        <v>503</v>
      </c>
      <c r="D745" s="4" t="s">
        <v>308</v>
      </c>
      <c r="E745" s="1" t="s">
        <v>576</v>
      </c>
      <c r="F745" s="1" t="s">
        <v>468</v>
      </c>
      <c r="H745" s="12" t="s">
        <v>87</v>
      </c>
    </row>
    <row r="746" spans="1:115" x14ac:dyDescent="0.15">
      <c r="A746" s="4"/>
      <c r="B746" s="1" t="s">
        <v>405</v>
      </c>
      <c r="C746" s="4" t="s">
        <v>504</v>
      </c>
      <c r="D746" s="4" t="s">
        <v>505</v>
      </c>
      <c r="E746" s="1" t="s">
        <v>576</v>
      </c>
      <c r="F746" s="1" t="s">
        <v>468</v>
      </c>
      <c r="H746" s="12" t="s">
        <v>506</v>
      </c>
      <c r="I746" s="1" t="s">
        <v>88</v>
      </c>
      <c r="J746" s="1">
        <v>5</v>
      </c>
      <c r="X746" s="1">
        <v>0</v>
      </c>
    </row>
    <row r="747" spans="1:115" x14ac:dyDescent="0.15">
      <c r="A747" s="4"/>
      <c r="B747" s="1" t="s">
        <v>405</v>
      </c>
      <c r="C747" s="4" t="s">
        <v>507</v>
      </c>
      <c r="D747" s="4" t="s">
        <v>508</v>
      </c>
      <c r="E747" s="1" t="s">
        <v>576</v>
      </c>
      <c r="F747" s="1" t="s">
        <v>468</v>
      </c>
      <c r="H747" s="12" t="s">
        <v>84</v>
      </c>
      <c r="I747" s="1" t="s">
        <v>124</v>
      </c>
      <c r="J747" s="1">
        <v>4</v>
      </c>
      <c r="W747" s="1">
        <v>0</v>
      </c>
      <c r="X747" s="1">
        <v>0</v>
      </c>
    </row>
    <row r="748" spans="1:115" s="8" customFormat="1" x14ac:dyDescent="0.15">
      <c r="A748" s="4"/>
      <c r="B748" s="1" t="s">
        <v>405</v>
      </c>
      <c r="C748" s="4" t="s">
        <v>509</v>
      </c>
      <c r="D748" s="4" t="s">
        <v>175</v>
      </c>
      <c r="E748" s="1" t="s">
        <v>576</v>
      </c>
      <c r="F748" s="1" t="s">
        <v>468</v>
      </c>
      <c r="G748" s="1"/>
      <c r="H748" s="12" t="s">
        <v>84</v>
      </c>
      <c r="I748" s="1"/>
      <c r="J748" s="1"/>
      <c r="L748" s="1"/>
      <c r="M748" s="1"/>
      <c r="O748" s="1"/>
      <c r="P748" s="1"/>
      <c r="R748" s="1"/>
      <c r="T748" s="1"/>
      <c r="U748" s="1"/>
      <c r="W748" s="1"/>
      <c r="X748" s="1"/>
      <c r="Z748" s="1"/>
      <c r="AB748" s="1"/>
      <c r="AC748" s="1"/>
      <c r="AF748" s="1"/>
      <c r="AG748" s="1"/>
      <c r="AH748" s="1"/>
      <c r="AJ748" s="1"/>
      <c r="AK748" s="1">
        <v>0</v>
      </c>
      <c r="AN748" s="1"/>
      <c r="AO748" s="1"/>
      <c r="AP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X748" s="1"/>
      <c r="BY748" s="1"/>
      <c r="BZ748" s="1"/>
      <c r="CA748" s="1"/>
      <c r="CB748" s="1"/>
      <c r="CC748" s="1"/>
      <c r="CD748" s="1"/>
      <c r="CE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Y748" s="1"/>
      <c r="CZ748" s="1"/>
      <c r="DA748" s="1"/>
      <c r="DB748" s="1"/>
      <c r="DC748" s="1"/>
      <c r="DD748" s="1"/>
      <c r="DE748" s="1"/>
      <c r="DF748" s="1"/>
      <c r="DH748" s="1"/>
      <c r="DI748" s="1"/>
      <c r="DJ748" s="1"/>
      <c r="DK748" s="1"/>
    </row>
    <row r="749" spans="1:115" s="8" customFormat="1" x14ac:dyDescent="0.15">
      <c r="A749" s="4"/>
      <c r="B749" s="1" t="s">
        <v>405</v>
      </c>
      <c r="C749" s="4" t="s">
        <v>510</v>
      </c>
      <c r="D749" s="4" t="s">
        <v>103</v>
      </c>
      <c r="E749" s="1" t="s">
        <v>576</v>
      </c>
      <c r="F749" s="1" t="s">
        <v>468</v>
      </c>
      <c r="G749" s="1"/>
      <c r="H749" s="12" t="s">
        <v>87</v>
      </c>
      <c r="I749" s="1"/>
      <c r="J749" s="1"/>
      <c r="L749" s="1"/>
      <c r="M749" s="1"/>
      <c r="O749" s="1"/>
      <c r="P749" s="1">
        <v>0</v>
      </c>
      <c r="R749" s="1"/>
      <c r="T749" s="1"/>
      <c r="U749" s="1"/>
      <c r="W749" s="1"/>
      <c r="X749" s="1"/>
      <c r="Z749" s="1"/>
      <c r="AB749" s="1"/>
      <c r="AC749" s="1"/>
      <c r="AF749" s="1"/>
      <c r="AG749" s="1"/>
      <c r="AH749" s="1"/>
      <c r="AJ749" s="1"/>
      <c r="AK749" s="1"/>
      <c r="AN749" s="1"/>
      <c r="AO749" s="1"/>
      <c r="AP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X749" s="1"/>
      <c r="BY749" s="1"/>
      <c r="BZ749" s="1"/>
      <c r="CA749" s="1"/>
      <c r="CB749" s="1"/>
      <c r="CC749" s="1"/>
      <c r="CD749" s="1"/>
      <c r="CE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Y749" s="1"/>
      <c r="CZ749" s="1"/>
      <c r="DA749" s="1"/>
      <c r="DB749" s="1"/>
      <c r="DC749" s="1"/>
      <c r="DD749" s="1"/>
      <c r="DE749" s="1"/>
      <c r="DF749" s="1"/>
      <c r="DH749" s="1"/>
      <c r="DI749" s="1"/>
      <c r="DJ749" s="1"/>
      <c r="DK749" s="1"/>
    </row>
    <row r="750" spans="1:115" s="8" customFormat="1" x14ac:dyDescent="0.15">
      <c r="A750" s="4"/>
      <c r="B750" s="1" t="s">
        <v>405</v>
      </c>
      <c r="C750" s="4" t="s">
        <v>511</v>
      </c>
      <c r="D750" s="4" t="s">
        <v>103</v>
      </c>
      <c r="E750" s="1" t="s">
        <v>576</v>
      </c>
      <c r="F750" s="1" t="s">
        <v>468</v>
      </c>
      <c r="G750" s="1"/>
      <c r="H750" s="12" t="s">
        <v>84</v>
      </c>
      <c r="I750" s="1"/>
      <c r="J750" s="1"/>
      <c r="L750" s="1"/>
      <c r="M750" s="1"/>
      <c r="O750" s="1"/>
      <c r="P750" s="1">
        <v>0</v>
      </c>
      <c r="R750" s="1"/>
      <c r="T750" s="1"/>
      <c r="U750" s="1"/>
      <c r="W750" s="1"/>
      <c r="X750" s="1"/>
      <c r="Z750" s="1"/>
      <c r="AB750" s="1"/>
      <c r="AC750" s="1"/>
      <c r="AF750" s="1"/>
      <c r="AG750" s="1"/>
      <c r="AH750" s="1"/>
      <c r="AJ750" s="1"/>
      <c r="AK750" s="1"/>
      <c r="AN750" s="1"/>
      <c r="AO750" s="1"/>
      <c r="AP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X750" s="1"/>
      <c r="BY750" s="1"/>
      <c r="BZ750" s="1"/>
      <c r="CA750" s="1"/>
      <c r="CB750" s="1"/>
      <c r="CC750" s="1"/>
      <c r="CD750" s="1"/>
      <c r="CE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Y750" s="1"/>
      <c r="CZ750" s="1"/>
      <c r="DA750" s="1"/>
      <c r="DB750" s="1"/>
      <c r="DC750" s="1"/>
      <c r="DD750" s="1"/>
      <c r="DE750" s="1"/>
      <c r="DF750" s="1"/>
      <c r="DH750" s="1"/>
      <c r="DI750" s="1"/>
      <c r="DJ750" s="1"/>
      <c r="DK750" s="1"/>
    </row>
    <row r="751" spans="1:115" s="8" customFormat="1" x14ac:dyDescent="0.15">
      <c r="A751" s="4"/>
      <c r="B751" s="1" t="s">
        <v>405</v>
      </c>
      <c r="C751" s="4" t="s">
        <v>512</v>
      </c>
      <c r="D751" s="4" t="s">
        <v>103</v>
      </c>
      <c r="E751" s="1" t="s">
        <v>576</v>
      </c>
      <c r="F751" s="1" t="s">
        <v>468</v>
      </c>
      <c r="G751" s="1"/>
      <c r="H751" s="12" t="s">
        <v>84</v>
      </c>
      <c r="I751" s="1"/>
      <c r="J751" s="1"/>
      <c r="L751" s="1"/>
      <c r="M751" s="1"/>
      <c r="O751" s="1"/>
      <c r="P751" s="1">
        <v>0</v>
      </c>
      <c r="R751" s="1"/>
      <c r="T751" s="1"/>
      <c r="U751" s="1"/>
      <c r="W751" s="1"/>
      <c r="X751" s="1"/>
      <c r="Z751" s="1"/>
      <c r="AB751" s="1"/>
      <c r="AC751" s="1"/>
      <c r="AF751" s="1"/>
      <c r="AG751" s="1"/>
      <c r="AH751" s="1"/>
      <c r="AJ751" s="1"/>
      <c r="AK751" s="1"/>
      <c r="AN751" s="1"/>
      <c r="AO751" s="1"/>
      <c r="AP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X751" s="1"/>
      <c r="BY751" s="1"/>
      <c r="BZ751" s="1"/>
      <c r="CA751" s="1"/>
      <c r="CB751" s="1"/>
      <c r="CC751" s="1"/>
      <c r="CD751" s="1"/>
      <c r="CE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Y751" s="1"/>
      <c r="CZ751" s="1"/>
      <c r="DA751" s="1"/>
      <c r="DB751" s="1"/>
      <c r="DC751" s="1"/>
      <c r="DD751" s="1"/>
      <c r="DE751" s="1"/>
      <c r="DF751" s="1"/>
      <c r="DH751" s="1"/>
      <c r="DI751" s="1"/>
      <c r="DJ751" s="1"/>
      <c r="DK751" s="1"/>
    </row>
    <row r="752" spans="1:115" s="8" customFormat="1" x14ac:dyDescent="0.15">
      <c r="A752" s="4"/>
      <c r="B752" s="1" t="s">
        <v>405</v>
      </c>
      <c r="C752" s="4" t="s">
        <v>513</v>
      </c>
      <c r="D752" s="4" t="s">
        <v>102</v>
      </c>
      <c r="E752" s="1" t="s">
        <v>576</v>
      </c>
      <c r="F752" s="1" t="s">
        <v>468</v>
      </c>
      <c r="G752" s="1"/>
      <c r="H752" s="12" t="s">
        <v>87</v>
      </c>
      <c r="I752" s="1"/>
      <c r="J752" s="1"/>
      <c r="L752" s="1"/>
      <c r="M752" s="1">
        <v>0</v>
      </c>
      <c r="O752" s="1"/>
      <c r="P752" s="1"/>
      <c r="R752" s="1"/>
      <c r="T752" s="1"/>
      <c r="U752" s="1"/>
      <c r="W752" s="1"/>
      <c r="X752" s="1"/>
      <c r="Z752" s="1"/>
      <c r="AB752" s="1"/>
      <c r="AC752" s="1"/>
      <c r="AF752" s="1"/>
      <c r="AG752" s="1"/>
      <c r="AH752" s="1"/>
      <c r="AJ752" s="1"/>
      <c r="AK752" s="1"/>
      <c r="AN752" s="1"/>
      <c r="AO752" s="1"/>
      <c r="AP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X752" s="1"/>
      <c r="BY752" s="1"/>
      <c r="BZ752" s="1"/>
      <c r="CA752" s="1"/>
      <c r="CB752" s="1"/>
      <c r="CC752" s="1"/>
      <c r="CD752" s="1"/>
      <c r="CE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Y752" s="1"/>
      <c r="CZ752" s="1"/>
      <c r="DA752" s="1"/>
      <c r="DB752" s="1"/>
      <c r="DC752" s="1"/>
      <c r="DD752" s="1"/>
      <c r="DE752" s="1"/>
      <c r="DF752" s="1"/>
      <c r="DH752" s="1"/>
      <c r="DI752" s="1"/>
      <c r="DJ752" s="1"/>
      <c r="DK752" s="1"/>
    </row>
    <row r="753" spans="1:115" s="8" customFormat="1" x14ac:dyDescent="0.15">
      <c r="A753" s="4"/>
      <c r="B753" s="1" t="s">
        <v>405</v>
      </c>
      <c r="C753" s="4" t="s">
        <v>514</v>
      </c>
      <c r="D753" s="4" t="s">
        <v>102</v>
      </c>
      <c r="E753" s="1" t="s">
        <v>576</v>
      </c>
      <c r="F753" s="1" t="s">
        <v>468</v>
      </c>
      <c r="G753" s="1"/>
      <c r="H753" s="12" t="s">
        <v>87</v>
      </c>
      <c r="I753" s="1"/>
      <c r="J753" s="1"/>
      <c r="L753" s="1"/>
      <c r="M753" s="1">
        <v>0</v>
      </c>
      <c r="O753" s="1"/>
      <c r="P753" s="1"/>
      <c r="R753" s="1"/>
      <c r="T753" s="1"/>
      <c r="U753" s="1"/>
      <c r="W753" s="1"/>
      <c r="X753" s="1"/>
      <c r="Z753" s="1"/>
      <c r="AB753" s="1"/>
      <c r="AC753" s="1"/>
      <c r="AF753" s="1"/>
      <c r="AG753" s="1"/>
      <c r="AH753" s="1"/>
      <c r="AJ753" s="1"/>
      <c r="AK753" s="1"/>
      <c r="AN753" s="1"/>
      <c r="AO753" s="1"/>
      <c r="AP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X753" s="1"/>
      <c r="BY753" s="1"/>
      <c r="BZ753" s="1"/>
      <c r="CA753" s="1"/>
      <c r="CB753" s="1"/>
      <c r="CC753" s="1"/>
      <c r="CD753" s="1"/>
      <c r="CE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Y753" s="1"/>
      <c r="CZ753" s="1"/>
      <c r="DA753" s="1"/>
      <c r="DB753" s="1"/>
      <c r="DC753" s="1"/>
      <c r="DD753" s="1"/>
      <c r="DE753" s="1"/>
      <c r="DF753" s="1"/>
      <c r="DH753" s="1"/>
      <c r="DI753" s="1"/>
      <c r="DJ753" s="1"/>
      <c r="DK753" s="1"/>
    </row>
    <row r="754" spans="1:115" s="8" customFormat="1" x14ac:dyDescent="0.15">
      <c r="A754" s="4"/>
      <c r="B754" s="1" t="s">
        <v>405</v>
      </c>
      <c r="C754" s="4" t="s">
        <v>515</v>
      </c>
      <c r="D754" s="4" t="s">
        <v>102</v>
      </c>
      <c r="E754" s="1" t="s">
        <v>576</v>
      </c>
      <c r="F754" s="1" t="s">
        <v>468</v>
      </c>
      <c r="G754" s="1"/>
      <c r="H754" s="12" t="s">
        <v>87</v>
      </c>
      <c r="I754" s="1"/>
      <c r="J754" s="1"/>
      <c r="L754" s="1"/>
      <c r="M754" s="1">
        <v>0</v>
      </c>
      <c r="O754" s="1"/>
      <c r="P754" s="1"/>
      <c r="R754" s="1"/>
      <c r="T754" s="1"/>
      <c r="U754" s="1"/>
      <c r="W754" s="1"/>
      <c r="X754" s="1"/>
      <c r="Z754" s="1"/>
      <c r="AB754" s="1"/>
      <c r="AC754" s="1"/>
      <c r="AF754" s="1"/>
      <c r="AG754" s="1"/>
      <c r="AH754" s="1"/>
      <c r="AJ754" s="1"/>
      <c r="AK754" s="1"/>
      <c r="AN754" s="1"/>
      <c r="AO754" s="1"/>
      <c r="AP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X754" s="1"/>
      <c r="BY754" s="1"/>
      <c r="BZ754" s="1"/>
      <c r="CA754" s="1"/>
      <c r="CB754" s="1"/>
      <c r="CC754" s="1"/>
      <c r="CD754" s="1"/>
      <c r="CE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Y754" s="1"/>
      <c r="CZ754" s="1"/>
      <c r="DA754" s="1"/>
      <c r="DB754" s="1"/>
      <c r="DC754" s="1"/>
      <c r="DD754" s="1"/>
      <c r="DE754" s="1"/>
      <c r="DF754" s="1"/>
      <c r="DH754" s="1"/>
      <c r="DI754" s="1"/>
      <c r="DJ754" s="1"/>
      <c r="DK754" s="1"/>
    </row>
    <row r="755" spans="1:115" s="8" customFormat="1" x14ac:dyDescent="0.15">
      <c r="A755" s="4"/>
      <c r="B755" s="1" t="s">
        <v>405</v>
      </c>
      <c r="C755" s="4" t="s">
        <v>516</v>
      </c>
      <c r="D755" s="4" t="s">
        <v>213</v>
      </c>
      <c r="E755" s="1" t="s">
        <v>576</v>
      </c>
      <c r="F755" s="1" t="s">
        <v>468</v>
      </c>
      <c r="G755" s="1"/>
      <c r="H755" s="12" t="s">
        <v>83</v>
      </c>
      <c r="I755" s="1"/>
      <c r="J755" s="1"/>
      <c r="L755" s="1"/>
      <c r="M755" s="1"/>
      <c r="O755" s="1"/>
      <c r="P755" s="1"/>
      <c r="Q755" s="8">
        <v>0</v>
      </c>
      <c r="R755" s="1"/>
      <c r="T755" s="1"/>
      <c r="U755" s="1"/>
      <c r="W755" s="1"/>
      <c r="X755" s="1"/>
      <c r="Z755" s="1"/>
      <c r="AB755" s="1"/>
      <c r="AC755" s="1"/>
      <c r="AF755" s="1"/>
      <c r="AG755" s="1"/>
      <c r="AH755" s="1"/>
      <c r="AJ755" s="1"/>
      <c r="AK755" s="1"/>
      <c r="AN755" s="1"/>
      <c r="AO755" s="1"/>
      <c r="AP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X755" s="1"/>
      <c r="BY755" s="1"/>
      <c r="BZ755" s="1"/>
      <c r="CA755" s="1"/>
      <c r="CB755" s="1"/>
      <c r="CC755" s="1"/>
      <c r="CD755" s="1"/>
      <c r="CE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Y755" s="1"/>
      <c r="CZ755" s="1"/>
      <c r="DA755" s="1"/>
      <c r="DB755" s="1"/>
      <c r="DC755" s="1"/>
      <c r="DD755" s="1"/>
      <c r="DE755" s="1"/>
      <c r="DF755" s="1"/>
      <c r="DH755" s="1"/>
      <c r="DI755" s="1"/>
      <c r="DJ755" s="1"/>
      <c r="DK755" s="1"/>
    </row>
    <row r="756" spans="1:115" s="8" customFormat="1" x14ac:dyDescent="0.15">
      <c r="A756" s="4"/>
      <c r="B756" s="1" t="s">
        <v>405</v>
      </c>
      <c r="C756" s="4" t="s">
        <v>517</v>
      </c>
      <c r="D756" s="4" t="s">
        <v>245</v>
      </c>
      <c r="E756" s="1" t="s">
        <v>576</v>
      </c>
      <c r="F756" s="1" t="s">
        <v>468</v>
      </c>
      <c r="G756" s="1"/>
      <c r="H756" s="12" t="s">
        <v>83</v>
      </c>
      <c r="I756" s="1"/>
      <c r="J756" s="1"/>
      <c r="L756" s="1"/>
      <c r="M756" s="1"/>
      <c r="O756" s="1"/>
      <c r="P756" s="1"/>
      <c r="R756" s="1"/>
      <c r="T756" s="1"/>
      <c r="U756" s="1"/>
      <c r="W756" s="1"/>
      <c r="X756" s="1"/>
      <c r="Z756" s="1"/>
      <c r="AB756" s="1"/>
      <c r="AC756" s="1"/>
      <c r="AF756" s="1"/>
      <c r="AG756" s="1"/>
      <c r="AH756" s="1"/>
      <c r="AJ756" s="1"/>
      <c r="AK756" s="1"/>
      <c r="AL756" s="8">
        <v>0</v>
      </c>
      <c r="AN756" s="1"/>
      <c r="AO756" s="1"/>
      <c r="AP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X756" s="1"/>
      <c r="BY756" s="1"/>
      <c r="BZ756" s="1"/>
      <c r="CA756" s="1"/>
      <c r="CB756" s="1"/>
      <c r="CC756" s="1"/>
      <c r="CD756" s="1"/>
      <c r="CE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Y756" s="1"/>
      <c r="CZ756" s="1"/>
      <c r="DA756" s="1"/>
      <c r="DB756" s="1"/>
      <c r="DC756" s="1"/>
      <c r="DD756" s="1"/>
      <c r="DE756" s="1"/>
      <c r="DF756" s="1"/>
      <c r="DH756" s="1"/>
      <c r="DI756" s="1"/>
      <c r="DJ756" s="1"/>
      <c r="DK756" s="1"/>
    </row>
    <row r="757" spans="1:115" s="8" customFormat="1" x14ac:dyDescent="0.15">
      <c r="A757" s="4"/>
      <c r="B757" s="1" t="s">
        <v>405</v>
      </c>
      <c r="C757" s="4" t="s">
        <v>518</v>
      </c>
      <c r="D757" s="4" t="s">
        <v>245</v>
      </c>
      <c r="E757" s="1" t="s">
        <v>576</v>
      </c>
      <c r="F757" s="1" t="s">
        <v>468</v>
      </c>
      <c r="G757" s="1"/>
      <c r="H757" s="12" t="s">
        <v>84</v>
      </c>
      <c r="I757" s="1"/>
      <c r="J757" s="1"/>
      <c r="L757" s="1"/>
      <c r="M757" s="1"/>
      <c r="O757" s="1"/>
      <c r="P757" s="1"/>
      <c r="R757" s="1"/>
      <c r="T757" s="1"/>
      <c r="U757" s="1"/>
      <c r="W757" s="1"/>
      <c r="X757" s="1"/>
      <c r="Z757" s="1"/>
      <c r="AB757" s="1"/>
      <c r="AC757" s="1"/>
      <c r="AF757" s="1"/>
      <c r="AG757" s="1"/>
      <c r="AH757" s="1"/>
      <c r="AJ757" s="1"/>
      <c r="AK757" s="1"/>
      <c r="AL757" s="8">
        <v>0</v>
      </c>
      <c r="AN757" s="1"/>
      <c r="AO757" s="1"/>
      <c r="AP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X757" s="1"/>
      <c r="BY757" s="1"/>
      <c r="BZ757" s="1"/>
      <c r="CA757" s="1"/>
      <c r="CB757" s="1"/>
      <c r="CC757" s="1"/>
      <c r="CD757" s="1"/>
      <c r="CE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Y757" s="1"/>
      <c r="CZ757" s="1"/>
      <c r="DA757" s="1"/>
      <c r="DB757" s="1"/>
      <c r="DC757" s="1"/>
      <c r="DD757" s="1"/>
      <c r="DE757" s="1"/>
      <c r="DF757" s="1"/>
      <c r="DH757" s="1"/>
      <c r="DI757" s="1"/>
      <c r="DJ757" s="1"/>
      <c r="DK757" s="1"/>
    </row>
    <row r="758" spans="1:115" s="8" customFormat="1" x14ac:dyDescent="0.15">
      <c r="A758" s="4"/>
      <c r="B758" s="1" t="s">
        <v>405</v>
      </c>
      <c r="C758" s="4" t="s">
        <v>519</v>
      </c>
      <c r="D758" s="4" t="s">
        <v>245</v>
      </c>
      <c r="E758" s="1" t="s">
        <v>576</v>
      </c>
      <c r="F758" s="1" t="s">
        <v>468</v>
      </c>
      <c r="G758" s="1"/>
      <c r="H758" s="12" t="s">
        <v>87</v>
      </c>
      <c r="I758" s="1"/>
      <c r="J758" s="1"/>
      <c r="L758" s="1"/>
      <c r="M758" s="1"/>
      <c r="O758" s="1"/>
      <c r="P758" s="1"/>
      <c r="R758" s="1"/>
      <c r="T758" s="1"/>
      <c r="U758" s="1"/>
      <c r="W758" s="1"/>
      <c r="X758" s="1"/>
      <c r="Z758" s="1"/>
      <c r="AB758" s="1"/>
      <c r="AC758" s="1"/>
      <c r="AF758" s="1"/>
      <c r="AG758" s="1"/>
      <c r="AH758" s="1"/>
      <c r="AJ758" s="1"/>
      <c r="AK758" s="1"/>
      <c r="AL758" s="8">
        <v>0</v>
      </c>
      <c r="AN758" s="1"/>
      <c r="AO758" s="1"/>
      <c r="AP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X758" s="1"/>
      <c r="BY758" s="1"/>
      <c r="BZ758" s="1"/>
      <c r="CA758" s="1"/>
      <c r="CB758" s="1"/>
      <c r="CC758" s="1"/>
      <c r="CD758" s="1"/>
      <c r="CE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Y758" s="1"/>
      <c r="CZ758" s="1"/>
      <c r="DA758" s="1"/>
      <c r="DB758" s="1"/>
      <c r="DC758" s="1"/>
      <c r="DD758" s="1"/>
      <c r="DE758" s="1"/>
      <c r="DF758" s="1"/>
      <c r="DH758" s="1"/>
      <c r="DI758" s="1"/>
      <c r="DJ758" s="1"/>
      <c r="DK758" s="1"/>
    </row>
    <row r="759" spans="1:115" s="8" customFormat="1" x14ac:dyDescent="0.15">
      <c r="A759" s="4"/>
      <c r="B759" s="1" t="s">
        <v>405</v>
      </c>
      <c r="C759" s="4" t="s">
        <v>520</v>
      </c>
      <c r="D759" s="4" t="s">
        <v>213</v>
      </c>
      <c r="E759" s="1" t="s">
        <v>576</v>
      </c>
      <c r="F759" s="1" t="s">
        <v>468</v>
      </c>
      <c r="G759" s="1"/>
      <c r="H759" s="12" t="s">
        <v>84</v>
      </c>
      <c r="I759" s="1"/>
      <c r="J759" s="1"/>
      <c r="L759" s="1"/>
      <c r="M759" s="1"/>
      <c r="O759" s="1"/>
      <c r="P759" s="1"/>
      <c r="Q759" s="8">
        <v>0</v>
      </c>
      <c r="R759" s="1"/>
      <c r="T759" s="1"/>
      <c r="U759" s="1"/>
      <c r="W759" s="1"/>
      <c r="X759" s="1"/>
      <c r="Z759" s="1"/>
      <c r="AB759" s="1"/>
      <c r="AC759" s="1"/>
      <c r="AF759" s="1"/>
      <c r="AG759" s="1"/>
      <c r="AH759" s="1"/>
      <c r="AJ759" s="1"/>
      <c r="AK759" s="1"/>
      <c r="AN759" s="1"/>
      <c r="AO759" s="1"/>
      <c r="AP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X759" s="1"/>
      <c r="BY759" s="1"/>
      <c r="BZ759" s="1"/>
      <c r="CA759" s="1"/>
      <c r="CB759" s="1"/>
      <c r="CC759" s="1"/>
      <c r="CD759" s="1"/>
      <c r="CE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Y759" s="1"/>
      <c r="CZ759" s="1"/>
      <c r="DA759" s="1"/>
      <c r="DB759" s="1"/>
      <c r="DC759" s="1"/>
      <c r="DD759" s="1"/>
      <c r="DE759" s="1"/>
      <c r="DF759" s="1"/>
      <c r="DH759" s="1"/>
      <c r="DI759" s="1"/>
      <c r="DJ759" s="1"/>
      <c r="DK759" s="1"/>
    </row>
    <row r="760" spans="1:115" s="8" customFormat="1" x14ac:dyDescent="0.15">
      <c r="A760" s="4"/>
      <c r="B760" s="1" t="s">
        <v>405</v>
      </c>
      <c r="C760" s="4" t="s">
        <v>521</v>
      </c>
      <c r="D760" s="4" t="s">
        <v>213</v>
      </c>
      <c r="E760" s="1" t="s">
        <v>576</v>
      </c>
      <c r="F760" s="1" t="s">
        <v>468</v>
      </c>
      <c r="G760" s="1"/>
      <c r="H760" s="12" t="s">
        <v>87</v>
      </c>
      <c r="I760" s="1"/>
      <c r="J760" s="1"/>
      <c r="L760" s="1"/>
      <c r="M760" s="1"/>
      <c r="O760" s="1"/>
      <c r="P760" s="1"/>
      <c r="Q760" s="8">
        <v>0</v>
      </c>
      <c r="R760" s="1"/>
      <c r="T760" s="1"/>
      <c r="U760" s="1"/>
      <c r="W760" s="1"/>
      <c r="X760" s="1"/>
      <c r="Z760" s="1"/>
      <c r="AB760" s="1"/>
      <c r="AC760" s="1"/>
      <c r="AF760" s="1"/>
      <c r="AG760" s="1"/>
      <c r="AH760" s="1"/>
      <c r="AJ760" s="1"/>
      <c r="AK760" s="1"/>
      <c r="AN760" s="1"/>
      <c r="AO760" s="1"/>
      <c r="AP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X760" s="1"/>
      <c r="BY760" s="1"/>
      <c r="BZ760" s="1"/>
      <c r="CA760" s="1"/>
      <c r="CB760" s="1"/>
      <c r="CC760" s="1"/>
      <c r="CD760" s="1"/>
      <c r="CE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Y760" s="1"/>
      <c r="CZ760" s="1"/>
      <c r="DA760" s="1"/>
      <c r="DB760" s="1"/>
      <c r="DC760" s="1"/>
      <c r="DD760" s="1"/>
      <c r="DE760" s="1"/>
      <c r="DF760" s="1"/>
      <c r="DH760" s="1"/>
      <c r="DI760" s="1"/>
      <c r="DJ760" s="1"/>
      <c r="DK760" s="1"/>
    </row>
    <row r="761" spans="1:115" s="8" customFormat="1" x14ac:dyDescent="0.15">
      <c r="A761" s="4"/>
      <c r="B761" s="1" t="s">
        <v>405</v>
      </c>
      <c r="C761" s="4" t="s">
        <v>522</v>
      </c>
      <c r="D761" s="4" t="s">
        <v>245</v>
      </c>
      <c r="E761" s="1" t="s">
        <v>576</v>
      </c>
      <c r="F761" s="1" t="s">
        <v>468</v>
      </c>
      <c r="G761" s="1"/>
      <c r="H761" s="12" t="s">
        <v>84</v>
      </c>
      <c r="I761" s="1"/>
      <c r="J761" s="1"/>
      <c r="L761" s="1"/>
      <c r="M761" s="1"/>
      <c r="O761" s="1"/>
      <c r="P761" s="1"/>
      <c r="R761" s="1"/>
      <c r="T761" s="1"/>
      <c r="U761" s="1"/>
      <c r="W761" s="1"/>
      <c r="X761" s="1"/>
      <c r="Z761" s="1"/>
      <c r="AB761" s="1"/>
      <c r="AC761" s="1"/>
      <c r="AF761" s="1"/>
      <c r="AG761" s="1"/>
      <c r="AH761" s="1"/>
      <c r="AJ761" s="1"/>
      <c r="AK761" s="1"/>
      <c r="AL761" s="8">
        <v>0</v>
      </c>
      <c r="AN761" s="1"/>
      <c r="AO761" s="1"/>
      <c r="AP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X761" s="1"/>
      <c r="BY761" s="1"/>
      <c r="BZ761" s="1"/>
      <c r="CA761" s="1"/>
      <c r="CB761" s="1"/>
      <c r="CC761" s="1"/>
      <c r="CD761" s="1"/>
      <c r="CE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Y761" s="1"/>
      <c r="CZ761" s="1"/>
      <c r="DA761" s="1"/>
      <c r="DB761" s="1"/>
      <c r="DC761" s="1"/>
      <c r="DD761" s="1"/>
      <c r="DE761" s="1"/>
      <c r="DF761" s="1"/>
      <c r="DH761" s="1"/>
      <c r="DI761" s="1"/>
      <c r="DJ761" s="1"/>
      <c r="DK761" s="1"/>
    </row>
    <row r="762" spans="1:115" s="8" customFormat="1" x14ac:dyDescent="0.15">
      <c r="A762" s="4"/>
      <c r="B762" s="1" t="s">
        <v>405</v>
      </c>
      <c r="C762" s="4" t="s">
        <v>523</v>
      </c>
      <c r="D762" s="4" t="s">
        <v>213</v>
      </c>
      <c r="E762" s="1" t="s">
        <v>576</v>
      </c>
      <c r="F762" s="1" t="s">
        <v>468</v>
      </c>
      <c r="G762" s="1"/>
      <c r="H762" s="12" t="s">
        <v>83</v>
      </c>
      <c r="I762" s="1"/>
      <c r="J762" s="1"/>
      <c r="L762" s="1"/>
      <c r="M762" s="1"/>
      <c r="O762" s="1"/>
      <c r="P762" s="1"/>
      <c r="Q762" s="8">
        <v>0</v>
      </c>
      <c r="R762" s="1"/>
      <c r="T762" s="1"/>
      <c r="U762" s="1"/>
      <c r="W762" s="1"/>
      <c r="X762" s="1"/>
      <c r="Z762" s="1"/>
      <c r="AB762" s="1"/>
      <c r="AC762" s="1"/>
      <c r="AF762" s="1"/>
      <c r="AG762" s="1"/>
      <c r="AH762" s="1"/>
      <c r="AJ762" s="1"/>
      <c r="AK762" s="1"/>
      <c r="AN762" s="1"/>
      <c r="AO762" s="1"/>
      <c r="AP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X762" s="1"/>
      <c r="BY762" s="1"/>
      <c r="BZ762" s="1"/>
      <c r="CA762" s="1"/>
      <c r="CB762" s="1"/>
      <c r="CC762" s="1"/>
      <c r="CD762" s="1"/>
      <c r="CE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Y762" s="1"/>
      <c r="CZ762" s="1"/>
      <c r="DA762" s="1"/>
      <c r="DB762" s="1"/>
      <c r="DC762" s="1"/>
      <c r="DD762" s="1"/>
      <c r="DE762" s="1"/>
      <c r="DF762" s="1"/>
      <c r="DH762" s="1"/>
      <c r="DI762" s="1"/>
      <c r="DJ762" s="1"/>
      <c r="DK762" s="1"/>
    </row>
    <row r="763" spans="1:115" s="8" customFormat="1" x14ac:dyDescent="0.15">
      <c r="A763" s="4"/>
      <c r="B763" s="1" t="s">
        <v>405</v>
      </c>
      <c r="C763" s="4" t="s">
        <v>524</v>
      </c>
      <c r="D763" s="4" t="s">
        <v>245</v>
      </c>
      <c r="E763" s="1" t="s">
        <v>576</v>
      </c>
      <c r="F763" s="1" t="s">
        <v>468</v>
      </c>
      <c r="G763" s="1"/>
      <c r="H763" s="12" t="s">
        <v>87</v>
      </c>
      <c r="I763" s="1"/>
      <c r="J763" s="1"/>
      <c r="L763" s="1"/>
      <c r="M763" s="1"/>
      <c r="O763" s="1"/>
      <c r="P763" s="1"/>
      <c r="R763" s="1"/>
      <c r="T763" s="1"/>
      <c r="U763" s="1"/>
      <c r="W763" s="1"/>
      <c r="X763" s="1"/>
      <c r="Z763" s="1"/>
      <c r="AB763" s="1"/>
      <c r="AC763" s="1"/>
      <c r="AF763" s="1"/>
      <c r="AG763" s="1"/>
      <c r="AH763" s="1"/>
      <c r="AJ763" s="1"/>
      <c r="AK763" s="1"/>
      <c r="AL763" s="8">
        <v>0</v>
      </c>
      <c r="AN763" s="1"/>
      <c r="AO763" s="1"/>
      <c r="AP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X763" s="1"/>
      <c r="BY763" s="1"/>
      <c r="BZ763" s="1"/>
      <c r="CA763" s="1"/>
      <c r="CB763" s="1"/>
      <c r="CC763" s="1"/>
      <c r="CD763" s="1"/>
      <c r="CE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Y763" s="1"/>
      <c r="CZ763" s="1"/>
      <c r="DA763" s="1"/>
      <c r="DB763" s="1"/>
      <c r="DC763" s="1"/>
      <c r="DD763" s="1"/>
      <c r="DE763" s="1"/>
      <c r="DF763" s="1"/>
      <c r="DH763" s="1"/>
      <c r="DI763" s="1"/>
      <c r="DJ763" s="1"/>
      <c r="DK763" s="1"/>
    </row>
    <row r="764" spans="1:115" s="8" customFormat="1" x14ac:dyDescent="0.15">
      <c r="A764" s="4"/>
      <c r="B764" s="1" t="s">
        <v>405</v>
      </c>
      <c r="C764" s="4" t="s">
        <v>525</v>
      </c>
      <c r="D764" s="4" t="s">
        <v>213</v>
      </c>
      <c r="E764" s="1" t="s">
        <v>576</v>
      </c>
      <c r="F764" s="1" t="s">
        <v>468</v>
      </c>
      <c r="G764" s="1"/>
      <c r="H764" s="12" t="s">
        <v>84</v>
      </c>
      <c r="I764" s="1"/>
      <c r="J764" s="1"/>
      <c r="L764" s="1"/>
      <c r="M764" s="1"/>
      <c r="O764" s="1"/>
      <c r="P764" s="1"/>
      <c r="Q764" s="8">
        <v>0</v>
      </c>
      <c r="R764" s="1"/>
      <c r="T764" s="1"/>
      <c r="U764" s="1"/>
      <c r="W764" s="1"/>
      <c r="X764" s="1"/>
      <c r="Z764" s="1"/>
      <c r="AB764" s="1"/>
      <c r="AC764" s="1"/>
      <c r="AF764" s="1"/>
      <c r="AG764" s="1"/>
      <c r="AH764" s="1"/>
      <c r="AJ764" s="1"/>
      <c r="AK764" s="1"/>
      <c r="AN764" s="1"/>
      <c r="AO764" s="1"/>
      <c r="AP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X764" s="1"/>
      <c r="BY764" s="1"/>
      <c r="BZ764" s="1"/>
      <c r="CA764" s="1"/>
      <c r="CB764" s="1"/>
      <c r="CC764" s="1"/>
      <c r="CD764" s="1"/>
      <c r="CE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Y764" s="1"/>
      <c r="CZ764" s="1"/>
      <c r="DA764" s="1"/>
      <c r="DB764" s="1"/>
      <c r="DC764" s="1"/>
      <c r="DD764" s="1"/>
      <c r="DE764" s="1"/>
      <c r="DF764" s="1"/>
      <c r="DH764" s="1"/>
      <c r="DI764" s="1"/>
      <c r="DJ764" s="1"/>
      <c r="DK764" s="1"/>
    </row>
    <row r="765" spans="1:115" s="8" customFormat="1" x14ac:dyDescent="0.15">
      <c r="A765" s="4"/>
      <c r="B765" s="1" t="s">
        <v>405</v>
      </c>
      <c r="C765" s="4" t="s">
        <v>526</v>
      </c>
      <c r="D765" s="4" t="s">
        <v>213</v>
      </c>
      <c r="E765" s="1" t="s">
        <v>576</v>
      </c>
      <c r="F765" s="1" t="s">
        <v>468</v>
      </c>
      <c r="G765" s="1"/>
      <c r="H765" s="12" t="s">
        <v>84</v>
      </c>
      <c r="I765" s="1"/>
      <c r="J765" s="1"/>
      <c r="L765" s="1"/>
      <c r="M765" s="1"/>
      <c r="O765" s="1"/>
      <c r="P765" s="1"/>
      <c r="Q765" s="8">
        <v>0</v>
      </c>
      <c r="R765" s="1"/>
      <c r="T765" s="1"/>
      <c r="U765" s="1"/>
      <c r="W765" s="1"/>
      <c r="X765" s="1"/>
      <c r="Z765" s="1"/>
      <c r="AB765" s="1"/>
      <c r="AC765" s="1"/>
      <c r="AF765" s="1"/>
      <c r="AG765" s="1"/>
      <c r="AH765" s="1"/>
      <c r="AJ765" s="1"/>
      <c r="AK765" s="1"/>
      <c r="AN765" s="1"/>
      <c r="AO765" s="1"/>
      <c r="AP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X765" s="1"/>
      <c r="BY765" s="1"/>
      <c r="BZ765" s="1"/>
      <c r="CA765" s="1"/>
      <c r="CB765" s="1"/>
      <c r="CC765" s="1"/>
      <c r="CD765" s="1"/>
      <c r="CE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Y765" s="1"/>
      <c r="CZ765" s="1"/>
      <c r="DA765" s="1"/>
      <c r="DB765" s="1"/>
      <c r="DC765" s="1"/>
      <c r="DD765" s="1"/>
      <c r="DE765" s="1"/>
      <c r="DF765" s="1"/>
      <c r="DH765" s="1"/>
      <c r="DI765" s="1"/>
      <c r="DJ765" s="1"/>
      <c r="DK765" s="1"/>
    </row>
    <row r="766" spans="1:115" s="8" customFormat="1" x14ac:dyDescent="0.15">
      <c r="A766" s="4"/>
      <c r="B766" s="1" t="s">
        <v>405</v>
      </c>
      <c r="C766" s="4" t="s">
        <v>527</v>
      </c>
      <c r="D766" s="4" t="s">
        <v>228</v>
      </c>
      <c r="E766" s="1" t="s">
        <v>576</v>
      </c>
      <c r="F766" s="1" t="s">
        <v>468</v>
      </c>
      <c r="G766" s="1"/>
      <c r="H766" s="12"/>
      <c r="I766" s="1"/>
      <c r="J766" s="1"/>
      <c r="L766" s="1"/>
      <c r="M766" s="1"/>
      <c r="O766" s="1"/>
      <c r="P766" s="1"/>
      <c r="R766" s="1"/>
      <c r="T766" s="1"/>
      <c r="U766" s="1"/>
      <c r="W766" s="1"/>
      <c r="X766" s="1"/>
      <c r="Z766" s="1"/>
      <c r="AB766" s="1"/>
      <c r="AC766" s="1"/>
      <c r="AD766" s="8">
        <v>1</v>
      </c>
      <c r="AF766" s="1"/>
      <c r="AG766" s="1"/>
      <c r="AH766" s="1"/>
      <c r="AJ766" s="1"/>
      <c r="AK766" s="1"/>
      <c r="AN766" s="1"/>
      <c r="AO766" s="1"/>
      <c r="AP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X766" s="1"/>
      <c r="BY766" s="1"/>
      <c r="BZ766" s="1"/>
      <c r="CA766" s="1"/>
      <c r="CB766" s="1"/>
      <c r="CC766" s="1"/>
      <c r="CD766" s="1"/>
      <c r="CE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Y766" s="1"/>
      <c r="CZ766" s="1"/>
      <c r="DA766" s="1"/>
      <c r="DB766" s="1"/>
      <c r="DC766" s="1"/>
      <c r="DD766" s="1"/>
      <c r="DE766" s="1"/>
      <c r="DF766" s="1"/>
      <c r="DH766" s="1"/>
      <c r="DI766" s="1"/>
      <c r="DJ766" s="1"/>
      <c r="DK766" s="1"/>
    </row>
    <row r="767" spans="1:115" s="8" customFormat="1" x14ac:dyDescent="0.15">
      <c r="A767" s="4"/>
      <c r="B767" s="1" t="s">
        <v>405</v>
      </c>
      <c r="C767" s="4" t="s">
        <v>528</v>
      </c>
      <c r="D767" s="4" t="s">
        <v>228</v>
      </c>
      <c r="E767" s="1" t="s">
        <v>576</v>
      </c>
      <c r="F767" s="1" t="s">
        <v>468</v>
      </c>
      <c r="G767" s="1"/>
      <c r="H767" s="12" t="s">
        <v>87</v>
      </c>
      <c r="I767" s="1"/>
      <c r="J767" s="1"/>
      <c r="L767" s="1"/>
      <c r="M767" s="1"/>
      <c r="O767" s="1"/>
      <c r="P767" s="1"/>
      <c r="R767" s="1"/>
      <c r="T767" s="1"/>
      <c r="U767" s="1"/>
      <c r="W767" s="1"/>
      <c r="X767" s="1"/>
      <c r="Z767" s="1"/>
      <c r="AB767" s="1"/>
      <c r="AC767" s="1"/>
      <c r="AD767" s="8">
        <v>0</v>
      </c>
      <c r="AF767" s="1"/>
      <c r="AG767" s="1"/>
      <c r="AH767" s="1"/>
      <c r="AJ767" s="1"/>
      <c r="AK767" s="1"/>
      <c r="AN767" s="1"/>
      <c r="AO767" s="1"/>
      <c r="AP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X767" s="1"/>
      <c r="BY767" s="1"/>
      <c r="BZ767" s="1"/>
      <c r="CA767" s="1"/>
      <c r="CB767" s="1"/>
      <c r="CC767" s="1"/>
      <c r="CD767" s="1"/>
      <c r="CE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Y767" s="1"/>
      <c r="CZ767" s="1"/>
      <c r="DA767" s="1"/>
      <c r="DB767" s="1"/>
      <c r="DC767" s="1"/>
      <c r="DD767" s="1"/>
      <c r="DE767" s="1"/>
      <c r="DF767" s="1"/>
      <c r="DH767" s="1"/>
      <c r="DI767" s="1"/>
      <c r="DJ767" s="1"/>
      <c r="DK767" s="1"/>
    </row>
    <row r="768" spans="1:115" s="8" customFormat="1" x14ac:dyDescent="0.15">
      <c r="A768" s="4"/>
      <c r="B768" s="1" t="s">
        <v>405</v>
      </c>
      <c r="C768" s="4" t="s">
        <v>529</v>
      </c>
      <c r="D768" s="4" t="s">
        <v>228</v>
      </c>
      <c r="E768" s="1" t="s">
        <v>576</v>
      </c>
      <c r="F768" s="1" t="s">
        <v>468</v>
      </c>
      <c r="G768" s="1"/>
      <c r="H768" s="12" t="s">
        <v>87</v>
      </c>
      <c r="I768" s="1"/>
      <c r="J768" s="1"/>
      <c r="L768" s="1"/>
      <c r="M768" s="1"/>
      <c r="O768" s="1"/>
      <c r="P768" s="1"/>
      <c r="R768" s="1"/>
      <c r="T768" s="1"/>
      <c r="U768" s="1"/>
      <c r="W768" s="1"/>
      <c r="X768" s="1"/>
      <c r="Z768" s="1"/>
      <c r="AB768" s="1"/>
      <c r="AC768" s="1"/>
      <c r="AD768" s="8">
        <v>0</v>
      </c>
      <c r="AF768" s="1"/>
      <c r="AG768" s="1"/>
      <c r="AH768" s="1"/>
      <c r="AJ768" s="1"/>
      <c r="AK768" s="1"/>
      <c r="AN768" s="1"/>
      <c r="AO768" s="1"/>
      <c r="AP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X768" s="1"/>
      <c r="BY768" s="1"/>
      <c r="BZ768" s="1"/>
      <c r="CA768" s="1"/>
      <c r="CB768" s="1"/>
      <c r="CC768" s="1"/>
      <c r="CD768" s="1"/>
      <c r="CE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Y768" s="1"/>
      <c r="CZ768" s="1"/>
      <c r="DA768" s="1"/>
      <c r="DB768" s="1"/>
      <c r="DC768" s="1"/>
      <c r="DD768" s="1"/>
      <c r="DE768" s="1"/>
      <c r="DF768" s="1"/>
      <c r="DH768" s="1"/>
      <c r="DI768" s="1"/>
      <c r="DJ768" s="1"/>
      <c r="DK768" s="1"/>
    </row>
    <row r="769" spans="1:115" s="8" customFormat="1" x14ac:dyDescent="0.15">
      <c r="A769" s="4"/>
      <c r="B769" s="1" t="s">
        <v>405</v>
      </c>
      <c r="C769" s="4" t="s">
        <v>530</v>
      </c>
      <c r="D769" s="4" t="s">
        <v>228</v>
      </c>
      <c r="E769" s="1" t="s">
        <v>576</v>
      </c>
      <c r="F769" s="1" t="s">
        <v>468</v>
      </c>
      <c r="G769" s="1"/>
      <c r="H769" s="12" t="s">
        <v>87</v>
      </c>
      <c r="I769" s="1"/>
      <c r="J769" s="1"/>
      <c r="L769" s="1"/>
      <c r="M769" s="1"/>
      <c r="O769" s="1"/>
      <c r="P769" s="1"/>
      <c r="R769" s="1"/>
      <c r="T769" s="1"/>
      <c r="U769" s="1"/>
      <c r="W769" s="1"/>
      <c r="X769" s="1"/>
      <c r="Z769" s="1"/>
      <c r="AB769" s="1"/>
      <c r="AC769" s="1"/>
      <c r="AD769" s="8">
        <v>0</v>
      </c>
      <c r="AF769" s="1"/>
      <c r="AG769" s="1"/>
      <c r="AH769" s="1"/>
      <c r="AJ769" s="1"/>
      <c r="AK769" s="1"/>
      <c r="AN769" s="1"/>
      <c r="AO769" s="1"/>
      <c r="AP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X769" s="1"/>
      <c r="BY769" s="1"/>
      <c r="BZ769" s="1"/>
      <c r="CA769" s="1"/>
      <c r="CB769" s="1"/>
      <c r="CC769" s="1"/>
      <c r="CD769" s="1"/>
      <c r="CE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Y769" s="1"/>
      <c r="CZ769" s="1"/>
      <c r="DA769" s="1"/>
      <c r="DB769" s="1"/>
      <c r="DC769" s="1"/>
      <c r="DD769" s="1"/>
      <c r="DE769" s="1"/>
      <c r="DF769" s="1"/>
      <c r="DH769" s="1"/>
      <c r="DI769" s="1"/>
      <c r="DJ769" s="1"/>
      <c r="DK769" s="1"/>
    </row>
    <row r="770" spans="1:115" s="8" customFormat="1" x14ac:dyDescent="0.15">
      <c r="A770" s="4"/>
      <c r="B770" s="1" t="s">
        <v>405</v>
      </c>
      <c r="C770" s="4" t="s">
        <v>531</v>
      </c>
      <c r="D770" s="4" t="s">
        <v>228</v>
      </c>
      <c r="E770" s="1" t="s">
        <v>576</v>
      </c>
      <c r="F770" s="1" t="s">
        <v>468</v>
      </c>
      <c r="G770" s="1"/>
      <c r="H770" s="12"/>
      <c r="I770" s="1"/>
      <c r="J770" s="1"/>
      <c r="L770" s="1"/>
      <c r="M770" s="1"/>
      <c r="O770" s="1"/>
      <c r="P770" s="1"/>
      <c r="R770" s="1"/>
      <c r="T770" s="1"/>
      <c r="U770" s="1"/>
      <c r="W770" s="1"/>
      <c r="X770" s="1"/>
      <c r="Z770" s="1"/>
      <c r="AB770" s="1"/>
      <c r="AC770" s="1"/>
      <c r="AD770" s="8">
        <v>1</v>
      </c>
      <c r="AF770" s="1"/>
      <c r="AG770" s="1"/>
      <c r="AH770" s="1"/>
      <c r="AJ770" s="1"/>
      <c r="AK770" s="1"/>
      <c r="AN770" s="1"/>
      <c r="AO770" s="1"/>
      <c r="AP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X770" s="1"/>
      <c r="BY770" s="1"/>
      <c r="BZ770" s="1"/>
      <c r="CA770" s="1"/>
      <c r="CB770" s="1"/>
      <c r="CC770" s="1"/>
      <c r="CD770" s="1"/>
      <c r="CE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Y770" s="1"/>
      <c r="CZ770" s="1"/>
      <c r="DA770" s="1"/>
      <c r="DB770" s="1"/>
      <c r="DC770" s="1"/>
      <c r="DD770" s="1"/>
      <c r="DE770" s="1"/>
      <c r="DF770" s="1"/>
      <c r="DH770" s="1"/>
      <c r="DI770" s="1"/>
      <c r="DJ770" s="1"/>
      <c r="DK770" s="1"/>
    </row>
    <row r="771" spans="1:115" s="8" customFormat="1" x14ac:dyDescent="0.15">
      <c r="A771" s="4"/>
      <c r="B771" s="1" t="s">
        <v>405</v>
      </c>
      <c r="C771" s="4" t="s">
        <v>532</v>
      </c>
      <c r="D771" s="4" t="s">
        <v>219</v>
      </c>
      <c r="E771" s="1" t="s">
        <v>576</v>
      </c>
      <c r="F771" s="1" t="s">
        <v>468</v>
      </c>
      <c r="G771" s="1"/>
      <c r="H771" s="12" t="s">
        <v>87</v>
      </c>
      <c r="I771" s="1"/>
      <c r="J771" s="1"/>
      <c r="L771" s="1"/>
      <c r="M771" s="1"/>
      <c r="O771" s="1"/>
      <c r="P771" s="1"/>
      <c r="R771" s="1">
        <v>0</v>
      </c>
      <c r="T771" s="1"/>
      <c r="U771" s="1"/>
      <c r="W771" s="1"/>
      <c r="X771" s="1"/>
      <c r="Z771" s="1"/>
      <c r="AB771" s="1"/>
      <c r="AC771" s="1"/>
      <c r="AF771" s="1"/>
      <c r="AG771" s="1"/>
      <c r="AH771" s="1"/>
      <c r="AJ771" s="1"/>
      <c r="AK771" s="1"/>
      <c r="AN771" s="1"/>
      <c r="AO771" s="1"/>
      <c r="AP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X771" s="1"/>
      <c r="BY771" s="1"/>
      <c r="BZ771" s="1"/>
      <c r="CA771" s="1"/>
      <c r="CB771" s="1"/>
      <c r="CC771" s="1"/>
      <c r="CD771" s="1"/>
      <c r="CE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Y771" s="1"/>
      <c r="CZ771" s="1"/>
      <c r="DA771" s="1"/>
      <c r="DB771" s="1"/>
      <c r="DC771" s="1"/>
      <c r="DD771" s="1"/>
      <c r="DE771" s="1"/>
      <c r="DF771" s="1"/>
      <c r="DH771" s="1"/>
      <c r="DI771" s="1"/>
      <c r="DJ771" s="1"/>
      <c r="DK771" s="1"/>
    </row>
    <row r="772" spans="1:115" s="8" customFormat="1" x14ac:dyDescent="0.15">
      <c r="A772" s="4"/>
      <c r="B772" s="1" t="s">
        <v>405</v>
      </c>
      <c r="C772" s="4" t="s">
        <v>533</v>
      </c>
      <c r="D772" s="4" t="s">
        <v>228</v>
      </c>
      <c r="E772" s="1" t="s">
        <v>576</v>
      </c>
      <c r="F772" s="1" t="s">
        <v>468</v>
      </c>
      <c r="G772" s="1"/>
      <c r="H772" s="12" t="s">
        <v>84</v>
      </c>
      <c r="I772" s="1"/>
      <c r="J772" s="1"/>
      <c r="L772" s="1"/>
      <c r="M772" s="1"/>
      <c r="O772" s="1"/>
      <c r="P772" s="1"/>
      <c r="R772" s="1"/>
      <c r="T772" s="1"/>
      <c r="U772" s="1"/>
      <c r="W772" s="1"/>
      <c r="X772" s="1"/>
      <c r="Z772" s="1"/>
      <c r="AB772" s="1"/>
      <c r="AC772" s="1"/>
      <c r="AD772" s="8">
        <v>0</v>
      </c>
      <c r="AF772" s="1"/>
      <c r="AG772" s="1"/>
      <c r="AH772" s="1"/>
      <c r="AJ772" s="1"/>
      <c r="AK772" s="1"/>
      <c r="AN772" s="1"/>
      <c r="AO772" s="1"/>
      <c r="AP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X772" s="1"/>
      <c r="BY772" s="1"/>
      <c r="BZ772" s="1"/>
      <c r="CA772" s="1"/>
      <c r="CB772" s="1"/>
      <c r="CC772" s="1"/>
      <c r="CD772" s="1"/>
      <c r="CE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Y772" s="1"/>
      <c r="CZ772" s="1"/>
      <c r="DA772" s="1"/>
      <c r="DB772" s="1"/>
      <c r="DC772" s="1"/>
      <c r="DD772" s="1"/>
      <c r="DE772" s="1"/>
      <c r="DF772" s="1"/>
      <c r="DH772" s="1"/>
      <c r="DI772" s="1"/>
      <c r="DJ772" s="1"/>
      <c r="DK772" s="1"/>
    </row>
    <row r="773" spans="1:115" s="8" customFormat="1" x14ac:dyDescent="0.15">
      <c r="A773" s="4"/>
      <c r="B773" s="1" t="s">
        <v>405</v>
      </c>
      <c r="C773" s="4" t="s">
        <v>534</v>
      </c>
      <c r="D773" s="4" t="s">
        <v>219</v>
      </c>
      <c r="E773" s="1" t="s">
        <v>576</v>
      </c>
      <c r="F773" s="1" t="s">
        <v>468</v>
      </c>
      <c r="G773" s="1"/>
      <c r="H773" s="12" t="s">
        <v>83</v>
      </c>
      <c r="I773" s="1"/>
      <c r="J773" s="1"/>
      <c r="L773" s="1"/>
      <c r="M773" s="1"/>
      <c r="O773" s="1"/>
      <c r="P773" s="1"/>
      <c r="R773" s="1">
        <v>0</v>
      </c>
      <c r="T773" s="1"/>
      <c r="U773" s="1"/>
      <c r="W773" s="1"/>
      <c r="X773" s="1"/>
      <c r="Z773" s="1"/>
      <c r="AB773" s="1"/>
      <c r="AC773" s="1"/>
      <c r="AF773" s="1"/>
      <c r="AG773" s="1"/>
      <c r="AH773" s="1"/>
      <c r="AJ773" s="1"/>
      <c r="AK773" s="1"/>
      <c r="AN773" s="1"/>
      <c r="AO773" s="1"/>
      <c r="AP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X773" s="1"/>
      <c r="BY773" s="1"/>
      <c r="BZ773" s="1"/>
      <c r="CA773" s="1"/>
      <c r="CB773" s="1"/>
      <c r="CC773" s="1"/>
      <c r="CD773" s="1"/>
      <c r="CE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Y773" s="1"/>
      <c r="CZ773" s="1"/>
      <c r="DA773" s="1"/>
      <c r="DB773" s="1"/>
      <c r="DC773" s="1"/>
      <c r="DD773" s="1"/>
      <c r="DE773" s="1"/>
      <c r="DF773" s="1"/>
      <c r="DH773" s="1"/>
      <c r="DI773" s="1"/>
      <c r="DJ773" s="1"/>
      <c r="DK773" s="1"/>
    </row>
    <row r="774" spans="1:115" s="8" customFormat="1" x14ac:dyDescent="0.15">
      <c r="A774" s="4"/>
      <c r="B774" s="1" t="s">
        <v>405</v>
      </c>
      <c r="C774" s="4" t="s">
        <v>535</v>
      </c>
      <c r="D774" s="4" t="s">
        <v>219</v>
      </c>
      <c r="E774" s="1" t="s">
        <v>576</v>
      </c>
      <c r="F774" s="1" t="s">
        <v>468</v>
      </c>
      <c r="G774" s="1"/>
      <c r="H774" s="12" t="s">
        <v>83</v>
      </c>
      <c r="I774" s="1"/>
      <c r="J774" s="1"/>
      <c r="L774" s="1"/>
      <c r="M774" s="1"/>
      <c r="O774" s="1"/>
      <c r="P774" s="1"/>
      <c r="R774" s="1">
        <v>0</v>
      </c>
      <c r="T774" s="1"/>
      <c r="U774" s="1"/>
      <c r="W774" s="1"/>
      <c r="X774" s="1"/>
      <c r="Z774" s="1"/>
      <c r="AB774" s="1"/>
      <c r="AC774" s="1"/>
      <c r="AF774" s="1"/>
      <c r="AG774" s="1"/>
      <c r="AH774" s="1"/>
      <c r="AJ774" s="1"/>
      <c r="AK774" s="1"/>
      <c r="AN774" s="1"/>
      <c r="AO774" s="1"/>
      <c r="AP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X774" s="1"/>
      <c r="BY774" s="1"/>
      <c r="BZ774" s="1"/>
      <c r="CA774" s="1"/>
      <c r="CB774" s="1"/>
      <c r="CC774" s="1"/>
      <c r="CD774" s="1"/>
      <c r="CE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Y774" s="1"/>
      <c r="CZ774" s="1"/>
      <c r="DA774" s="1"/>
      <c r="DB774" s="1"/>
      <c r="DC774" s="1"/>
      <c r="DD774" s="1"/>
      <c r="DE774" s="1"/>
      <c r="DF774" s="1"/>
      <c r="DH774" s="1"/>
      <c r="DI774" s="1"/>
      <c r="DJ774" s="1"/>
      <c r="DK774" s="1"/>
    </row>
    <row r="775" spans="1:115" s="8" customFormat="1" x14ac:dyDescent="0.15">
      <c r="A775" s="4"/>
      <c r="B775" s="1" t="s">
        <v>405</v>
      </c>
      <c r="C775" s="4" t="s">
        <v>536</v>
      </c>
      <c r="D775" s="4" t="s">
        <v>219</v>
      </c>
      <c r="E775" s="1" t="s">
        <v>576</v>
      </c>
      <c r="F775" s="1" t="s">
        <v>468</v>
      </c>
      <c r="G775" s="1"/>
      <c r="H775" s="12" t="s">
        <v>84</v>
      </c>
      <c r="I775" s="1"/>
      <c r="J775" s="1"/>
      <c r="L775" s="1"/>
      <c r="M775" s="1"/>
      <c r="O775" s="1"/>
      <c r="P775" s="1"/>
      <c r="R775" s="1">
        <v>0</v>
      </c>
      <c r="T775" s="1"/>
      <c r="U775" s="1"/>
      <c r="W775" s="1"/>
      <c r="X775" s="1"/>
      <c r="Z775" s="1"/>
      <c r="AB775" s="1"/>
      <c r="AC775" s="1"/>
      <c r="AF775" s="1"/>
      <c r="AG775" s="1"/>
      <c r="AH775" s="1"/>
      <c r="AJ775" s="1"/>
      <c r="AK775" s="1"/>
      <c r="AN775" s="1"/>
      <c r="AO775" s="1"/>
      <c r="AP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X775" s="1"/>
      <c r="BY775" s="1"/>
      <c r="BZ775" s="1"/>
      <c r="CA775" s="1"/>
      <c r="CB775" s="1"/>
      <c r="CC775" s="1"/>
      <c r="CD775" s="1"/>
      <c r="CE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Y775" s="1"/>
      <c r="CZ775" s="1"/>
      <c r="DA775" s="1"/>
      <c r="DB775" s="1"/>
      <c r="DC775" s="1"/>
      <c r="DD775" s="1"/>
      <c r="DE775" s="1"/>
      <c r="DF775" s="1"/>
      <c r="DH775" s="1"/>
      <c r="DI775" s="1"/>
      <c r="DJ775" s="1"/>
      <c r="DK775" s="1"/>
    </row>
    <row r="776" spans="1:115" s="8" customFormat="1" x14ac:dyDescent="0.15">
      <c r="A776" s="4"/>
      <c r="B776" s="1" t="s">
        <v>405</v>
      </c>
      <c r="C776" s="4" t="s">
        <v>537</v>
      </c>
      <c r="D776" s="4" t="s">
        <v>219</v>
      </c>
      <c r="E776" s="1" t="s">
        <v>576</v>
      </c>
      <c r="F776" s="1" t="s">
        <v>468</v>
      </c>
      <c r="G776" s="1"/>
      <c r="H776" s="12" t="s">
        <v>83</v>
      </c>
      <c r="I776" s="1"/>
      <c r="J776" s="1"/>
      <c r="L776" s="1"/>
      <c r="M776" s="1"/>
      <c r="O776" s="1"/>
      <c r="P776" s="1"/>
      <c r="R776" s="1">
        <v>0</v>
      </c>
      <c r="T776" s="1"/>
      <c r="U776" s="1"/>
      <c r="W776" s="1"/>
      <c r="X776" s="1"/>
      <c r="Z776" s="1"/>
      <c r="AB776" s="1"/>
      <c r="AC776" s="1"/>
      <c r="AF776" s="1"/>
      <c r="AG776" s="1"/>
      <c r="AH776" s="1"/>
      <c r="AJ776" s="1"/>
      <c r="AK776" s="1"/>
      <c r="AN776" s="1"/>
      <c r="AO776" s="1"/>
      <c r="AP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X776" s="1"/>
      <c r="BY776" s="1"/>
      <c r="BZ776" s="1"/>
      <c r="CA776" s="1"/>
      <c r="CB776" s="1"/>
      <c r="CC776" s="1"/>
      <c r="CD776" s="1"/>
      <c r="CE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Y776" s="1"/>
      <c r="CZ776" s="1"/>
      <c r="DA776" s="1"/>
      <c r="DB776" s="1"/>
      <c r="DC776" s="1"/>
      <c r="DD776" s="1"/>
      <c r="DE776" s="1"/>
      <c r="DF776" s="1"/>
      <c r="DH776" s="1"/>
      <c r="DI776" s="1"/>
      <c r="DJ776" s="1"/>
      <c r="DK776" s="1"/>
    </row>
    <row r="777" spans="1:115" s="8" customFormat="1" x14ac:dyDescent="0.15">
      <c r="A777" s="4"/>
      <c r="B777" s="1" t="s">
        <v>405</v>
      </c>
      <c r="C777" s="4" t="s">
        <v>538</v>
      </c>
      <c r="D777" s="4" t="s">
        <v>219</v>
      </c>
      <c r="E777" s="1" t="s">
        <v>576</v>
      </c>
      <c r="F777" s="1" t="s">
        <v>468</v>
      </c>
      <c r="G777" s="1"/>
      <c r="H777" s="12" t="s">
        <v>87</v>
      </c>
      <c r="I777" s="1"/>
      <c r="J777" s="1"/>
      <c r="L777" s="1"/>
      <c r="M777" s="1"/>
      <c r="O777" s="1"/>
      <c r="P777" s="1"/>
      <c r="R777" s="1">
        <v>0</v>
      </c>
      <c r="T777" s="1"/>
      <c r="U777" s="1"/>
      <c r="W777" s="1"/>
      <c r="X777" s="1"/>
      <c r="Z777" s="1"/>
      <c r="AB777" s="1"/>
      <c r="AC777" s="1"/>
      <c r="AF777" s="1"/>
      <c r="AG777" s="1"/>
      <c r="AH777" s="1"/>
      <c r="AJ777" s="1"/>
      <c r="AK777" s="1"/>
      <c r="AN777" s="1"/>
      <c r="AO777" s="1"/>
      <c r="AP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X777" s="1"/>
      <c r="BY777" s="1"/>
      <c r="BZ777" s="1"/>
      <c r="CA777" s="1"/>
      <c r="CB777" s="1"/>
      <c r="CC777" s="1"/>
      <c r="CD777" s="1"/>
      <c r="CE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Y777" s="1"/>
      <c r="CZ777" s="1"/>
      <c r="DA777" s="1"/>
      <c r="DB777" s="1"/>
      <c r="DC777" s="1"/>
      <c r="DD777" s="1"/>
      <c r="DE777" s="1"/>
      <c r="DF777" s="1"/>
      <c r="DH777" s="1"/>
      <c r="DI777" s="1"/>
      <c r="DJ777" s="1"/>
      <c r="DK777" s="1"/>
    </row>
    <row r="778" spans="1:115" s="8" customFormat="1" x14ac:dyDescent="0.15">
      <c r="A778" s="4"/>
      <c r="B778" s="1" t="s">
        <v>405</v>
      </c>
      <c r="C778" s="4" t="s">
        <v>539</v>
      </c>
      <c r="D778" s="4" t="s">
        <v>219</v>
      </c>
      <c r="E778" s="1" t="s">
        <v>576</v>
      </c>
      <c r="F778" s="1" t="s">
        <v>468</v>
      </c>
      <c r="G778" s="1"/>
      <c r="H778" s="12" t="s">
        <v>84</v>
      </c>
      <c r="I778" s="1"/>
      <c r="J778" s="1"/>
      <c r="L778" s="1"/>
      <c r="M778" s="1"/>
      <c r="O778" s="1"/>
      <c r="P778" s="1"/>
      <c r="R778" s="1">
        <v>0</v>
      </c>
      <c r="T778" s="1"/>
      <c r="U778" s="1"/>
      <c r="W778" s="1"/>
      <c r="X778" s="1"/>
      <c r="Z778" s="1"/>
      <c r="AB778" s="1"/>
      <c r="AC778" s="1"/>
      <c r="AF778" s="1"/>
      <c r="AG778" s="1"/>
      <c r="AH778" s="1"/>
      <c r="AJ778" s="1"/>
      <c r="AK778" s="1"/>
      <c r="AN778" s="1"/>
      <c r="AO778" s="1"/>
      <c r="AP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X778" s="1"/>
      <c r="BY778" s="1"/>
      <c r="BZ778" s="1"/>
      <c r="CA778" s="1"/>
      <c r="CB778" s="1"/>
      <c r="CC778" s="1"/>
      <c r="CD778" s="1"/>
      <c r="CE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Y778" s="1"/>
      <c r="CZ778" s="1"/>
      <c r="DA778" s="1"/>
      <c r="DB778" s="1"/>
      <c r="DC778" s="1"/>
      <c r="DD778" s="1"/>
      <c r="DE778" s="1"/>
      <c r="DF778" s="1"/>
      <c r="DH778" s="1"/>
      <c r="DI778" s="1"/>
      <c r="DJ778" s="1"/>
      <c r="DK778" s="1"/>
    </row>
    <row r="779" spans="1:115" s="8" customFormat="1" x14ac:dyDescent="0.15">
      <c r="A779" s="4"/>
      <c r="B779" s="1" t="s">
        <v>405</v>
      </c>
      <c r="C779" s="4" t="s">
        <v>540</v>
      </c>
      <c r="D779" s="4" t="s">
        <v>219</v>
      </c>
      <c r="E779" s="1" t="s">
        <v>576</v>
      </c>
      <c r="F779" s="1" t="s">
        <v>468</v>
      </c>
      <c r="G779" s="1"/>
      <c r="H779" s="12" t="s">
        <v>87</v>
      </c>
      <c r="I779" s="1"/>
      <c r="J779" s="1"/>
      <c r="L779" s="1"/>
      <c r="M779" s="1"/>
      <c r="O779" s="1"/>
      <c r="P779" s="1"/>
      <c r="R779" s="1">
        <v>0</v>
      </c>
      <c r="T779" s="1"/>
      <c r="U779" s="1"/>
      <c r="W779" s="1"/>
      <c r="X779" s="1"/>
      <c r="Z779" s="1"/>
      <c r="AB779" s="1"/>
      <c r="AC779" s="1"/>
      <c r="AF779" s="1"/>
      <c r="AG779" s="1"/>
      <c r="AH779" s="1"/>
      <c r="AJ779" s="1"/>
      <c r="AK779" s="1"/>
      <c r="AN779" s="1"/>
      <c r="AO779" s="1"/>
      <c r="AP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X779" s="1"/>
      <c r="BY779" s="1"/>
      <c r="BZ779" s="1"/>
      <c r="CA779" s="1"/>
      <c r="CB779" s="1"/>
      <c r="CC779" s="1"/>
      <c r="CD779" s="1"/>
      <c r="CE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Y779" s="1"/>
      <c r="CZ779" s="1"/>
      <c r="DA779" s="1"/>
      <c r="DB779" s="1"/>
      <c r="DC779" s="1"/>
      <c r="DD779" s="1"/>
      <c r="DE779" s="1"/>
      <c r="DF779" s="1"/>
      <c r="DH779" s="1"/>
      <c r="DI779" s="1"/>
      <c r="DJ779" s="1"/>
      <c r="DK779" s="1"/>
    </row>
    <row r="780" spans="1:115" s="8" customFormat="1" x14ac:dyDescent="0.15">
      <c r="A780" s="4"/>
      <c r="B780" s="1" t="s">
        <v>405</v>
      </c>
      <c r="C780" s="4" t="s">
        <v>541</v>
      </c>
      <c r="D780" s="4" t="s">
        <v>228</v>
      </c>
      <c r="E780" s="1" t="s">
        <v>576</v>
      </c>
      <c r="F780" s="1" t="s">
        <v>468</v>
      </c>
      <c r="G780" s="1"/>
      <c r="H780" s="12"/>
      <c r="I780" s="1"/>
      <c r="J780" s="1"/>
      <c r="L780" s="1"/>
      <c r="M780" s="1"/>
      <c r="O780" s="1"/>
      <c r="P780" s="1"/>
      <c r="R780" s="1"/>
      <c r="T780" s="1"/>
      <c r="U780" s="1"/>
      <c r="W780" s="1"/>
      <c r="X780" s="1"/>
      <c r="Z780" s="1"/>
      <c r="AB780" s="1"/>
      <c r="AC780" s="1"/>
      <c r="AD780" s="8">
        <v>1</v>
      </c>
      <c r="AF780" s="1"/>
      <c r="AG780" s="1"/>
      <c r="AH780" s="1"/>
      <c r="AJ780" s="1"/>
      <c r="AK780" s="1"/>
      <c r="AN780" s="1"/>
      <c r="AO780" s="1"/>
      <c r="AP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X780" s="1"/>
      <c r="BY780" s="1"/>
      <c r="BZ780" s="1"/>
      <c r="CA780" s="1"/>
      <c r="CB780" s="1"/>
      <c r="CC780" s="1"/>
      <c r="CD780" s="1"/>
      <c r="CE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Y780" s="1"/>
      <c r="CZ780" s="1"/>
      <c r="DA780" s="1"/>
      <c r="DB780" s="1"/>
      <c r="DC780" s="1"/>
      <c r="DD780" s="1"/>
      <c r="DE780" s="1"/>
      <c r="DF780" s="1"/>
      <c r="DH780" s="1"/>
      <c r="DI780" s="1"/>
      <c r="DJ780" s="1"/>
      <c r="DK780" s="1"/>
    </row>
    <row r="781" spans="1:115" s="8" customFormat="1" x14ac:dyDescent="0.15">
      <c r="A781" s="4"/>
      <c r="B781" s="1" t="s">
        <v>405</v>
      </c>
      <c r="C781" s="4" t="s">
        <v>542</v>
      </c>
      <c r="D781" s="4" t="s">
        <v>228</v>
      </c>
      <c r="E781" s="1" t="s">
        <v>576</v>
      </c>
      <c r="F781" s="1" t="s">
        <v>468</v>
      </c>
      <c r="G781" s="1"/>
      <c r="H781" s="12" t="s">
        <v>84</v>
      </c>
      <c r="I781" s="1"/>
      <c r="J781" s="1"/>
      <c r="L781" s="1"/>
      <c r="M781" s="1"/>
      <c r="O781" s="1"/>
      <c r="P781" s="1"/>
      <c r="R781" s="1"/>
      <c r="T781" s="1"/>
      <c r="U781" s="1"/>
      <c r="W781" s="1"/>
      <c r="X781" s="1"/>
      <c r="Z781" s="1"/>
      <c r="AB781" s="1"/>
      <c r="AC781" s="1"/>
      <c r="AD781" s="8">
        <v>0</v>
      </c>
      <c r="AF781" s="1"/>
      <c r="AG781" s="1"/>
      <c r="AH781" s="1"/>
      <c r="AJ781" s="1"/>
      <c r="AK781" s="1"/>
      <c r="AN781" s="1"/>
      <c r="AO781" s="1"/>
      <c r="AP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X781" s="1"/>
      <c r="BY781" s="1"/>
      <c r="BZ781" s="1"/>
      <c r="CA781" s="1"/>
      <c r="CB781" s="1"/>
      <c r="CC781" s="1"/>
      <c r="CD781" s="1"/>
      <c r="CE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Y781" s="1"/>
      <c r="CZ781" s="1"/>
      <c r="DA781" s="1"/>
      <c r="DB781" s="1"/>
      <c r="DC781" s="1"/>
      <c r="DD781" s="1"/>
      <c r="DE781" s="1"/>
      <c r="DF781" s="1"/>
      <c r="DH781" s="1"/>
      <c r="DI781" s="1"/>
      <c r="DJ781" s="1"/>
      <c r="DK781" s="1"/>
    </row>
    <row r="782" spans="1:115" s="8" customFormat="1" x14ac:dyDescent="0.15">
      <c r="A782" s="4"/>
      <c r="B782" s="1" t="s">
        <v>405</v>
      </c>
      <c r="C782" s="4" t="s">
        <v>543</v>
      </c>
      <c r="D782" s="4" t="s">
        <v>228</v>
      </c>
      <c r="E782" s="1" t="s">
        <v>576</v>
      </c>
      <c r="F782" s="1" t="s">
        <v>468</v>
      </c>
      <c r="G782" s="1"/>
      <c r="H782" s="12" t="s">
        <v>84</v>
      </c>
      <c r="I782" s="1"/>
      <c r="J782" s="1"/>
      <c r="L782" s="1"/>
      <c r="M782" s="1"/>
      <c r="O782" s="1"/>
      <c r="P782" s="1"/>
      <c r="R782" s="1"/>
      <c r="T782" s="1"/>
      <c r="U782" s="1"/>
      <c r="W782" s="1"/>
      <c r="X782" s="1"/>
      <c r="Z782" s="1"/>
      <c r="AB782" s="1"/>
      <c r="AC782" s="1"/>
      <c r="AD782" s="8">
        <v>0</v>
      </c>
      <c r="AF782" s="1"/>
      <c r="AG782" s="1"/>
      <c r="AH782" s="1"/>
      <c r="AJ782" s="1"/>
      <c r="AK782" s="1"/>
      <c r="AN782" s="1"/>
      <c r="AO782" s="1"/>
      <c r="AP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X782" s="1"/>
      <c r="BY782" s="1"/>
      <c r="BZ782" s="1"/>
      <c r="CA782" s="1"/>
      <c r="CB782" s="1"/>
      <c r="CC782" s="1"/>
      <c r="CD782" s="1"/>
      <c r="CE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Y782" s="1"/>
      <c r="CZ782" s="1"/>
      <c r="DA782" s="1"/>
      <c r="DB782" s="1"/>
      <c r="DC782" s="1"/>
      <c r="DD782" s="1"/>
      <c r="DE782" s="1"/>
      <c r="DF782" s="1"/>
      <c r="DH782" s="1"/>
      <c r="DI782" s="1"/>
      <c r="DJ782" s="1"/>
      <c r="DK782" s="1"/>
    </row>
    <row r="783" spans="1:115" s="8" customFormat="1" x14ac:dyDescent="0.15">
      <c r="A783" s="4"/>
      <c r="B783" s="1" t="s">
        <v>405</v>
      </c>
      <c r="C783" s="4" t="s">
        <v>544</v>
      </c>
      <c r="D783" s="4" t="s">
        <v>228</v>
      </c>
      <c r="E783" s="1" t="s">
        <v>576</v>
      </c>
      <c r="F783" s="1" t="s">
        <v>468</v>
      </c>
      <c r="G783" s="1"/>
      <c r="H783" s="12" t="s">
        <v>84</v>
      </c>
      <c r="I783" s="1"/>
      <c r="J783" s="1"/>
      <c r="L783" s="1"/>
      <c r="M783" s="1"/>
      <c r="O783" s="1"/>
      <c r="P783" s="1"/>
      <c r="R783" s="1"/>
      <c r="T783" s="1"/>
      <c r="U783" s="1"/>
      <c r="W783" s="1"/>
      <c r="X783" s="1"/>
      <c r="Z783" s="1"/>
      <c r="AB783" s="1"/>
      <c r="AC783" s="1"/>
      <c r="AD783" s="8">
        <v>0</v>
      </c>
      <c r="AF783" s="1"/>
      <c r="AG783" s="1"/>
      <c r="AH783" s="1"/>
      <c r="AJ783" s="1"/>
      <c r="AK783" s="1"/>
      <c r="AN783" s="1"/>
      <c r="AO783" s="1"/>
      <c r="AP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X783" s="1"/>
      <c r="BY783" s="1"/>
      <c r="BZ783" s="1"/>
      <c r="CA783" s="1"/>
      <c r="CB783" s="1"/>
      <c r="CC783" s="1"/>
      <c r="CD783" s="1"/>
      <c r="CE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Y783" s="1"/>
      <c r="CZ783" s="1"/>
      <c r="DA783" s="1"/>
      <c r="DB783" s="1"/>
      <c r="DC783" s="1"/>
      <c r="DD783" s="1"/>
      <c r="DE783" s="1"/>
      <c r="DF783" s="1"/>
      <c r="DH783" s="1"/>
      <c r="DI783" s="1"/>
      <c r="DJ783" s="1"/>
      <c r="DK783" s="1"/>
    </row>
    <row r="784" spans="1:115" s="8" customFormat="1" x14ac:dyDescent="0.15">
      <c r="A784" s="4"/>
      <c r="B784" s="1" t="s">
        <v>405</v>
      </c>
      <c r="C784" s="4" t="s">
        <v>545</v>
      </c>
      <c r="D784" s="4" t="s">
        <v>228</v>
      </c>
      <c r="E784" s="1" t="s">
        <v>576</v>
      </c>
      <c r="F784" s="1" t="s">
        <v>468</v>
      </c>
      <c r="G784" s="1"/>
      <c r="H784" s="12" t="s">
        <v>87</v>
      </c>
      <c r="I784" s="1"/>
      <c r="J784" s="1"/>
      <c r="L784" s="1"/>
      <c r="M784" s="1"/>
      <c r="O784" s="1"/>
      <c r="P784" s="1"/>
      <c r="R784" s="1"/>
      <c r="T784" s="1"/>
      <c r="U784" s="1"/>
      <c r="W784" s="1"/>
      <c r="X784" s="1"/>
      <c r="Z784" s="1"/>
      <c r="AB784" s="1"/>
      <c r="AC784" s="1"/>
      <c r="AD784" s="8">
        <v>0</v>
      </c>
      <c r="AF784" s="1"/>
      <c r="AG784" s="1"/>
      <c r="AH784" s="1"/>
      <c r="AJ784" s="1"/>
      <c r="AK784" s="1"/>
      <c r="AN784" s="1"/>
      <c r="AO784" s="1"/>
      <c r="AP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X784" s="1"/>
      <c r="BY784" s="1"/>
      <c r="BZ784" s="1"/>
      <c r="CA784" s="1"/>
      <c r="CB784" s="1"/>
      <c r="CC784" s="1"/>
      <c r="CD784" s="1"/>
      <c r="CE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Y784" s="1"/>
      <c r="CZ784" s="1"/>
      <c r="DA784" s="1"/>
      <c r="DB784" s="1"/>
      <c r="DC784" s="1"/>
      <c r="DD784" s="1"/>
      <c r="DE784" s="1"/>
      <c r="DF784" s="1"/>
      <c r="DH784" s="1"/>
      <c r="DI784" s="1"/>
      <c r="DJ784" s="1"/>
      <c r="DK784" s="1"/>
    </row>
    <row r="785" spans="1:115" s="8" customFormat="1" x14ac:dyDescent="0.15">
      <c r="A785" s="4"/>
      <c r="B785" s="1" t="s">
        <v>405</v>
      </c>
      <c r="C785" s="4" t="s">
        <v>546</v>
      </c>
      <c r="D785" s="4" t="s">
        <v>245</v>
      </c>
      <c r="E785" s="1" t="s">
        <v>576</v>
      </c>
      <c r="F785" s="1" t="s">
        <v>468</v>
      </c>
      <c r="G785" s="1"/>
      <c r="H785" s="12" t="s">
        <v>83</v>
      </c>
      <c r="I785" s="1"/>
      <c r="J785" s="1"/>
      <c r="L785" s="1"/>
      <c r="M785" s="1"/>
      <c r="O785" s="1"/>
      <c r="P785" s="1"/>
      <c r="R785" s="1"/>
      <c r="T785" s="1"/>
      <c r="U785" s="1"/>
      <c r="W785" s="1"/>
      <c r="X785" s="1"/>
      <c r="Z785" s="1"/>
      <c r="AB785" s="1"/>
      <c r="AC785" s="1"/>
      <c r="AF785" s="1"/>
      <c r="AG785" s="1"/>
      <c r="AH785" s="1"/>
      <c r="AJ785" s="1"/>
      <c r="AK785" s="1"/>
      <c r="AL785" s="8">
        <v>0</v>
      </c>
      <c r="AN785" s="1"/>
      <c r="AO785" s="1"/>
      <c r="AP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X785" s="1"/>
      <c r="BY785" s="1"/>
      <c r="BZ785" s="1"/>
      <c r="CA785" s="1"/>
      <c r="CB785" s="1"/>
      <c r="CC785" s="1"/>
      <c r="CD785" s="1"/>
      <c r="CE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Y785" s="1"/>
      <c r="CZ785" s="1"/>
      <c r="DA785" s="1"/>
      <c r="DB785" s="1"/>
      <c r="DC785" s="1"/>
      <c r="DD785" s="1"/>
      <c r="DE785" s="1"/>
      <c r="DF785" s="1"/>
      <c r="DH785" s="1"/>
      <c r="DI785" s="1"/>
      <c r="DJ785" s="1"/>
      <c r="DK785" s="1"/>
    </row>
    <row r="786" spans="1:115" s="8" customFormat="1" x14ac:dyDescent="0.15">
      <c r="A786" s="4"/>
      <c r="B786" s="1" t="s">
        <v>405</v>
      </c>
      <c r="C786" s="4" t="s">
        <v>547</v>
      </c>
      <c r="D786" s="4" t="s">
        <v>245</v>
      </c>
      <c r="E786" s="1" t="s">
        <v>576</v>
      </c>
      <c r="F786" s="1" t="s">
        <v>468</v>
      </c>
      <c r="G786" s="1"/>
      <c r="H786" s="12"/>
      <c r="I786" s="1"/>
      <c r="J786" s="1"/>
      <c r="L786" s="1"/>
      <c r="M786" s="1"/>
      <c r="O786" s="1"/>
      <c r="P786" s="1"/>
      <c r="R786" s="1"/>
      <c r="T786" s="1"/>
      <c r="U786" s="1"/>
      <c r="W786" s="1"/>
      <c r="X786" s="1"/>
      <c r="Z786" s="1"/>
      <c r="AB786" s="1"/>
      <c r="AC786" s="1"/>
      <c r="AF786" s="1"/>
      <c r="AG786" s="1"/>
      <c r="AH786" s="1"/>
      <c r="AJ786" s="1"/>
      <c r="AK786" s="1"/>
      <c r="AL786" s="8">
        <v>1</v>
      </c>
      <c r="AN786" s="1"/>
      <c r="AO786" s="1"/>
      <c r="AP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X786" s="1"/>
      <c r="BY786" s="1"/>
      <c r="BZ786" s="1"/>
      <c r="CA786" s="1"/>
      <c r="CB786" s="1"/>
      <c r="CC786" s="1"/>
      <c r="CD786" s="1"/>
      <c r="CE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Y786" s="1"/>
      <c r="CZ786" s="1"/>
      <c r="DA786" s="1"/>
      <c r="DB786" s="1"/>
      <c r="DC786" s="1"/>
      <c r="DD786" s="1"/>
      <c r="DE786" s="1"/>
      <c r="DF786" s="1"/>
      <c r="DH786" s="1"/>
      <c r="DI786" s="1"/>
      <c r="DJ786" s="1"/>
      <c r="DK786" s="1"/>
    </row>
    <row r="787" spans="1:115" s="8" customFormat="1" x14ac:dyDescent="0.15">
      <c r="A787" s="4"/>
      <c r="B787" s="1" t="s">
        <v>405</v>
      </c>
      <c r="C787" s="4" t="s">
        <v>548</v>
      </c>
      <c r="D787" s="4" t="s">
        <v>228</v>
      </c>
      <c r="E787" s="1" t="s">
        <v>576</v>
      </c>
      <c r="F787" s="1" t="s">
        <v>468</v>
      </c>
      <c r="G787" s="1"/>
      <c r="H787" s="12" t="s">
        <v>87</v>
      </c>
      <c r="I787" s="1"/>
      <c r="J787" s="1"/>
      <c r="L787" s="1"/>
      <c r="M787" s="1"/>
      <c r="O787" s="1"/>
      <c r="P787" s="1"/>
      <c r="R787" s="1"/>
      <c r="T787" s="1"/>
      <c r="U787" s="1"/>
      <c r="W787" s="1"/>
      <c r="X787" s="1"/>
      <c r="Z787" s="1"/>
      <c r="AB787" s="1"/>
      <c r="AC787" s="1"/>
      <c r="AF787" s="1"/>
      <c r="AG787" s="1"/>
      <c r="AH787" s="1"/>
      <c r="AJ787" s="1"/>
      <c r="AK787" s="1"/>
      <c r="AN787" s="1"/>
      <c r="AO787" s="1"/>
      <c r="AP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X787" s="1"/>
      <c r="BY787" s="1"/>
      <c r="BZ787" s="1"/>
      <c r="CA787" s="1"/>
      <c r="CB787" s="1"/>
      <c r="CC787" s="1"/>
      <c r="CD787" s="1"/>
      <c r="CE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Y787" s="1"/>
      <c r="CZ787" s="1"/>
      <c r="DA787" s="1"/>
      <c r="DB787" s="1"/>
      <c r="DC787" s="1"/>
      <c r="DD787" s="1"/>
      <c r="DE787" s="1"/>
      <c r="DF787" s="1"/>
      <c r="DH787" s="1"/>
      <c r="DI787" s="1"/>
      <c r="DJ787" s="1"/>
      <c r="DK787" s="1"/>
    </row>
    <row r="788" spans="1:115" s="8" customFormat="1" x14ac:dyDescent="0.15">
      <c r="A788" s="4"/>
      <c r="B788" s="1" t="s">
        <v>405</v>
      </c>
      <c r="C788" s="4" t="s">
        <v>549</v>
      </c>
      <c r="D788" s="4" t="s">
        <v>228</v>
      </c>
      <c r="E788" s="1" t="s">
        <v>576</v>
      </c>
      <c r="F788" s="1" t="s">
        <v>468</v>
      </c>
      <c r="G788" s="1"/>
      <c r="H788" s="12"/>
      <c r="I788" s="1"/>
      <c r="J788" s="1"/>
      <c r="L788" s="1"/>
      <c r="M788" s="1"/>
      <c r="O788" s="1"/>
      <c r="P788" s="1"/>
      <c r="R788" s="1"/>
      <c r="T788" s="1"/>
      <c r="U788" s="1"/>
      <c r="W788" s="1"/>
      <c r="X788" s="1"/>
      <c r="Z788" s="1"/>
      <c r="AB788" s="1"/>
      <c r="AC788" s="1"/>
      <c r="AD788" s="8">
        <v>1</v>
      </c>
      <c r="AF788" s="1"/>
      <c r="AG788" s="1"/>
      <c r="AH788" s="1"/>
      <c r="AJ788" s="1"/>
      <c r="AK788" s="1"/>
      <c r="AN788" s="1"/>
      <c r="AO788" s="1"/>
      <c r="AP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X788" s="1"/>
      <c r="BY788" s="1"/>
      <c r="BZ788" s="1"/>
      <c r="CA788" s="1"/>
      <c r="CB788" s="1"/>
      <c r="CC788" s="1"/>
      <c r="CD788" s="1"/>
      <c r="CE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Y788" s="1"/>
      <c r="CZ788" s="1"/>
      <c r="DA788" s="1"/>
      <c r="DB788" s="1"/>
      <c r="DC788" s="1"/>
      <c r="DD788" s="1"/>
      <c r="DE788" s="1"/>
      <c r="DF788" s="1"/>
      <c r="DH788" s="1"/>
      <c r="DI788" s="1"/>
      <c r="DJ788" s="1"/>
      <c r="DK788" s="1"/>
    </row>
    <row r="789" spans="1:115" s="8" customFormat="1" x14ac:dyDescent="0.15">
      <c r="A789" s="4"/>
      <c r="B789" s="1" t="s">
        <v>405</v>
      </c>
      <c r="C789" s="4" t="s">
        <v>550</v>
      </c>
      <c r="D789" s="4" t="s">
        <v>228</v>
      </c>
      <c r="E789" s="1" t="s">
        <v>576</v>
      </c>
      <c r="F789" s="1" t="s">
        <v>468</v>
      </c>
      <c r="G789" s="1"/>
      <c r="H789" s="12" t="s">
        <v>87</v>
      </c>
      <c r="I789" s="1"/>
      <c r="J789" s="1"/>
      <c r="L789" s="1"/>
      <c r="M789" s="1"/>
      <c r="O789" s="1"/>
      <c r="P789" s="1"/>
      <c r="R789" s="1"/>
      <c r="T789" s="1"/>
      <c r="U789" s="1"/>
      <c r="W789" s="1"/>
      <c r="X789" s="1"/>
      <c r="Z789" s="1"/>
      <c r="AB789" s="1"/>
      <c r="AC789" s="1"/>
      <c r="AD789" s="8">
        <v>0</v>
      </c>
      <c r="AF789" s="1"/>
      <c r="AG789" s="1"/>
      <c r="AH789" s="1"/>
      <c r="AJ789" s="1"/>
      <c r="AK789" s="1"/>
      <c r="AN789" s="1"/>
      <c r="AO789" s="1"/>
      <c r="AP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X789" s="1"/>
      <c r="BY789" s="1"/>
      <c r="BZ789" s="1"/>
      <c r="CA789" s="1"/>
      <c r="CB789" s="1"/>
      <c r="CC789" s="1"/>
      <c r="CD789" s="1"/>
      <c r="CE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Y789" s="1"/>
      <c r="CZ789" s="1"/>
      <c r="DA789" s="1"/>
      <c r="DB789" s="1"/>
      <c r="DC789" s="1"/>
      <c r="DD789" s="1"/>
      <c r="DE789" s="1"/>
      <c r="DF789" s="1"/>
      <c r="DH789" s="1"/>
      <c r="DI789" s="1"/>
      <c r="DJ789" s="1"/>
      <c r="DK789" s="1"/>
    </row>
    <row r="790" spans="1:115" s="8" customFormat="1" x14ac:dyDescent="0.15">
      <c r="A790" s="4"/>
      <c r="B790" s="1" t="s">
        <v>405</v>
      </c>
      <c r="C790" s="4" t="s">
        <v>406</v>
      </c>
      <c r="D790" s="4" t="s">
        <v>407</v>
      </c>
      <c r="E790" s="1" t="s">
        <v>576</v>
      </c>
      <c r="F790" s="1" t="s">
        <v>600</v>
      </c>
      <c r="G790" s="1"/>
      <c r="H790" s="12" t="s">
        <v>84</v>
      </c>
      <c r="I790" s="1" t="s">
        <v>85</v>
      </c>
      <c r="J790" s="1">
        <v>3</v>
      </c>
      <c r="L790" s="1"/>
      <c r="M790" s="1"/>
      <c r="O790" s="1"/>
      <c r="P790" s="1"/>
      <c r="R790" s="1"/>
      <c r="T790" s="1"/>
      <c r="U790" s="1">
        <v>0</v>
      </c>
      <c r="W790" s="1"/>
      <c r="X790" s="1"/>
      <c r="Y790" s="8">
        <v>0</v>
      </c>
      <c r="Z790" s="1"/>
      <c r="AB790" s="1"/>
      <c r="AC790" s="1"/>
      <c r="AF790" s="1"/>
      <c r="AG790" s="1"/>
      <c r="AH790" s="1"/>
      <c r="AJ790" s="1"/>
      <c r="AK790" s="1"/>
      <c r="AN790" s="1"/>
      <c r="AO790" s="1"/>
      <c r="AP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X790" s="1"/>
      <c r="BY790" s="1"/>
      <c r="BZ790" s="1"/>
      <c r="CA790" s="1"/>
      <c r="CB790" s="1"/>
      <c r="CC790" s="1"/>
      <c r="CD790" s="1"/>
      <c r="CE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Y790" s="1"/>
      <c r="CZ790" s="1"/>
      <c r="DA790" s="1"/>
      <c r="DB790" s="1"/>
      <c r="DC790" s="1"/>
      <c r="DD790" s="1"/>
      <c r="DE790" s="1"/>
      <c r="DF790" s="1"/>
      <c r="DH790" s="1"/>
      <c r="DI790" s="1"/>
      <c r="DJ790" s="1"/>
      <c r="DK790" s="1"/>
    </row>
    <row r="791" spans="1:115" s="8" customFormat="1" x14ac:dyDescent="0.15">
      <c r="A791" s="4"/>
      <c r="B791" s="1" t="s">
        <v>405</v>
      </c>
      <c r="C791" s="4" t="s">
        <v>408</v>
      </c>
      <c r="D791" s="4" t="s">
        <v>368</v>
      </c>
      <c r="E791" s="1" t="s">
        <v>576</v>
      </c>
      <c r="F791" s="1" t="s">
        <v>600</v>
      </c>
      <c r="G791" s="1"/>
      <c r="H791" s="12" t="s">
        <v>84</v>
      </c>
      <c r="I791" s="1" t="s">
        <v>85</v>
      </c>
      <c r="J791" s="1">
        <v>3</v>
      </c>
      <c r="L791" s="1"/>
      <c r="M791" s="1"/>
      <c r="O791" s="1"/>
      <c r="P791" s="1"/>
      <c r="R791" s="1"/>
      <c r="T791" s="1"/>
      <c r="U791" s="1"/>
      <c r="W791" s="1"/>
      <c r="X791" s="1"/>
      <c r="Z791" s="1"/>
      <c r="AB791" s="1"/>
      <c r="AC791" s="1"/>
      <c r="AD791" s="8">
        <v>0</v>
      </c>
      <c r="AE791" s="8">
        <v>0</v>
      </c>
      <c r="AF791" s="1">
        <v>0</v>
      </c>
      <c r="AG791" s="1">
        <v>0</v>
      </c>
      <c r="AH791" s="1"/>
      <c r="AJ791" s="1"/>
      <c r="AK791" s="1"/>
      <c r="AN791" s="1"/>
      <c r="AO791" s="1"/>
      <c r="AP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X791" s="1"/>
      <c r="BY791" s="1"/>
      <c r="BZ791" s="1"/>
      <c r="CA791" s="1"/>
      <c r="CB791" s="1"/>
      <c r="CC791" s="1"/>
      <c r="CD791" s="1"/>
      <c r="CE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Y791" s="1"/>
      <c r="CZ791" s="1"/>
      <c r="DA791" s="1"/>
      <c r="DB791" s="1"/>
      <c r="DC791" s="1"/>
      <c r="DD791" s="1"/>
      <c r="DE791" s="1"/>
      <c r="DF791" s="1"/>
      <c r="DH791" s="1"/>
      <c r="DI791" s="1"/>
      <c r="DJ791" s="1"/>
      <c r="DK791" s="1"/>
    </row>
    <row r="792" spans="1:115" s="8" customFormat="1" x14ac:dyDescent="0.15">
      <c r="A792" s="4"/>
      <c r="B792" s="1" t="s">
        <v>405</v>
      </c>
      <c r="C792" s="4" t="s">
        <v>409</v>
      </c>
      <c r="D792" s="4" t="s">
        <v>410</v>
      </c>
      <c r="E792" s="1" t="s">
        <v>576</v>
      </c>
      <c r="F792" s="1" t="s">
        <v>600</v>
      </c>
      <c r="G792" s="1"/>
      <c r="H792" s="12" t="s">
        <v>84</v>
      </c>
      <c r="I792" s="1" t="s">
        <v>124</v>
      </c>
      <c r="J792" s="1">
        <v>4</v>
      </c>
      <c r="L792" s="1"/>
      <c r="M792" s="1"/>
      <c r="O792" s="1"/>
      <c r="P792" s="1"/>
      <c r="R792" s="1"/>
      <c r="T792" s="1"/>
      <c r="U792" s="1"/>
      <c r="W792" s="1"/>
      <c r="X792" s="1"/>
      <c r="Z792" s="1"/>
      <c r="AB792" s="1"/>
      <c r="AC792" s="1"/>
      <c r="AE792" s="8">
        <v>0</v>
      </c>
      <c r="AF792" s="1">
        <v>0</v>
      </c>
      <c r="AG792" s="1"/>
      <c r="AH792" s="1"/>
      <c r="AJ792" s="1"/>
      <c r="AK792" s="1"/>
      <c r="AN792" s="1"/>
      <c r="AO792" s="1"/>
      <c r="AP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X792" s="1"/>
      <c r="BY792" s="1"/>
      <c r="BZ792" s="1"/>
      <c r="CA792" s="1"/>
      <c r="CB792" s="1"/>
      <c r="CC792" s="1"/>
      <c r="CD792" s="1"/>
      <c r="CE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Y792" s="1"/>
      <c r="CZ792" s="1"/>
      <c r="DA792" s="1"/>
      <c r="DB792" s="1"/>
      <c r="DC792" s="1"/>
      <c r="DD792" s="1"/>
      <c r="DE792" s="1"/>
      <c r="DF792" s="1"/>
      <c r="DH792" s="1"/>
      <c r="DI792" s="1"/>
      <c r="DJ792" s="1"/>
      <c r="DK792" s="1"/>
    </row>
    <row r="793" spans="1:115" x14ac:dyDescent="0.15">
      <c r="A793" s="4"/>
      <c r="B793" s="1" t="s">
        <v>405</v>
      </c>
      <c r="C793" s="4" t="s">
        <v>411</v>
      </c>
      <c r="D793" s="4" t="s">
        <v>410</v>
      </c>
      <c r="E793" s="1" t="s">
        <v>576</v>
      </c>
      <c r="F793" s="1" t="s">
        <v>600</v>
      </c>
      <c r="H793" s="12" t="s">
        <v>84</v>
      </c>
      <c r="I793" s="1" t="s">
        <v>85</v>
      </c>
      <c r="J793" s="1">
        <v>3</v>
      </c>
      <c r="AE793" s="8">
        <v>0</v>
      </c>
      <c r="AF793" s="1">
        <v>0</v>
      </c>
    </row>
    <row r="794" spans="1:115" x14ac:dyDescent="0.15">
      <c r="A794" s="4"/>
      <c r="B794" s="1" t="s">
        <v>405</v>
      </c>
      <c r="C794" s="4" t="s">
        <v>412</v>
      </c>
      <c r="D794" s="4" t="s">
        <v>123</v>
      </c>
      <c r="E794" s="1" t="s">
        <v>576</v>
      </c>
      <c r="F794" s="1" t="s">
        <v>600</v>
      </c>
      <c r="H794" s="12" t="s">
        <v>84</v>
      </c>
      <c r="I794" s="1" t="s">
        <v>124</v>
      </c>
      <c r="J794" s="1">
        <v>4</v>
      </c>
      <c r="AE794" s="8">
        <v>0</v>
      </c>
      <c r="AF794" s="1">
        <v>0</v>
      </c>
      <c r="AG794" s="1">
        <v>0</v>
      </c>
      <c r="AH794" s="1">
        <v>0</v>
      </c>
    </row>
    <row r="795" spans="1:115" x14ac:dyDescent="0.15">
      <c r="A795" s="4"/>
      <c r="B795" s="1" t="s">
        <v>405</v>
      </c>
      <c r="C795" s="4" t="s">
        <v>413</v>
      </c>
      <c r="D795" s="4" t="s">
        <v>407</v>
      </c>
      <c r="E795" s="1" t="s">
        <v>576</v>
      </c>
      <c r="F795" s="1" t="s">
        <v>600</v>
      </c>
      <c r="H795" s="12" t="s">
        <v>84</v>
      </c>
      <c r="I795" s="1" t="s">
        <v>124</v>
      </c>
      <c r="J795" s="1">
        <v>4</v>
      </c>
      <c r="U795" s="1">
        <v>0</v>
      </c>
      <c r="Y795" s="8">
        <v>0</v>
      </c>
    </row>
    <row r="796" spans="1:115" x14ac:dyDescent="0.15">
      <c r="A796" s="4"/>
      <c r="B796" s="1" t="s">
        <v>405</v>
      </c>
      <c r="C796" s="4" t="s">
        <v>414</v>
      </c>
      <c r="D796" s="4" t="s">
        <v>263</v>
      </c>
      <c r="E796" s="1" t="s">
        <v>576</v>
      </c>
      <c r="F796" s="1" t="s">
        <v>600</v>
      </c>
      <c r="H796" s="12" t="s">
        <v>403</v>
      </c>
      <c r="I796" s="1" t="s">
        <v>85</v>
      </c>
      <c r="J796" s="1">
        <v>3</v>
      </c>
      <c r="T796" s="1">
        <v>0</v>
      </c>
      <c r="U796" s="1">
        <v>0</v>
      </c>
      <c r="Y796" s="8">
        <v>0</v>
      </c>
    </row>
    <row r="797" spans="1:115" x14ac:dyDescent="0.15">
      <c r="A797" s="4"/>
      <c r="B797" s="1" t="s">
        <v>405</v>
      </c>
      <c r="C797" s="4" t="s">
        <v>415</v>
      </c>
      <c r="D797" s="4" t="s">
        <v>379</v>
      </c>
      <c r="E797" s="1" t="s">
        <v>576</v>
      </c>
      <c r="F797" s="1" t="s">
        <v>600</v>
      </c>
      <c r="H797" s="12" t="s">
        <v>84</v>
      </c>
      <c r="I797" s="1" t="s">
        <v>124</v>
      </c>
      <c r="J797" s="1">
        <v>4</v>
      </c>
      <c r="AM797" s="8">
        <v>0</v>
      </c>
      <c r="AN797" s="1">
        <v>0</v>
      </c>
      <c r="AO797" s="1">
        <v>0</v>
      </c>
    </row>
    <row r="798" spans="1:115" x14ac:dyDescent="0.15">
      <c r="A798" s="4"/>
      <c r="B798" s="1" t="s">
        <v>405</v>
      </c>
      <c r="C798" s="4" t="s">
        <v>416</v>
      </c>
      <c r="D798" s="4" t="s">
        <v>417</v>
      </c>
      <c r="E798" s="1" t="s">
        <v>576</v>
      </c>
      <c r="F798" s="1" t="s">
        <v>600</v>
      </c>
      <c r="H798" s="12" t="s">
        <v>87</v>
      </c>
      <c r="I798" s="1" t="s">
        <v>152</v>
      </c>
      <c r="J798" s="1">
        <v>6</v>
      </c>
      <c r="AJ798" s="1">
        <v>1</v>
      </c>
      <c r="AN798" s="1">
        <v>0</v>
      </c>
    </row>
    <row r="799" spans="1:115" x14ac:dyDescent="0.15">
      <c r="A799" s="4"/>
      <c r="B799" s="1" t="s">
        <v>405</v>
      </c>
      <c r="C799" s="4" t="s">
        <v>418</v>
      </c>
      <c r="D799" s="4" t="s">
        <v>127</v>
      </c>
      <c r="E799" s="1" t="s">
        <v>576</v>
      </c>
      <c r="F799" s="1" t="s">
        <v>600</v>
      </c>
      <c r="H799" s="12" t="s">
        <v>84</v>
      </c>
      <c r="I799" s="1" t="s">
        <v>124</v>
      </c>
      <c r="J799" s="1">
        <v>4</v>
      </c>
      <c r="AM799" s="8">
        <v>0</v>
      </c>
      <c r="AN799" s="1">
        <v>0</v>
      </c>
      <c r="AO799" s="1">
        <v>0</v>
      </c>
      <c r="AP799" s="1">
        <v>0</v>
      </c>
    </row>
    <row r="800" spans="1:115" x14ac:dyDescent="0.15">
      <c r="A800" s="4"/>
      <c r="B800" s="1" t="s">
        <v>405</v>
      </c>
      <c r="C800" s="4" t="s">
        <v>419</v>
      </c>
      <c r="D800" s="4" t="s">
        <v>389</v>
      </c>
      <c r="E800" s="1" t="s">
        <v>576</v>
      </c>
      <c r="F800" s="1" t="s">
        <v>600</v>
      </c>
      <c r="H800" s="12" t="s">
        <v>84</v>
      </c>
      <c r="I800" s="1" t="s">
        <v>124</v>
      </c>
      <c r="J800" s="1">
        <v>4</v>
      </c>
      <c r="AM800" s="8">
        <v>0</v>
      </c>
      <c r="AN800" s="1">
        <v>0</v>
      </c>
      <c r="AO800" s="1">
        <v>0</v>
      </c>
    </row>
    <row r="801" spans="1:115" x14ac:dyDescent="0.15">
      <c r="A801" s="4"/>
      <c r="B801" s="1" t="s">
        <v>405</v>
      </c>
      <c r="C801" s="4" t="s">
        <v>420</v>
      </c>
      <c r="D801" s="4" t="s">
        <v>103</v>
      </c>
      <c r="E801" s="1" t="s">
        <v>576</v>
      </c>
      <c r="F801" s="1" t="s">
        <v>600</v>
      </c>
      <c r="H801" s="12" t="s">
        <v>87</v>
      </c>
      <c r="P801" s="1">
        <v>0</v>
      </c>
    </row>
    <row r="802" spans="1:115" x14ac:dyDescent="0.15">
      <c r="A802" s="4"/>
      <c r="B802" s="1" t="s">
        <v>405</v>
      </c>
      <c r="C802" s="4" t="s">
        <v>421</v>
      </c>
      <c r="D802" s="4" t="s">
        <v>102</v>
      </c>
      <c r="E802" s="1" t="s">
        <v>576</v>
      </c>
      <c r="F802" s="1" t="s">
        <v>600</v>
      </c>
      <c r="H802" s="12" t="s">
        <v>84</v>
      </c>
      <c r="M802" s="1">
        <v>0</v>
      </c>
    </row>
    <row r="803" spans="1:115" x14ac:dyDescent="0.15">
      <c r="A803" s="4"/>
      <c r="B803" s="1" t="s">
        <v>405</v>
      </c>
      <c r="C803" s="4" t="s">
        <v>422</v>
      </c>
      <c r="D803" s="4" t="s">
        <v>102</v>
      </c>
      <c r="E803" s="1" t="s">
        <v>576</v>
      </c>
      <c r="F803" s="1" t="s">
        <v>600</v>
      </c>
      <c r="H803" s="12" t="s">
        <v>84</v>
      </c>
      <c r="M803" s="1">
        <v>0</v>
      </c>
    </row>
    <row r="804" spans="1:115" x14ac:dyDescent="0.15">
      <c r="A804" s="4"/>
      <c r="B804" s="1" t="s">
        <v>405</v>
      </c>
      <c r="C804" s="4" t="s">
        <v>423</v>
      </c>
      <c r="D804" s="4" t="s">
        <v>245</v>
      </c>
      <c r="E804" s="1" t="s">
        <v>576</v>
      </c>
      <c r="F804" s="1" t="s">
        <v>600</v>
      </c>
      <c r="H804" s="12" t="s">
        <v>87</v>
      </c>
      <c r="AL804" s="8">
        <v>0</v>
      </c>
    </row>
    <row r="805" spans="1:115" x14ac:dyDescent="0.15">
      <c r="A805" s="4"/>
      <c r="B805" s="1" t="s">
        <v>405</v>
      </c>
      <c r="C805" s="4" t="s">
        <v>424</v>
      </c>
      <c r="D805" s="4" t="s">
        <v>245</v>
      </c>
      <c r="E805" s="1" t="s">
        <v>576</v>
      </c>
      <c r="F805" s="1" t="s">
        <v>600</v>
      </c>
      <c r="H805" s="12" t="s">
        <v>84</v>
      </c>
      <c r="AL805" s="8">
        <v>0</v>
      </c>
    </row>
    <row r="806" spans="1:115" x14ac:dyDescent="0.15">
      <c r="A806" s="4"/>
      <c r="B806" s="1" t="s">
        <v>405</v>
      </c>
      <c r="C806" s="4" t="s">
        <v>425</v>
      </c>
      <c r="D806" s="4" t="s">
        <v>245</v>
      </c>
      <c r="E806" s="1" t="s">
        <v>576</v>
      </c>
      <c r="F806" s="1" t="s">
        <v>600</v>
      </c>
      <c r="H806" s="12" t="s">
        <v>84</v>
      </c>
      <c r="AL806" s="8">
        <v>0</v>
      </c>
    </row>
    <row r="807" spans="1:115" x14ac:dyDescent="0.15">
      <c r="A807" s="4"/>
      <c r="B807" s="1" t="s">
        <v>405</v>
      </c>
      <c r="C807" s="4" t="s">
        <v>426</v>
      </c>
      <c r="D807" s="4" t="s">
        <v>245</v>
      </c>
      <c r="E807" s="1" t="s">
        <v>576</v>
      </c>
      <c r="F807" s="1" t="s">
        <v>600</v>
      </c>
      <c r="H807" s="12" t="s">
        <v>84</v>
      </c>
      <c r="AL807" s="8">
        <v>0</v>
      </c>
    </row>
    <row r="808" spans="1:115" x14ac:dyDescent="0.15">
      <c r="A808" s="4"/>
      <c r="B808" s="1" t="s">
        <v>405</v>
      </c>
      <c r="C808" s="4" t="s">
        <v>427</v>
      </c>
      <c r="D808" s="4" t="s">
        <v>228</v>
      </c>
      <c r="E808" s="1" t="s">
        <v>576</v>
      </c>
      <c r="F808" s="1" t="s">
        <v>600</v>
      </c>
      <c r="H808" s="12" t="s">
        <v>84</v>
      </c>
      <c r="AD808" s="8">
        <v>0</v>
      </c>
    </row>
    <row r="809" spans="1:115" s="8" customFormat="1" x14ac:dyDescent="0.15">
      <c r="A809" s="4"/>
      <c r="B809" s="1" t="s">
        <v>405</v>
      </c>
      <c r="C809" s="4" t="s">
        <v>428</v>
      </c>
      <c r="D809" s="4" t="s">
        <v>219</v>
      </c>
      <c r="E809" s="1" t="s">
        <v>576</v>
      </c>
      <c r="F809" s="1" t="s">
        <v>600</v>
      </c>
      <c r="G809" s="1"/>
      <c r="H809" s="12" t="s">
        <v>87</v>
      </c>
      <c r="I809" s="1"/>
      <c r="J809" s="1"/>
      <c r="L809" s="1"/>
      <c r="M809" s="1"/>
      <c r="O809" s="1"/>
      <c r="P809" s="1"/>
      <c r="R809" s="1">
        <v>0</v>
      </c>
      <c r="T809" s="1"/>
      <c r="U809" s="1"/>
      <c r="W809" s="1"/>
      <c r="X809" s="1"/>
      <c r="Z809" s="1"/>
      <c r="AB809" s="1"/>
      <c r="AC809" s="1"/>
      <c r="AF809" s="1"/>
      <c r="AG809" s="1"/>
      <c r="AH809" s="1"/>
      <c r="AJ809" s="1"/>
      <c r="AK809" s="1"/>
      <c r="AN809" s="1"/>
      <c r="AO809" s="1"/>
      <c r="AP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X809" s="1"/>
      <c r="BY809" s="1"/>
      <c r="BZ809" s="1"/>
      <c r="CA809" s="1"/>
      <c r="CB809" s="1"/>
      <c r="CC809" s="1"/>
      <c r="CD809" s="1"/>
      <c r="CE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Y809" s="1"/>
      <c r="CZ809" s="1"/>
      <c r="DA809" s="1"/>
      <c r="DB809" s="1"/>
      <c r="DC809" s="1"/>
      <c r="DD809" s="1"/>
      <c r="DE809" s="1"/>
      <c r="DF809" s="1"/>
      <c r="DH809" s="1"/>
      <c r="DI809" s="1"/>
      <c r="DJ809" s="1"/>
      <c r="DK809" s="1"/>
    </row>
    <row r="810" spans="1:115" s="8" customFormat="1" x14ac:dyDescent="0.15">
      <c r="A810" s="4"/>
      <c r="B810" s="1" t="s">
        <v>405</v>
      </c>
      <c r="C810" s="4" t="s">
        <v>429</v>
      </c>
      <c r="D810" s="4" t="s">
        <v>219</v>
      </c>
      <c r="E810" s="1" t="s">
        <v>576</v>
      </c>
      <c r="F810" s="1" t="s">
        <v>600</v>
      </c>
      <c r="G810" s="1"/>
      <c r="H810" s="12" t="s">
        <v>87</v>
      </c>
      <c r="I810" s="1"/>
      <c r="J810" s="1"/>
      <c r="L810" s="1"/>
      <c r="M810" s="1"/>
      <c r="O810" s="1"/>
      <c r="P810" s="1"/>
      <c r="R810" s="1">
        <v>0</v>
      </c>
      <c r="T810" s="1"/>
      <c r="U810" s="1"/>
      <c r="W810" s="1"/>
      <c r="X810" s="1"/>
      <c r="Z810" s="1"/>
      <c r="AB810" s="1"/>
      <c r="AC810" s="1"/>
      <c r="AF810" s="1"/>
      <c r="AG810" s="1"/>
      <c r="AH810" s="1"/>
      <c r="AJ810" s="1"/>
      <c r="AK810" s="1"/>
      <c r="AN810" s="1"/>
      <c r="AO810" s="1"/>
      <c r="AP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X810" s="1"/>
      <c r="BY810" s="1"/>
      <c r="BZ810" s="1"/>
      <c r="CA810" s="1"/>
      <c r="CB810" s="1"/>
      <c r="CC810" s="1"/>
      <c r="CD810" s="1"/>
      <c r="CE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Y810" s="1"/>
      <c r="CZ810" s="1"/>
      <c r="DA810" s="1"/>
      <c r="DB810" s="1"/>
      <c r="DC810" s="1"/>
      <c r="DD810" s="1"/>
      <c r="DE810" s="1"/>
      <c r="DF810" s="1"/>
      <c r="DH810" s="1"/>
      <c r="DI810" s="1"/>
      <c r="DJ810" s="1"/>
      <c r="DK810" s="1"/>
    </row>
    <row r="811" spans="1:115" s="8" customFormat="1" x14ac:dyDescent="0.15">
      <c r="A811" s="4"/>
      <c r="B811" s="1" t="s">
        <v>405</v>
      </c>
      <c r="C811" s="4" t="s">
        <v>430</v>
      </c>
      <c r="D811" s="4" t="s">
        <v>219</v>
      </c>
      <c r="E811" s="1" t="s">
        <v>576</v>
      </c>
      <c r="F811" s="1" t="s">
        <v>600</v>
      </c>
      <c r="G811" s="1"/>
      <c r="H811" s="12"/>
      <c r="I811" s="1"/>
      <c r="J811" s="1"/>
      <c r="L811" s="1"/>
      <c r="M811" s="1"/>
      <c r="O811" s="1"/>
      <c r="P811" s="1"/>
      <c r="R811" s="1">
        <v>1</v>
      </c>
      <c r="T811" s="1"/>
      <c r="U811" s="1"/>
      <c r="W811" s="1"/>
      <c r="X811" s="1"/>
      <c r="Z811" s="1"/>
      <c r="AB811" s="1"/>
      <c r="AC811" s="1"/>
      <c r="AF811" s="1"/>
      <c r="AG811" s="1"/>
      <c r="AH811" s="1"/>
      <c r="AJ811" s="1"/>
      <c r="AK811" s="1"/>
      <c r="AN811" s="1"/>
      <c r="AO811" s="1"/>
      <c r="AP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X811" s="1"/>
      <c r="BY811" s="1"/>
      <c r="BZ811" s="1"/>
      <c r="CA811" s="1"/>
      <c r="CB811" s="1"/>
      <c r="CC811" s="1"/>
      <c r="CD811" s="1"/>
      <c r="CE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Y811" s="1"/>
      <c r="CZ811" s="1"/>
      <c r="DA811" s="1"/>
      <c r="DB811" s="1"/>
      <c r="DC811" s="1"/>
      <c r="DD811" s="1"/>
      <c r="DE811" s="1"/>
      <c r="DF811" s="1"/>
      <c r="DH811" s="1"/>
      <c r="DI811" s="1"/>
      <c r="DJ811" s="1"/>
      <c r="DK811" s="1"/>
    </row>
    <row r="812" spans="1:115" s="8" customFormat="1" x14ac:dyDescent="0.15">
      <c r="A812" s="4"/>
      <c r="B812" s="1" t="s">
        <v>405</v>
      </c>
      <c r="C812" s="4" t="s">
        <v>431</v>
      </c>
      <c r="D812" s="4" t="s">
        <v>228</v>
      </c>
      <c r="E812" s="1" t="s">
        <v>576</v>
      </c>
      <c r="F812" s="1" t="s">
        <v>600</v>
      </c>
      <c r="G812" s="1"/>
      <c r="H812" s="12"/>
      <c r="I812" s="1"/>
      <c r="J812" s="1"/>
      <c r="L812" s="1"/>
      <c r="M812" s="1"/>
      <c r="O812" s="1"/>
      <c r="P812" s="1"/>
      <c r="R812" s="1"/>
      <c r="T812" s="1"/>
      <c r="U812" s="1"/>
      <c r="W812" s="1"/>
      <c r="X812" s="1"/>
      <c r="Z812" s="1"/>
      <c r="AB812" s="1"/>
      <c r="AC812" s="1"/>
      <c r="AD812" s="8">
        <v>1</v>
      </c>
      <c r="AF812" s="1"/>
      <c r="AG812" s="1"/>
      <c r="AH812" s="1"/>
      <c r="AJ812" s="1"/>
      <c r="AK812" s="1"/>
      <c r="AN812" s="1"/>
      <c r="AO812" s="1"/>
      <c r="AP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X812" s="1"/>
      <c r="BY812" s="1"/>
      <c r="BZ812" s="1"/>
      <c r="CA812" s="1"/>
      <c r="CB812" s="1"/>
      <c r="CC812" s="1"/>
      <c r="CD812" s="1"/>
      <c r="CE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Y812" s="1"/>
      <c r="CZ812" s="1"/>
      <c r="DA812" s="1"/>
      <c r="DB812" s="1"/>
      <c r="DC812" s="1"/>
      <c r="DD812" s="1"/>
      <c r="DE812" s="1"/>
      <c r="DF812" s="1"/>
      <c r="DH812" s="1"/>
      <c r="DI812" s="1"/>
      <c r="DJ812" s="1"/>
      <c r="DK812" s="1"/>
    </row>
    <row r="813" spans="1:115" s="8" customFormat="1" x14ac:dyDescent="0.15">
      <c r="A813" s="4"/>
      <c r="B813" s="1" t="s">
        <v>405</v>
      </c>
      <c r="C813" s="4" t="s">
        <v>432</v>
      </c>
      <c r="D813" s="4" t="s">
        <v>213</v>
      </c>
      <c r="E813" s="1" t="s">
        <v>576</v>
      </c>
      <c r="F813" s="1" t="s">
        <v>600</v>
      </c>
      <c r="G813" s="1"/>
      <c r="H813" s="12" t="s">
        <v>83</v>
      </c>
      <c r="I813" s="1"/>
      <c r="J813" s="1"/>
      <c r="L813" s="1"/>
      <c r="M813" s="1"/>
      <c r="O813" s="1"/>
      <c r="P813" s="1"/>
      <c r="Q813" s="8">
        <v>0</v>
      </c>
      <c r="R813" s="1"/>
      <c r="T813" s="1"/>
      <c r="U813" s="1"/>
      <c r="W813" s="1"/>
      <c r="X813" s="1"/>
      <c r="Z813" s="1"/>
      <c r="AB813" s="1"/>
      <c r="AC813" s="1"/>
      <c r="AF813" s="1"/>
      <c r="AG813" s="1"/>
      <c r="AH813" s="1"/>
      <c r="AJ813" s="1"/>
      <c r="AK813" s="1"/>
      <c r="AN813" s="1"/>
      <c r="AO813" s="1"/>
      <c r="AP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X813" s="1"/>
      <c r="BY813" s="1"/>
      <c r="BZ813" s="1"/>
      <c r="CA813" s="1"/>
      <c r="CB813" s="1"/>
      <c r="CC813" s="1"/>
      <c r="CD813" s="1"/>
      <c r="CE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Y813" s="1"/>
      <c r="CZ813" s="1"/>
      <c r="DA813" s="1"/>
      <c r="DB813" s="1"/>
      <c r="DC813" s="1"/>
      <c r="DD813" s="1"/>
      <c r="DE813" s="1"/>
      <c r="DF813" s="1"/>
      <c r="DH813" s="1"/>
      <c r="DI813" s="1"/>
      <c r="DJ813" s="1"/>
      <c r="DK813" s="1"/>
    </row>
    <row r="814" spans="1:115" s="8" customFormat="1" x14ac:dyDescent="0.15">
      <c r="A814" s="4"/>
      <c r="B814" s="1" t="s">
        <v>405</v>
      </c>
      <c r="C814" s="4" t="s">
        <v>433</v>
      </c>
      <c r="D814" s="4" t="s">
        <v>213</v>
      </c>
      <c r="E814" s="1" t="s">
        <v>576</v>
      </c>
      <c r="F814" s="1" t="s">
        <v>600</v>
      </c>
      <c r="G814" s="1"/>
      <c r="H814" s="12" t="s">
        <v>83</v>
      </c>
      <c r="I814" s="1"/>
      <c r="J814" s="1"/>
      <c r="L814" s="1"/>
      <c r="M814" s="1"/>
      <c r="O814" s="1"/>
      <c r="P814" s="1"/>
      <c r="Q814" s="8">
        <v>0</v>
      </c>
      <c r="R814" s="1"/>
      <c r="T814" s="1"/>
      <c r="U814" s="1"/>
      <c r="W814" s="1"/>
      <c r="X814" s="1"/>
      <c r="Z814" s="1"/>
      <c r="AB814" s="1"/>
      <c r="AC814" s="1"/>
      <c r="AF814" s="1"/>
      <c r="AG814" s="1"/>
      <c r="AH814" s="1"/>
      <c r="AJ814" s="1"/>
      <c r="AK814" s="1"/>
      <c r="AN814" s="1"/>
      <c r="AO814" s="1"/>
      <c r="AP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X814" s="1"/>
      <c r="BY814" s="1"/>
      <c r="BZ814" s="1"/>
      <c r="CA814" s="1"/>
      <c r="CB814" s="1"/>
      <c r="CC814" s="1"/>
      <c r="CD814" s="1"/>
      <c r="CE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Y814" s="1"/>
      <c r="CZ814" s="1"/>
      <c r="DA814" s="1"/>
      <c r="DB814" s="1"/>
      <c r="DC814" s="1"/>
      <c r="DD814" s="1"/>
      <c r="DE814" s="1"/>
      <c r="DF814" s="1"/>
      <c r="DH814" s="1"/>
      <c r="DI814" s="1"/>
      <c r="DJ814" s="1"/>
      <c r="DK814" s="1"/>
    </row>
    <row r="815" spans="1:115" s="8" customFormat="1" x14ac:dyDescent="0.15">
      <c r="A815" s="4"/>
      <c r="B815" s="1" t="s">
        <v>405</v>
      </c>
      <c r="C815" s="4" t="s">
        <v>434</v>
      </c>
      <c r="D815" s="4" t="s">
        <v>228</v>
      </c>
      <c r="E815" s="1" t="s">
        <v>576</v>
      </c>
      <c r="F815" s="1" t="s">
        <v>600</v>
      </c>
      <c r="G815" s="1"/>
      <c r="H815" s="12" t="s">
        <v>83</v>
      </c>
      <c r="I815" s="1"/>
      <c r="J815" s="1"/>
      <c r="L815" s="1"/>
      <c r="M815" s="1"/>
      <c r="O815" s="1"/>
      <c r="P815" s="1"/>
      <c r="R815" s="1"/>
      <c r="T815" s="1"/>
      <c r="U815" s="1"/>
      <c r="W815" s="1"/>
      <c r="X815" s="1"/>
      <c r="Z815" s="1"/>
      <c r="AB815" s="1"/>
      <c r="AC815" s="1"/>
      <c r="AD815" s="8">
        <v>0</v>
      </c>
      <c r="AF815" s="1"/>
      <c r="AG815" s="1"/>
      <c r="AH815" s="1"/>
      <c r="AJ815" s="1"/>
      <c r="AK815" s="1"/>
      <c r="AN815" s="1"/>
      <c r="AO815" s="1"/>
      <c r="AP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X815" s="1"/>
      <c r="BY815" s="1"/>
      <c r="BZ815" s="1"/>
      <c r="CA815" s="1"/>
      <c r="CB815" s="1"/>
      <c r="CC815" s="1"/>
      <c r="CD815" s="1"/>
      <c r="CE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Y815" s="1"/>
      <c r="CZ815" s="1"/>
      <c r="DA815" s="1"/>
      <c r="DB815" s="1"/>
      <c r="DC815" s="1"/>
      <c r="DD815" s="1"/>
      <c r="DE815" s="1"/>
      <c r="DF815" s="1"/>
      <c r="DH815" s="1"/>
      <c r="DI815" s="1"/>
      <c r="DJ815" s="1"/>
      <c r="DK815" s="1"/>
    </row>
    <row r="816" spans="1:115" s="8" customFormat="1" x14ac:dyDescent="0.15">
      <c r="A816" s="4"/>
      <c r="B816" s="1" t="s">
        <v>405</v>
      </c>
      <c r="C816" s="4" t="s">
        <v>435</v>
      </c>
      <c r="D816" s="4" t="s">
        <v>436</v>
      </c>
      <c r="E816" s="1" t="s">
        <v>576</v>
      </c>
      <c r="F816" s="1" t="s">
        <v>600</v>
      </c>
      <c r="G816" s="1"/>
      <c r="H816" s="12" t="s">
        <v>83</v>
      </c>
      <c r="I816" s="1"/>
      <c r="J816" s="1"/>
      <c r="L816" s="1"/>
      <c r="M816" s="1"/>
      <c r="O816" s="1"/>
      <c r="P816" s="1"/>
      <c r="R816" s="1"/>
      <c r="T816" s="1"/>
      <c r="U816" s="1"/>
      <c r="W816" s="1"/>
      <c r="X816" s="1"/>
      <c r="Z816" s="1"/>
      <c r="AB816" s="1"/>
      <c r="AC816" s="1"/>
      <c r="AF816" s="1"/>
      <c r="AG816" s="1"/>
      <c r="AH816" s="1"/>
      <c r="AJ816" s="1"/>
      <c r="AK816" s="1"/>
      <c r="AN816" s="1"/>
      <c r="AO816" s="1"/>
      <c r="AP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X816" s="1"/>
      <c r="BY816" s="1"/>
      <c r="BZ816" s="1"/>
      <c r="CA816" s="1"/>
      <c r="CB816" s="1"/>
      <c r="CC816" s="1"/>
      <c r="CD816" s="1"/>
      <c r="CE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Y816" s="1"/>
      <c r="CZ816" s="1"/>
      <c r="DA816" s="1"/>
      <c r="DB816" s="1"/>
      <c r="DC816" s="1"/>
      <c r="DD816" s="1"/>
      <c r="DE816" s="1"/>
      <c r="DF816" s="1"/>
      <c r="DH816" s="1"/>
      <c r="DI816" s="1"/>
      <c r="DJ816" s="1"/>
      <c r="DK816" s="1"/>
    </row>
    <row r="817" spans="1:115" s="8" customFormat="1" x14ac:dyDescent="0.15">
      <c r="A817" s="4"/>
      <c r="B817" s="1" t="s">
        <v>405</v>
      </c>
      <c r="C817" s="4" t="s">
        <v>437</v>
      </c>
      <c r="D817" s="4" t="s">
        <v>95</v>
      </c>
      <c r="E817" s="1" t="s">
        <v>576</v>
      </c>
      <c r="F817" s="1" t="s">
        <v>600</v>
      </c>
      <c r="G817" s="1"/>
      <c r="H817" s="12" t="s">
        <v>87</v>
      </c>
      <c r="I817" s="1"/>
      <c r="J817" s="1"/>
      <c r="L817" s="1"/>
      <c r="M817" s="1"/>
      <c r="O817" s="1"/>
      <c r="P817" s="1"/>
      <c r="R817" s="1"/>
      <c r="T817" s="1"/>
      <c r="U817" s="1"/>
      <c r="W817" s="1"/>
      <c r="X817" s="1"/>
      <c r="Y817" s="8">
        <v>1</v>
      </c>
      <c r="Z817" s="1"/>
      <c r="AB817" s="1"/>
      <c r="AC817" s="1"/>
      <c r="AF817" s="1"/>
      <c r="AG817" s="1"/>
      <c r="AH817" s="1"/>
      <c r="AJ817" s="1"/>
      <c r="AK817" s="1"/>
      <c r="AN817" s="1"/>
      <c r="AO817" s="1"/>
      <c r="AP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X817" s="1"/>
      <c r="BY817" s="1"/>
      <c r="BZ817" s="1"/>
      <c r="CA817" s="1"/>
      <c r="CB817" s="1"/>
      <c r="CC817" s="1"/>
      <c r="CD817" s="1"/>
      <c r="CE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Y817" s="1"/>
      <c r="CZ817" s="1"/>
      <c r="DA817" s="1"/>
      <c r="DB817" s="1"/>
      <c r="DC817" s="1"/>
      <c r="DD817" s="1"/>
      <c r="DE817" s="1"/>
      <c r="DF817" s="1"/>
      <c r="DH817" s="1"/>
      <c r="DI817" s="1"/>
      <c r="DJ817" s="1"/>
      <c r="DK817" s="1"/>
    </row>
    <row r="818" spans="1:115" s="8" customFormat="1" x14ac:dyDescent="0.15">
      <c r="A818" s="4"/>
      <c r="B818" s="1" t="s">
        <v>405</v>
      </c>
      <c r="C818" s="4" t="s">
        <v>438</v>
      </c>
      <c r="D818" s="4" t="s">
        <v>95</v>
      </c>
      <c r="E818" s="1" t="s">
        <v>576</v>
      </c>
      <c r="F818" s="1" t="s">
        <v>600</v>
      </c>
      <c r="G818" s="1"/>
      <c r="H818" s="12" t="s">
        <v>84</v>
      </c>
      <c r="I818" s="1"/>
      <c r="J818" s="1"/>
      <c r="L818" s="1"/>
      <c r="M818" s="1"/>
      <c r="O818" s="1"/>
      <c r="P818" s="1"/>
      <c r="R818" s="1"/>
      <c r="T818" s="1"/>
      <c r="U818" s="1"/>
      <c r="W818" s="1"/>
      <c r="X818" s="1"/>
      <c r="Y818" s="8">
        <v>0</v>
      </c>
      <c r="Z818" s="1"/>
      <c r="AB818" s="1"/>
      <c r="AC818" s="1"/>
      <c r="AF818" s="1"/>
      <c r="AG818" s="1"/>
      <c r="AH818" s="1"/>
      <c r="AJ818" s="1"/>
      <c r="AK818" s="1"/>
      <c r="AN818" s="1"/>
      <c r="AO818" s="1"/>
      <c r="AP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X818" s="1"/>
      <c r="BY818" s="1"/>
      <c r="BZ818" s="1"/>
      <c r="CA818" s="1"/>
      <c r="CB818" s="1"/>
      <c r="CC818" s="1"/>
      <c r="CD818" s="1"/>
      <c r="CE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Y818" s="1"/>
      <c r="CZ818" s="1"/>
      <c r="DA818" s="1"/>
      <c r="DB818" s="1"/>
      <c r="DC818" s="1"/>
      <c r="DD818" s="1"/>
      <c r="DE818" s="1"/>
      <c r="DF818" s="1"/>
      <c r="DH818" s="1"/>
      <c r="DI818" s="1"/>
      <c r="DJ818" s="1"/>
      <c r="DK818" s="1"/>
    </row>
    <row r="819" spans="1:115" s="8" customFormat="1" x14ac:dyDescent="0.15">
      <c r="A819" s="4"/>
      <c r="B819" s="1" t="s">
        <v>405</v>
      </c>
      <c r="C819" s="4" t="s">
        <v>439</v>
      </c>
      <c r="D819" s="4" t="s">
        <v>72</v>
      </c>
      <c r="E819" s="1" t="s">
        <v>576</v>
      </c>
      <c r="F819" s="1" t="s">
        <v>600</v>
      </c>
      <c r="G819" s="1"/>
      <c r="H819" s="12" t="s">
        <v>87</v>
      </c>
      <c r="I819" s="1" t="s">
        <v>88</v>
      </c>
      <c r="J819" s="1">
        <v>5</v>
      </c>
      <c r="L819" s="1"/>
      <c r="M819" s="1"/>
      <c r="O819" s="1"/>
      <c r="P819" s="1"/>
      <c r="R819" s="1"/>
      <c r="T819" s="1"/>
      <c r="U819" s="1"/>
      <c r="W819" s="1"/>
      <c r="X819" s="1">
        <v>0</v>
      </c>
      <c r="Z819" s="1"/>
      <c r="AB819" s="1"/>
      <c r="AC819" s="1"/>
      <c r="AF819" s="1"/>
      <c r="AG819" s="1"/>
      <c r="AH819" s="1"/>
      <c r="AJ819" s="1"/>
      <c r="AK819" s="1"/>
      <c r="AN819" s="1"/>
      <c r="AO819" s="1"/>
      <c r="AP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X819" s="1"/>
      <c r="BY819" s="1"/>
      <c r="BZ819" s="1"/>
      <c r="CA819" s="1"/>
      <c r="CB819" s="1"/>
      <c r="CC819" s="1"/>
      <c r="CD819" s="1"/>
      <c r="CE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Y819" s="1"/>
      <c r="CZ819" s="1"/>
      <c r="DA819" s="1"/>
      <c r="DB819" s="1"/>
      <c r="DC819" s="1"/>
      <c r="DD819" s="1"/>
      <c r="DE819" s="1"/>
      <c r="DF819" s="1"/>
      <c r="DH819" s="1"/>
      <c r="DI819" s="1"/>
      <c r="DJ819" s="1"/>
      <c r="DK819" s="1"/>
    </row>
    <row r="820" spans="1:115" s="8" customFormat="1" x14ac:dyDescent="0.15">
      <c r="A820" s="4"/>
      <c r="B820" s="1" t="s">
        <v>405</v>
      </c>
      <c r="C820" s="4" t="s">
        <v>440</v>
      </c>
      <c r="D820" s="4" t="s">
        <v>72</v>
      </c>
      <c r="E820" s="1" t="s">
        <v>576</v>
      </c>
      <c r="F820" s="1" t="s">
        <v>600</v>
      </c>
      <c r="G820" s="1"/>
      <c r="H820" s="12" t="s">
        <v>84</v>
      </c>
      <c r="I820" s="1" t="s">
        <v>85</v>
      </c>
      <c r="J820" s="1">
        <v>3</v>
      </c>
      <c r="L820" s="1"/>
      <c r="M820" s="1"/>
      <c r="O820" s="1"/>
      <c r="P820" s="1"/>
      <c r="R820" s="1"/>
      <c r="T820" s="1"/>
      <c r="U820" s="1"/>
      <c r="W820" s="1"/>
      <c r="X820" s="1">
        <v>0</v>
      </c>
      <c r="Z820" s="1"/>
      <c r="AB820" s="1"/>
      <c r="AC820" s="1"/>
      <c r="AF820" s="1"/>
      <c r="AG820" s="1"/>
      <c r="AH820" s="1"/>
      <c r="AJ820" s="1"/>
      <c r="AK820" s="1"/>
      <c r="AN820" s="1"/>
      <c r="AO820" s="1"/>
      <c r="AP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X820" s="1"/>
      <c r="BY820" s="1"/>
      <c r="BZ820" s="1"/>
      <c r="CA820" s="1"/>
      <c r="CB820" s="1"/>
      <c r="CC820" s="1"/>
      <c r="CD820" s="1"/>
      <c r="CE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Y820" s="1"/>
      <c r="CZ820" s="1"/>
      <c r="DA820" s="1"/>
      <c r="DB820" s="1"/>
      <c r="DC820" s="1"/>
      <c r="DD820" s="1"/>
      <c r="DE820" s="1"/>
      <c r="DF820" s="1"/>
      <c r="DH820" s="1"/>
      <c r="DI820" s="1"/>
      <c r="DJ820" s="1"/>
      <c r="DK820" s="1"/>
    </row>
    <row r="821" spans="1:115" s="8" customFormat="1" x14ac:dyDescent="0.15">
      <c r="A821" s="4"/>
      <c r="B821" s="1" t="s">
        <v>405</v>
      </c>
      <c r="C821" s="4" t="s">
        <v>441</v>
      </c>
      <c r="D821" s="4" t="s">
        <v>72</v>
      </c>
      <c r="E821" s="1" t="s">
        <v>576</v>
      </c>
      <c r="F821" s="1" t="s">
        <v>600</v>
      </c>
      <c r="G821" s="1"/>
      <c r="H821" s="12" t="s">
        <v>84</v>
      </c>
      <c r="I821" s="1" t="s">
        <v>124</v>
      </c>
      <c r="J821" s="1">
        <v>4</v>
      </c>
      <c r="L821" s="1"/>
      <c r="M821" s="1"/>
      <c r="O821" s="1"/>
      <c r="P821" s="1"/>
      <c r="R821" s="1"/>
      <c r="T821" s="1"/>
      <c r="U821" s="1"/>
      <c r="W821" s="1"/>
      <c r="X821" s="1">
        <v>0</v>
      </c>
      <c r="Z821" s="1"/>
      <c r="AB821" s="1"/>
      <c r="AC821" s="1"/>
      <c r="AF821" s="1"/>
      <c r="AG821" s="1"/>
      <c r="AH821" s="1"/>
      <c r="AJ821" s="1"/>
      <c r="AK821" s="1"/>
      <c r="AN821" s="1"/>
      <c r="AO821" s="1"/>
      <c r="AP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X821" s="1"/>
      <c r="BY821" s="1"/>
      <c r="BZ821" s="1"/>
      <c r="CA821" s="1"/>
      <c r="CB821" s="1"/>
      <c r="CC821" s="1"/>
      <c r="CD821" s="1"/>
      <c r="CE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Y821" s="1"/>
      <c r="CZ821" s="1"/>
      <c r="DA821" s="1"/>
      <c r="DB821" s="1"/>
      <c r="DC821" s="1"/>
      <c r="DD821" s="1"/>
      <c r="DE821" s="1"/>
      <c r="DF821" s="1"/>
      <c r="DH821" s="1"/>
      <c r="DI821" s="1"/>
      <c r="DJ821" s="1"/>
      <c r="DK821" s="1"/>
    </row>
    <row r="822" spans="1:115" s="8" customFormat="1" x14ac:dyDescent="0.15">
      <c r="A822" s="4"/>
      <c r="B822" s="1" t="s">
        <v>405</v>
      </c>
      <c r="C822" s="4" t="s">
        <v>442</v>
      </c>
      <c r="D822" s="4" t="s">
        <v>158</v>
      </c>
      <c r="E822" s="1" t="s">
        <v>576</v>
      </c>
      <c r="F822" s="1" t="s">
        <v>600</v>
      </c>
      <c r="G822" s="1"/>
      <c r="H822" s="12" t="s">
        <v>84</v>
      </c>
      <c r="I822" s="1" t="s">
        <v>124</v>
      </c>
      <c r="J822" s="1">
        <v>4</v>
      </c>
      <c r="L822" s="1"/>
      <c r="M822" s="1"/>
      <c r="O822" s="1"/>
      <c r="P822" s="1"/>
      <c r="R822" s="1"/>
      <c r="T822" s="1"/>
      <c r="U822" s="1">
        <v>0</v>
      </c>
      <c r="W822" s="1"/>
      <c r="X822" s="1"/>
      <c r="Z822" s="1"/>
      <c r="AB822" s="1"/>
      <c r="AC822" s="1"/>
      <c r="AF822" s="1"/>
      <c r="AG822" s="1"/>
      <c r="AH822" s="1"/>
      <c r="AJ822" s="1"/>
      <c r="AK822" s="1"/>
      <c r="AN822" s="1"/>
      <c r="AO822" s="1"/>
      <c r="AP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X822" s="1"/>
      <c r="BY822" s="1"/>
      <c r="BZ822" s="1"/>
      <c r="CA822" s="1"/>
      <c r="CB822" s="1"/>
      <c r="CC822" s="1"/>
      <c r="CD822" s="1"/>
      <c r="CE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Y822" s="1"/>
      <c r="CZ822" s="1"/>
      <c r="DA822" s="1"/>
      <c r="DB822" s="1"/>
      <c r="DC822" s="1"/>
      <c r="DD822" s="1"/>
      <c r="DE822" s="1"/>
      <c r="DF822" s="1"/>
      <c r="DH822" s="1"/>
      <c r="DI822" s="1"/>
      <c r="DJ822" s="1"/>
      <c r="DK822" s="1"/>
    </row>
    <row r="823" spans="1:115" s="8" customFormat="1" x14ac:dyDescent="0.15">
      <c r="A823" s="4"/>
      <c r="B823" s="1" t="s">
        <v>405</v>
      </c>
      <c r="C823" s="4" t="s">
        <v>443</v>
      </c>
      <c r="D823" s="4" t="s">
        <v>213</v>
      </c>
      <c r="E823" s="1" t="s">
        <v>576</v>
      </c>
      <c r="F823" s="1" t="s">
        <v>600</v>
      </c>
      <c r="G823" s="1"/>
      <c r="H823" s="12" t="s">
        <v>83</v>
      </c>
      <c r="I823" s="1"/>
      <c r="J823" s="1"/>
      <c r="L823" s="1"/>
      <c r="M823" s="1"/>
      <c r="O823" s="1"/>
      <c r="P823" s="1"/>
      <c r="Q823" s="8">
        <v>0</v>
      </c>
      <c r="R823" s="1"/>
      <c r="T823" s="1"/>
      <c r="U823" s="1"/>
      <c r="W823" s="1"/>
      <c r="X823" s="1"/>
      <c r="Z823" s="1"/>
      <c r="AB823" s="1"/>
      <c r="AC823" s="1"/>
      <c r="AF823" s="1"/>
      <c r="AG823" s="1"/>
      <c r="AH823" s="1"/>
      <c r="AJ823" s="1"/>
      <c r="AK823" s="1"/>
      <c r="AN823" s="1"/>
      <c r="AO823" s="1"/>
      <c r="AP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X823" s="1"/>
      <c r="BY823" s="1"/>
      <c r="BZ823" s="1"/>
      <c r="CA823" s="1"/>
      <c r="CB823" s="1"/>
      <c r="CC823" s="1"/>
      <c r="CD823" s="1"/>
      <c r="CE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Y823" s="1"/>
      <c r="CZ823" s="1"/>
      <c r="DA823" s="1"/>
      <c r="DB823" s="1"/>
      <c r="DC823" s="1"/>
      <c r="DD823" s="1"/>
      <c r="DE823" s="1"/>
      <c r="DF823" s="1"/>
      <c r="DH823" s="1"/>
      <c r="DI823" s="1"/>
      <c r="DJ823" s="1"/>
      <c r="DK823" s="1"/>
    </row>
    <row r="824" spans="1:115" s="8" customFormat="1" x14ac:dyDescent="0.15">
      <c r="A824" s="4"/>
      <c r="B824" s="1" t="s">
        <v>405</v>
      </c>
      <c r="C824" s="4" t="s">
        <v>444</v>
      </c>
      <c r="D824" s="4" t="s">
        <v>245</v>
      </c>
      <c r="E824" s="1" t="s">
        <v>576</v>
      </c>
      <c r="F824" s="1" t="s">
        <v>600</v>
      </c>
      <c r="G824" s="1"/>
      <c r="H824" s="12" t="s">
        <v>84</v>
      </c>
      <c r="I824" s="1"/>
      <c r="J824" s="1"/>
      <c r="L824" s="1"/>
      <c r="M824" s="1"/>
      <c r="O824" s="1"/>
      <c r="P824" s="1"/>
      <c r="R824" s="1"/>
      <c r="T824" s="1"/>
      <c r="U824" s="1"/>
      <c r="W824" s="1"/>
      <c r="X824" s="1"/>
      <c r="Z824" s="1"/>
      <c r="AB824" s="1"/>
      <c r="AC824" s="1"/>
      <c r="AF824" s="1"/>
      <c r="AG824" s="1"/>
      <c r="AH824" s="1"/>
      <c r="AJ824" s="1"/>
      <c r="AK824" s="1"/>
      <c r="AL824" s="8">
        <v>0</v>
      </c>
      <c r="AN824" s="1"/>
      <c r="AO824" s="1"/>
      <c r="AP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X824" s="1"/>
      <c r="BY824" s="1"/>
      <c r="BZ824" s="1"/>
      <c r="CA824" s="1"/>
      <c r="CB824" s="1"/>
      <c r="CC824" s="1"/>
      <c r="CD824" s="1"/>
      <c r="CE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Y824" s="1"/>
      <c r="CZ824" s="1"/>
      <c r="DA824" s="1"/>
      <c r="DB824" s="1"/>
      <c r="DC824" s="1"/>
      <c r="DD824" s="1"/>
      <c r="DE824" s="1"/>
      <c r="DF824" s="1"/>
      <c r="DH824" s="1"/>
      <c r="DI824" s="1"/>
      <c r="DJ824" s="1"/>
      <c r="DK824" s="1"/>
    </row>
    <row r="825" spans="1:115" x14ac:dyDescent="0.15">
      <c r="A825" s="4"/>
      <c r="B825" s="1" t="s">
        <v>405</v>
      </c>
      <c r="C825" s="4" t="s">
        <v>445</v>
      </c>
      <c r="D825" s="4" t="s">
        <v>228</v>
      </c>
      <c r="E825" s="1" t="s">
        <v>576</v>
      </c>
      <c r="F825" s="1" t="s">
        <v>600</v>
      </c>
      <c r="AD825" s="8">
        <v>1</v>
      </c>
    </row>
    <row r="826" spans="1:115" x14ac:dyDescent="0.15">
      <c r="A826" s="4"/>
      <c r="B826" s="1" t="s">
        <v>405</v>
      </c>
      <c r="C826" s="4" t="s">
        <v>446</v>
      </c>
      <c r="D826" s="4" t="s">
        <v>228</v>
      </c>
      <c r="E826" s="1" t="s">
        <v>576</v>
      </c>
      <c r="F826" s="1" t="s">
        <v>600</v>
      </c>
      <c r="H826" s="12" t="s">
        <v>87</v>
      </c>
      <c r="AD826" s="8">
        <v>0</v>
      </c>
    </row>
    <row r="827" spans="1:115" x14ac:dyDescent="0.15">
      <c r="A827" s="4"/>
      <c r="B827" s="1" t="s">
        <v>405</v>
      </c>
      <c r="C827" s="4" t="s">
        <v>447</v>
      </c>
      <c r="D827" s="4" t="s">
        <v>228</v>
      </c>
      <c r="E827" s="1" t="s">
        <v>576</v>
      </c>
      <c r="F827" s="1" t="s">
        <v>600</v>
      </c>
      <c r="H827" s="12" t="s">
        <v>84</v>
      </c>
      <c r="AD827" s="8">
        <v>0</v>
      </c>
    </row>
    <row r="828" spans="1:115" x14ac:dyDescent="0.15">
      <c r="A828" s="4"/>
      <c r="B828" s="1" t="s">
        <v>405</v>
      </c>
      <c r="C828" s="4" t="s">
        <v>448</v>
      </c>
      <c r="D828" s="4" t="s">
        <v>228</v>
      </c>
      <c r="E828" s="1" t="s">
        <v>576</v>
      </c>
      <c r="F828" s="1" t="s">
        <v>600</v>
      </c>
      <c r="H828" s="12" t="s">
        <v>87</v>
      </c>
      <c r="AD828" s="8">
        <v>0</v>
      </c>
    </row>
    <row r="829" spans="1:115" x14ac:dyDescent="0.15">
      <c r="A829" s="4"/>
      <c r="B829" s="1" t="s">
        <v>405</v>
      </c>
      <c r="C829" s="4" t="s">
        <v>449</v>
      </c>
      <c r="D829" s="4" t="s">
        <v>188</v>
      </c>
      <c r="E829" s="1" t="s">
        <v>576</v>
      </c>
      <c r="F829" s="1" t="s">
        <v>600</v>
      </c>
      <c r="H829" s="12" t="s">
        <v>84</v>
      </c>
      <c r="AH829" s="1">
        <v>0</v>
      </c>
    </row>
    <row r="830" spans="1:115" x14ac:dyDescent="0.15">
      <c r="A830" s="4"/>
      <c r="B830" s="1" t="s">
        <v>405</v>
      </c>
      <c r="C830" s="4" t="s">
        <v>450</v>
      </c>
      <c r="D830" s="4" t="s">
        <v>188</v>
      </c>
      <c r="E830" s="1" t="s">
        <v>576</v>
      </c>
      <c r="F830" s="1" t="s">
        <v>600</v>
      </c>
      <c r="H830" s="12" t="s">
        <v>84</v>
      </c>
      <c r="AH830" s="1">
        <v>0</v>
      </c>
    </row>
    <row r="831" spans="1:115" x14ac:dyDescent="0.15">
      <c r="A831" s="4"/>
      <c r="B831" s="1" t="s">
        <v>405</v>
      </c>
      <c r="C831" s="4" t="s">
        <v>451</v>
      </c>
      <c r="D831" s="4" t="s">
        <v>188</v>
      </c>
      <c r="E831" s="1" t="s">
        <v>576</v>
      </c>
      <c r="F831" s="1" t="s">
        <v>600</v>
      </c>
      <c r="H831" s="12" t="s">
        <v>84</v>
      </c>
      <c r="AH831" s="1">
        <v>0</v>
      </c>
    </row>
    <row r="832" spans="1:115" x14ac:dyDescent="0.15">
      <c r="A832" s="4"/>
      <c r="B832" s="1" t="s">
        <v>405</v>
      </c>
      <c r="C832" s="4" t="s">
        <v>452</v>
      </c>
      <c r="D832" s="4" t="s">
        <v>188</v>
      </c>
      <c r="E832" s="1" t="s">
        <v>576</v>
      </c>
      <c r="F832" s="1" t="s">
        <v>600</v>
      </c>
      <c r="H832" s="12" t="s">
        <v>87</v>
      </c>
      <c r="AH832" s="1">
        <v>0</v>
      </c>
    </row>
    <row r="833" spans="1:42" x14ac:dyDescent="0.15">
      <c r="A833" s="4"/>
      <c r="B833" s="1" t="s">
        <v>405</v>
      </c>
      <c r="C833" s="4" t="s">
        <v>453</v>
      </c>
      <c r="D833" s="4" t="s">
        <v>105</v>
      </c>
      <c r="E833" s="1" t="s">
        <v>576</v>
      </c>
      <c r="F833" s="1" t="s">
        <v>600</v>
      </c>
      <c r="H833" s="12" t="s">
        <v>84</v>
      </c>
      <c r="AG833" s="1">
        <v>0</v>
      </c>
    </row>
    <row r="834" spans="1:42" x14ac:dyDescent="0.15">
      <c r="A834" s="4"/>
      <c r="B834" s="1" t="s">
        <v>405</v>
      </c>
      <c r="C834" s="4" t="s">
        <v>454</v>
      </c>
      <c r="D834" s="4" t="s">
        <v>104</v>
      </c>
      <c r="E834" s="1" t="s">
        <v>576</v>
      </c>
      <c r="F834" s="1" t="s">
        <v>600</v>
      </c>
      <c r="H834" s="12" t="s">
        <v>84</v>
      </c>
      <c r="AG834" s="1">
        <v>0</v>
      </c>
    </row>
    <row r="835" spans="1:42" x14ac:dyDescent="0.15">
      <c r="A835" s="4"/>
      <c r="B835" s="1" t="s">
        <v>405</v>
      </c>
      <c r="C835" s="4" t="s">
        <v>455</v>
      </c>
      <c r="D835" s="4" t="s">
        <v>101</v>
      </c>
      <c r="E835" s="1" t="s">
        <v>576</v>
      </c>
      <c r="F835" s="1" t="s">
        <v>600</v>
      </c>
      <c r="H835" s="12" t="s">
        <v>87</v>
      </c>
      <c r="I835" s="1" t="s">
        <v>88</v>
      </c>
      <c r="J835" s="1">
        <v>5</v>
      </c>
      <c r="AN835" s="1">
        <v>0</v>
      </c>
    </row>
    <row r="836" spans="1:42" x14ac:dyDescent="0.15">
      <c r="A836" s="4"/>
      <c r="B836" s="1" t="s">
        <v>405</v>
      </c>
      <c r="C836" s="4" t="s">
        <v>456</v>
      </c>
      <c r="D836" s="4" t="s">
        <v>146</v>
      </c>
      <c r="E836" s="1" t="s">
        <v>576</v>
      </c>
      <c r="F836" s="1" t="s">
        <v>600</v>
      </c>
      <c r="H836" s="12" t="s">
        <v>84</v>
      </c>
      <c r="I836" s="1" t="s">
        <v>85</v>
      </c>
      <c r="J836" s="1">
        <v>3</v>
      </c>
      <c r="AF836" s="1">
        <v>0</v>
      </c>
    </row>
    <row r="837" spans="1:42" x14ac:dyDescent="0.15">
      <c r="A837" s="4"/>
      <c r="B837" s="1" t="s">
        <v>405</v>
      </c>
      <c r="C837" s="4" t="s">
        <v>457</v>
      </c>
      <c r="D837" s="4" t="s">
        <v>146</v>
      </c>
      <c r="E837" s="1" t="s">
        <v>576</v>
      </c>
      <c r="F837" s="1" t="s">
        <v>600</v>
      </c>
      <c r="H837" s="12" t="s">
        <v>84</v>
      </c>
      <c r="I837" s="1" t="s">
        <v>85</v>
      </c>
      <c r="J837" s="1">
        <v>3</v>
      </c>
      <c r="AF837" s="1">
        <v>0</v>
      </c>
    </row>
    <row r="838" spans="1:42" x14ac:dyDescent="0.15">
      <c r="A838" s="4"/>
      <c r="B838" s="1" t="s">
        <v>405</v>
      </c>
      <c r="C838" s="4" t="s">
        <v>457</v>
      </c>
      <c r="D838" s="4" t="s">
        <v>146</v>
      </c>
      <c r="E838" s="1" t="s">
        <v>576</v>
      </c>
      <c r="F838" s="1" t="s">
        <v>600</v>
      </c>
      <c r="H838" s="12" t="s">
        <v>84</v>
      </c>
      <c r="I838" s="1" t="s">
        <v>124</v>
      </c>
      <c r="J838" s="1">
        <v>4</v>
      </c>
      <c r="AF838" s="1">
        <v>0</v>
      </c>
    </row>
    <row r="839" spans="1:42" x14ac:dyDescent="0.15">
      <c r="A839" s="4"/>
      <c r="B839" s="1" t="s">
        <v>405</v>
      </c>
      <c r="C839" s="4" t="s">
        <v>458</v>
      </c>
      <c r="D839" s="4" t="s">
        <v>146</v>
      </c>
      <c r="E839" s="1" t="s">
        <v>576</v>
      </c>
      <c r="F839" s="1" t="s">
        <v>600</v>
      </c>
      <c r="H839" s="12" t="s">
        <v>84</v>
      </c>
      <c r="I839" s="1" t="s">
        <v>88</v>
      </c>
      <c r="J839" s="1">
        <v>5</v>
      </c>
      <c r="AF839" s="1">
        <v>0</v>
      </c>
    </row>
    <row r="840" spans="1:42" x14ac:dyDescent="0.15">
      <c r="A840" s="4"/>
      <c r="B840" s="1" t="s">
        <v>405</v>
      </c>
      <c r="C840" s="4" t="s">
        <v>459</v>
      </c>
      <c r="D840" s="4" t="s">
        <v>93</v>
      </c>
      <c r="E840" s="1" t="s">
        <v>576</v>
      </c>
      <c r="F840" s="1" t="s">
        <v>600</v>
      </c>
      <c r="H840" s="12" t="s">
        <v>84</v>
      </c>
      <c r="AE840" s="8">
        <v>0</v>
      </c>
    </row>
    <row r="841" spans="1:42" x14ac:dyDescent="0.15">
      <c r="A841" s="4"/>
      <c r="B841" s="1" t="s">
        <v>405</v>
      </c>
      <c r="C841" s="4" t="s">
        <v>460</v>
      </c>
      <c r="D841" s="4" t="s">
        <v>192</v>
      </c>
      <c r="E841" s="1" t="s">
        <v>576</v>
      </c>
      <c r="F841" s="1" t="s">
        <v>600</v>
      </c>
      <c r="H841" s="12" t="s">
        <v>84</v>
      </c>
      <c r="AP841" s="1">
        <v>0</v>
      </c>
    </row>
    <row r="842" spans="1:42" x14ac:dyDescent="0.15">
      <c r="A842" s="4"/>
      <c r="B842" s="1" t="s">
        <v>405</v>
      </c>
      <c r="C842" s="4" t="s">
        <v>461</v>
      </c>
      <c r="D842" s="4" t="s">
        <v>192</v>
      </c>
      <c r="E842" s="1" t="s">
        <v>576</v>
      </c>
      <c r="F842" s="1" t="s">
        <v>600</v>
      </c>
      <c r="H842" s="12" t="s">
        <v>84</v>
      </c>
      <c r="AP842" s="1">
        <v>0</v>
      </c>
    </row>
    <row r="843" spans="1:42" x14ac:dyDescent="0.15">
      <c r="A843" s="4"/>
      <c r="B843" s="1" t="s">
        <v>405</v>
      </c>
      <c r="C843" s="4" t="s">
        <v>462</v>
      </c>
      <c r="D843" s="4" t="s">
        <v>463</v>
      </c>
      <c r="E843" s="1" t="s">
        <v>576</v>
      </c>
      <c r="F843" s="1" t="s">
        <v>600</v>
      </c>
      <c r="H843" s="12" t="s">
        <v>87</v>
      </c>
    </row>
    <row r="844" spans="1:42" x14ac:dyDescent="0.15">
      <c r="A844" s="4"/>
      <c r="B844" s="1" t="s">
        <v>405</v>
      </c>
      <c r="C844" s="4" t="s">
        <v>464</v>
      </c>
      <c r="D844" s="4" t="s">
        <v>188</v>
      </c>
      <c r="E844" s="1" t="s">
        <v>576</v>
      </c>
      <c r="F844" s="1" t="s">
        <v>600</v>
      </c>
      <c r="AH844" s="1">
        <v>1</v>
      </c>
    </row>
    <row r="845" spans="1:42" x14ac:dyDescent="0.15">
      <c r="A845" s="4"/>
      <c r="B845" s="1" t="s">
        <v>405</v>
      </c>
      <c r="C845" s="4" t="s">
        <v>465</v>
      </c>
      <c r="D845" s="4" t="s">
        <v>188</v>
      </c>
      <c r="E845" s="1" t="s">
        <v>576</v>
      </c>
      <c r="F845" s="1" t="s">
        <v>600</v>
      </c>
      <c r="H845" s="12" t="s">
        <v>87</v>
      </c>
      <c r="AH845" s="1">
        <v>0</v>
      </c>
    </row>
    <row r="846" spans="1:42" x14ac:dyDescent="0.15">
      <c r="A846" s="4"/>
      <c r="B846" s="1" t="s">
        <v>405</v>
      </c>
      <c r="C846" s="4" t="s">
        <v>466</v>
      </c>
      <c r="D846" s="4" t="s">
        <v>188</v>
      </c>
      <c r="E846" s="1" t="s">
        <v>576</v>
      </c>
      <c r="F846" s="1" t="s">
        <v>600</v>
      </c>
      <c r="H846" s="12" t="s">
        <v>84</v>
      </c>
      <c r="AH846" s="1">
        <v>0</v>
      </c>
    </row>
    <row r="847" spans="1:42" x14ac:dyDescent="0.15">
      <c r="A847" s="4"/>
      <c r="B847" s="1" t="s">
        <v>405</v>
      </c>
      <c r="C847" s="4" t="s">
        <v>578</v>
      </c>
      <c r="D847" s="4" t="s">
        <v>123</v>
      </c>
      <c r="E847" s="1" t="s">
        <v>599</v>
      </c>
      <c r="F847" s="1" t="s">
        <v>601</v>
      </c>
      <c r="H847" s="12" t="s">
        <v>121</v>
      </c>
      <c r="I847" s="1" t="s">
        <v>152</v>
      </c>
      <c r="J847" s="1">
        <v>6</v>
      </c>
      <c r="AE847" s="8">
        <v>0</v>
      </c>
      <c r="AF847" s="1">
        <v>0</v>
      </c>
      <c r="AG847" s="1">
        <v>0</v>
      </c>
      <c r="AH847" s="1">
        <v>0</v>
      </c>
    </row>
    <row r="848" spans="1:42" x14ac:dyDescent="0.15">
      <c r="A848" s="4"/>
      <c r="B848" s="1" t="s">
        <v>405</v>
      </c>
      <c r="C848" s="4" t="s">
        <v>578</v>
      </c>
      <c r="D848" s="4" t="s">
        <v>579</v>
      </c>
      <c r="E848" s="1" t="s">
        <v>599</v>
      </c>
      <c r="F848" s="1" t="s">
        <v>601</v>
      </c>
      <c r="H848" s="12" t="s">
        <v>84</v>
      </c>
      <c r="I848" s="1" t="s">
        <v>85</v>
      </c>
      <c r="J848" s="1">
        <v>3</v>
      </c>
    </row>
    <row r="849" spans="1:42" x14ac:dyDescent="0.15">
      <c r="A849" s="4"/>
      <c r="B849" s="1" t="s">
        <v>405</v>
      </c>
      <c r="C849" s="4" t="s">
        <v>578</v>
      </c>
      <c r="D849" s="4" t="s">
        <v>123</v>
      </c>
      <c r="E849" s="1" t="s">
        <v>599</v>
      </c>
      <c r="F849" s="1" t="s">
        <v>601</v>
      </c>
      <c r="H849" s="12" t="s">
        <v>84</v>
      </c>
      <c r="I849" s="1" t="s">
        <v>85</v>
      </c>
      <c r="J849" s="1">
        <v>3</v>
      </c>
      <c r="AE849" s="8">
        <v>0</v>
      </c>
      <c r="AF849" s="1">
        <v>0</v>
      </c>
      <c r="AG849" s="1">
        <v>0</v>
      </c>
      <c r="AH849" s="1">
        <v>0</v>
      </c>
    </row>
    <row r="850" spans="1:42" x14ac:dyDescent="0.15">
      <c r="A850" s="4"/>
      <c r="B850" s="1" t="s">
        <v>405</v>
      </c>
      <c r="C850" s="4" t="s">
        <v>578</v>
      </c>
      <c r="D850" s="4" t="s">
        <v>123</v>
      </c>
      <c r="E850" s="1" t="s">
        <v>599</v>
      </c>
      <c r="F850" s="1" t="s">
        <v>601</v>
      </c>
      <c r="H850" s="12" t="s">
        <v>403</v>
      </c>
      <c r="I850" s="1" t="s">
        <v>85</v>
      </c>
      <c r="J850" s="1">
        <v>3</v>
      </c>
      <c r="AE850" s="8">
        <v>0</v>
      </c>
      <c r="AF850" s="1">
        <v>0</v>
      </c>
      <c r="AG850" s="1">
        <v>0</v>
      </c>
      <c r="AH850" s="1">
        <v>0</v>
      </c>
    </row>
    <row r="851" spans="1:42" x14ac:dyDescent="0.15">
      <c r="A851" s="4"/>
      <c r="B851" s="1" t="s">
        <v>405</v>
      </c>
      <c r="C851" s="4" t="s">
        <v>578</v>
      </c>
      <c r="D851" s="4" t="s">
        <v>580</v>
      </c>
      <c r="E851" s="1" t="s">
        <v>599</v>
      </c>
      <c r="F851" s="1" t="s">
        <v>601</v>
      </c>
      <c r="H851" s="12" t="s">
        <v>598</v>
      </c>
      <c r="I851" s="1" t="s">
        <v>152</v>
      </c>
      <c r="J851" s="1">
        <v>6</v>
      </c>
      <c r="AB851" s="1">
        <v>1</v>
      </c>
      <c r="AD851" s="8">
        <v>0</v>
      </c>
      <c r="AE851" s="8">
        <v>0</v>
      </c>
      <c r="AF851" s="1">
        <v>0</v>
      </c>
      <c r="AG851" s="1">
        <v>0</v>
      </c>
    </row>
    <row r="852" spans="1:42" x14ac:dyDescent="0.15">
      <c r="A852" s="4"/>
      <c r="B852" s="1" t="s">
        <v>405</v>
      </c>
      <c r="C852" s="4" t="s">
        <v>578</v>
      </c>
      <c r="D852" s="4" t="s">
        <v>123</v>
      </c>
      <c r="E852" s="1" t="s">
        <v>599</v>
      </c>
      <c r="F852" s="1" t="s">
        <v>601</v>
      </c>
      <c r="H852" s="12" t="s">
        <v>87</v>
      </c>
      <c r="I852" s="1" t="s">
        <v>124</v>
      </c>
      <c r="J852" s="1">
        <v>4</v>
      </c>
      <c r="AF852" s="1">
        <v>0</v>
      </c>
      <c r="AG852" s="1">
        <v>1</v>
      </c>
      <c r="AH852" s="1">
        <v>0</v>
      </c>
    </row>
    <row r="853" spans="1:42" x14ac:dyDescent="0.15">
      <c r="A853" s="4"/>
      <c r="B853" s="1" t="s">
        <v>405</v>
      </c>
      <c r="C853" s="4" t="s">
        <v>578</v>
      </c>
      <c r="D853" s="4" t="s">
        <v>123</v>
      </c>
      <c r="E853" s="1" t="s">
        <v>599</v>
      </c>
      <c r="F853" s="1" t="s">
        <v>601</v>
      </c>
      <c r="H853" s="12" t="s">
        <v>275</v>
      </c>
      <c r="I853" s="1" t="s">
        <v>159</v>
      </c>
      <c r="J853" s="1">
        <v>8</v>
      </c>
      <c r="AE853" s="8">
        <v>0</v>
      </c>
      <c r="AF853" s="1">
        <v>0</v>
      </c>
      <c r="AG853" s="1">
        <v>1</v>
      </c>
      <c r="AH853" s="1">
        <v>1</v>
      </c>
    </row>
    <row r="854" spans="1:42" x14ac:dyDescent="0.15">
      <c r="A854" s="4"/>
      <c r="B854" s="1" t="s">
        <v>405</v>
      </c>
      <c r="C854" s="4" t="s">
        <v>578</v>
      </c>
      <c r="D854" s="4" t="s">
        <v>581</v>
      </c>
      <c r="E854" s="1" t="s">
        <v>599</v>
      </c>
      <c r="F854" s="1" t="s">
        <v>601</v>
      </c>
      <c r="H854" s="12" t="s">
        <v>83</v>
      </c>
      <c r="I854" s="1" t="s">
        <v>159</v>
      </c>
      <c r="J854" s="1">
        <v>8</v>
      </c>
    </row>
    <row r="855" spans="1:42" x14ac:dyDescent="0.15">
      <c r="A855" s="4"/>
      <c r="B855" s="1" t="s">
        <v>405</v>
      </c>
      <c r="C855" s="4" t="s">
        <v>578</v>
      </c>
      <c r="D855" s="4" t="s">
        <v>319</v>
      </c>
      <c r="E855" s="1" t="s">
        <v>599</v>
      </c>
      <c r="F855" s="1" t="s">
        <v>601</v>
      </c>
      <c r="H855" s="12" t="s">
        <v>84</v>
      </c>
      <c r="AG855" s="1">
        <v>0</v>
      </c>
    </row>
    <row r="856" spans="1:42" ht="9.75" customHeight="1" x14ac:dyDescent="0.15">
      <c r="A856" s="4"/>
      <c r="B856" s="1" t="s">
        <v>405</v>
      </c>
      <c r="C856" s="4" t="s">
        <v>578</v>
      </c>
      <c r="D856" s="4" t="s">
        <v>582</v>
      </c>
      <c r="E856" s="1" t="s">
        <v>599</v>
      </c>
      <c r="F856" s="1" t="s">
        <v>601</v>
      </c>
      <c r="H856" s="12" t="s">
        <v>84</v>
      </c>
      <c r="AP856" s="1">
        <v>0</v>
      </c>
    </row>
    <row r="857" spans="1:42" x14ac:dyDescent="0.15">
      <c r="A857" s="4"/>
      <c r="B857" s="1" t="s">
        <v>405</v>
      </c>
      <c r="C857" s="4" t="s">
        <v>578</v>
      </c>
      <c r="D857" s="4" t="s">
        <v>583</v>
      </c>
      <c r="E857" s="1" t="s">
        <v>599</v>
      </c>
      <c r="F857" s="1" t="s">
        <v>601</v>
      </c>
      <c r="H857" s="12" t="s">
        <v>84</v>
      </c>
      <c r="I857" s="1" t="s">
        <v>85</v>
      </c>
      <c r="J857" s="1">
        <v>3</v>
      </c>
      <c r="AN857" s="1">
        <v>0</v>
      </c>
    </row>
    <row r="858" spans="1:42" x14ac:dyDescent="0.15">
      <c r="A858" s="4"/>
      <c r="B858" s="1" t="s">
        <v>405</v>
      </c>
      <c r="C858" s="4" t="s">
        <v>578</v>
      </c>
      <c r="D858" s="4" t="s">
        <v>389</v>
      </c>
      <c r="E858" s="1" t="s">
        <v>599</v>
      </c>
      <c r="F858" s="1" t="s">
        <v>601</v>
      </c>
      <c r="H858" s="12" t="s">
        <v>84</v>
      </c>
      <c r="I858" s="1" t="s">
        <v>85</v>
      </c>
      <c r="J858" s="1">
        <v>3</v>
      </c>
      <c r="AM858" s="8">
        <v>0</v>
      </c>
      <c r="AN858" s="1">
        <v>0</v>
      </c>
      <c r="AO858" s="1">
        <v>0</v>
      </c>
    </row>
    <row r="859" spans="1:42" x14ac:dyDescent="0.15">
      <c r="A859" s="4"/>
      <c r="B859" s="1" t="s">
        <v>405</v>
      </c>
      <c r="C859" s="4" t="s">
        <v>578</v>
      </c>
      <c r="D859" s="4" t="s">
        <v>127</v>
      </c>
      <c r="E859" s="1" t="s">
        <v>599</v>
      </c>
      <c r="F859" s="1" t="s">
        <v>601</v>
      </c>
      <c r="H859" s="12" t="s">
        <v>121</v>
      </c>
      <c r="I859" s="1" t="s">
        <v>88</v>
      </c>
      <c r="J859" s="1">
        <v>5</v>
      </c>
      <c r="AM859" s="8">
        <v>0</v>
      </c>
      <c r="AN859" s="1">
        <v>0</v>
      </c>
      <c r="AO859" s="1">
        <v>0</v>
      </c>
      <c r="AP859" s="1">
        <v>0</v>
      </c>
    </row>
    <row r="860" spans="1:42" x14ac:dyDescent="0.15">
      <c r="A860" s="4"/>
      <c r="B860" s="1" t="s">
        <v>405</v>
      </c>
      <c r="C860" s="4" t="s">
        <v>578</v>
      </c>
      <c r="D860" s="4" t="s">
        <v>127</v>
      </c>
      <c r="E860" s="1" t="s">
        <v>599</v>
      </c>
      <c r="F860" s="1" t="s">
        <v>601</v>
      </c>
      <c r="H860" s="12" t="s">
        <v>121</v>
      </c>
      <c r="I860" s="1" t="s">
        <v>88</v>
      </c>
      <c r="J860" s="1">
        <v>5</v>
      </c>
      <c r="AM860" s="8">
        <v>0</v>
      </c>
      <c r="AN860" s="1">
        <v>0</v>
      </c>
      <c r="AO860" s="1">
        <v>0</v>
      </c>
      <c r="AP860" s="1">
        <v>0</v>
      </c>
    </row>
    <row r="861" spans="1:42" x14ac:dyDescent="0.15">
      <c r="A861" s="4"/>
      <c r="B861" s="1" t="s">
        <v>405</v>
      </c>
      <c r="C861" s="4" t="s">
        <v>578</v>
      </c>
      <c r="D861" s="4" t="s">
        <v>127</v>
      </c>
      <c r="E861" s="1" t="s">
        <v>599</v>
      </c>
      <c r="F861" s="1" t="s">
        <v>601</v>
      </c>
      <c r="H861" s="12" t="s">
        <v>275</v>
      </c>
      <c r="I861" s="1" t="s">
        <v>152</v>
      </c>
      <c r="J861" s="1">
        <v>6</v>
      </c>
      <c r="AN861" s="1">
        <v>0</v>
      </c>
      <c r="AP861" s="1">
        <v>0</v>
      </c>
    </row>
    <row r="862" spans="1:42" x14ac:dyDescent="0.15">
      <c r="A862" s="4"/>
      <c r="B862" s="1" t="s">
        <v>405</v>
      </c>
      <c r="C862" s="4" t="s">
        <v>578</v>
      </c>
      <c r="D862" s="4" t="s">
        <v>584</v>
      </c>
      <c r="E862" s="1" t="s">
        <v>599</v>
      </c>
      <c r="F862" s="1" t="s">
        <v>601</v>
      </c>
      <c r="H862" s="12" t="s">
        <v>275</v>
      </c>
      <c r="I862" s="1" t="s">
        <v>159</v>
      </c>
      <c r="J862" s="1">
        <v>8</v>
      </c>
      <c r="AK862" s="1">
        <v>0</v>
      </c>
      <c r="AL862" s="8">
        <v>1</v>
      </c>
      <c r="AM862" s="8">
        <v>0</v>
      </c>
      <c r="AN862" s="1">
        <v>0</v>
      </c>
      <c r="AO862" s="1">
        <v>0</v>
      </c>
      <c r="AP862" s="1">
        <v>0</v>
      </c>
    </row>
    <row r="863" spans="1:42" x14ac:dyDescent="0.15">
      <c r="A863" s="4"/>
      <c r="B863" s="1" t="s">
        <v>405</v>
      </c>
      <c r="C863" s="4" t="s">
        <v>578</v>
      </c>
      <c r="D863" s="4" t="s">
        <v>585</v>
      </c>
      <c r="E863" s="1" t="s">
        <v>599</v>
      </c>
      <c r="F863" s="1" t="s">
        <v>601</v>
      </c>
      <c r="H863" s="12" t="s">
        <v>275</v>
      </c>
      <c r="I863" s="1" t="s">
        <v>159</v>
      </c>
      <c r="J863" s="1">
        <v>8</v>
      </c>
      <c r="AF863" s="1">
        <v>0</v>
      </c>
      <c r="AG863" s="1">
        <v>0</v>
      </c>
    </row>
    <row r="864" spans="1:42" x14ac:dyDescent="0.15">
      <c r="A864" s="4"/>
      <c r="B864" s="1" t="s">
        <v>405</v>
      </c>
      <c r="C864" s="4" t="s">
        <v>578</v>
      </c>
      <c r="D864" s="4" t="s">
        <v>586</v>
      </c>
      <c r="E864" s="1" t="s">
        <v>599</v>
      </c>
      <c r="F864" s="1" t="s">
        <v>601</v>
      </c>
      <c r="H864" s="12" t="s">
        <v>84</v>
      </c>
      <c r="I864" s="1" t="s">
        <v>85</v>
      </c>
      <c r="J864" s="1">
        <v>3</v>
      </c>
      <c r="X864" s="1">
        <v>0</v>
      </c>
      <c r="Z864" s="1">
        <v>0</v>
      </c>
    </row>
    <row r="865" spans="1:115" x14ac:dyDescent="0.15">
      <c r="A865" s="4"/>
      <c r="B865" s="1" t="s">
        <v>405</v>
      </c>
      <c r="C865" s="4" t="s">
        <v>578</v>
      </c>
      <c r="D865" s="4" t="s">
        <v>407</v>
      </c>
      <c r="E865" s="1" t="s">
        <v>599</v>
      </c>
      <c r="F865" s="1" t="s">
        <v>601</v>
      </c>
      <c r="H865" s="12" t="s">
        <v>84</v>
      </c>
      <c r="I865" s="1" t="s">
        <v>85</v>
      </c>
      <c r="J865" s="1">
        <v>3</v>
      </c>
      <c r="U865" s="1">
        <v>0</v>
      </c>
      <c r="Y865" s="8">
        <v>0</v>
      </c>
    </row>
    <row r="866" spans="1:115" x14ac:dyDescent="0.15">
      <c r="A866" s="4"/>
      <c r="B866" s="1" t="s">
        <v>405</v>
      </c>
      <c r="C866" s="4" t="s">
        <v>578</v>
      </c>
      <c r="D866" s="4" t="s">
        <v>270</v>
      </c>
      <c r="E866" s="1" t="s">
        <v>599</v>
      </c>
      <c r="F866" s="1" t="s">
        <v>601</v>
      </c>
      <c r="H866" s="12" t="s">
        <v>84</v>
      </c>
      <c r="I866" s="1" t="s">
        <v>85</v>
      </c>
      <c r="J866" s="1">
        <v>3</v>
      </c>
      <c r="W866" s="1">
        <v>0</v>
      </c>
      <c r="X866" s="1">
        <v>0</v>
      </c>
    </row>
    <row r="867" spans="1:115" x14ac:dyDescent="0.15">
      <c r="A867" s="4"/>
      <c r="B867" s="1" t="s">
        <v>405</v>
      </c>
      <c r="C867" s="4" t="s">
        <v>578</v>
      </c>
      <c r="D867" s="4" t="s">
        <v>587</v>
      </c>
      <c r="E867" s="1" t="s">
        <v>599</v>
      </c>
      <c r="F867" s="1" t="s">
        <v>601</v>
      </c>
      <c r="H867" s="12" t="s">
        <v>84</v>
      </c>
      <c r="I867" s="1" t="s">
        <v>85</v>
      </c>
      <c r="J867" s="1">
        <v>3</v>
      </c>
      <c r="U867" s="1">
        <v>0</v>
      </c>
    </row>
    <row r="868" spans="1:115" x14ac:dyDescent="0.15">
      <c r="A868" s="4"/>
      <c r="B868" s="1" t="s">
        <v>405</v>
      </c>
      <c r="C868" s="4" t="s">
        <v>578</v>
      </c>
      <c r="D868" s="4" t="s">
        <v>195</v>
      </c>
      <c r="E868" s="1" t="s">
        <v>599</v>
      </c>
      <c r="F868" s="1" t="s">
        <v>601</v>
      </c>
      <c r="H868" s="12" t="s">
        <v>84</v>
      </c>
      <c r="I868" s="1" t="s">
        <v>124</v>
      </c>
      <c r="J868" s="1">
        <v>4</v>
      </c>
      <c r="X868" s="1">
        <v>0</v>
      </c>
    </row>
    <row r="869" spans="1:115" x14ac:dyDescent="0.15">
      <c r="A869" s="4"/>
      <c r="B869" s="1" t="s">
        <v>405</v>
      </c>
      <c r="C869" s="4" t="s">
        <v>578</v>
      </c>
      <c r="D869" s="4" t="s">
        <v>158</v>
      </c>
      <c r="E869" s="1" t="s">
        <v>599</v>
      </c>
      <c r="F869" s="1" t="s">
        <v>601</v>
      </c>
      <c r="H869" s="12" t="s">
        <v>84</v>
      </c>
      <c r="I869" s="1" t="s">
        <v>124</v>
      </c>
      <c r="J869" s="1">
        <v>4</v>
      </c>
      <c r="U869" s="1">
        <v>0</v>
      </c>
    </row>
    <row r="870" spans="1:115" x14ac:dyDescent="0.15">
      <c r="A870" s="4"/>
      <c r="B870" s="1" t="s">
        <v>405</v>
      </c>
      <c r="C870" s="4" t="s">
        <v>578</v>
      </c>
      <c r="D870" s="4" t="s">
        <v>279</v>
      </c>
      <c r="E870" s="1" t="s">
        <v>599</v>
      </c>
      <c r="F870" s="1" t="s">
        <v>601</v>
      </c>
      <c r="H870" s="12" t="s">
        <v>84</v>
      </c>
      <c r="I870" s="1" t="s">
        <v>124</v>
      </c>
      <c r="J870" s="1">
        <v>4</v>
      </c>
      <c r="W870" s="1">
        <v>0</v>
      </c>
      <c r="X870" s="1">
        <v>0</v>
      </c>
      <c r="Z870" s="1">
        <v>0</v>
      </c>
    </row>
    <row r="871" spans="1:115" x14ac:dyDescent="0.15">
      <c r="A871" s="4"/>
      <c r="B871" s="1" t="s">
        <v>405</v>
      </c>
      <c r="C871" s="4" t="s">
        <v>578</v>
      </c>
      <c r="D871" s="4" t="s">
        <v>588</v>
      </c>
      <c r="E871" s="1" t="s">
        <v>599</v>
      </c>
      <c r="F871" s="1" t="s">
        <v>601</v>
      </c>
      <c r="H871" s="12" t="s">
        <v>121</v>
      </c>
      <c r="I871" s="1" t="s">
        <v>88</v>
      </c>
      <c r="J871" s="1">
        <v>5</v>
      </c>
      <c r="W871" s="1">
        <v>0</v>
      </c>
      <c r="X871" s="1">
        <v>0</v>
      </c>
      <c r="Z871" s="1">
        <v>0</v>
      </c>
    </row>
    <row r="872" spans="1:115" x14ac:dyDescent="0.15">
      <c r="A872" s="4"/>
      <c r="B872" s="1" t="s">
        <v>405</v>
      </c>
      <c r="C872" s="4" t="s">
        <v>578</v>
      </c>
      <c r="D872" s="4" t="s">
        <v>407</v>
      </c>
      <c r="E872" s="1" t="s">
        <v>599</v>
      </c>
      <c r="F872" s="1" t="s">
        <v>601</v>
      </c>
      <c r="H872" s="12" t="s">
        <v>87</v>
      </c>
      <c r="I872" s="1" t="s">
        <v>88</v>
      </c>
      <c r="J872" s="1">
        <v>5</v>
      </c>
      <c r="U872" s="1">
        <v>0</v>
      </c>
      <c r="Y872" s="8">
        <v>0</v>
      </c>
    </row>
    <row r="873" spans="1:115" s="8" customFormat="1" x14ac:dyDescent="0.15">
      <c r="A873" s="4"/>
      <c r="B873" s="1" t="s">
        <v>405</v>
      </c>
      <c r="C873" s="4" t="s">
        <v>578</v>
      </c>
      <c r="D873" s="4" t="s">
        <v>589</v>
      </c>
      <c r="E873" s="1" t="s">
        <v>599</v>
      </c>
      <c r="F873" s="1" t="s">
        <v>601</v>
      </c>
      <c r="G873" s="1"/>
      <c r="H873" s="12" t="s">
        <v>275</v>
      </c>
      <c r="I873" s="1"/>
      <c r="J873" s="1"/>
      <c r="K873" s="8">
        <v>0</v>
      </c>
      <c r="L873" s="1">
        <v>0</v>
      </c>
      <c r="M873" s="1">
        <v>0</v>
      </c>
      <c r="O873" s="1"/>
      <c r="P873" s="1"/>
      <c r="R873" s="1"/>
      <c r="S873" s="8">
        <v>0</v>
      </c>
      <c r="T873" s="1">
        <v>0</v>
      </c>
      <c r="U873" s="1">
        <v>0</v>
      </c>
      <c r="W873" s="1"/>
      <c r="X873" s="1"/>
      <c r="Z873" s="1"/>
      <c r="AB873" s="1"/>
      <c r="AC873" s="1"/>
      <c r="AF873" s="1"/>
      <c r="AG873" s="1"/>
      <c r="AH873" s="1"/>
      <c r="AJ873" s="1"/>
      <c r="AK873" s="1"/>
      <c r="AN873" s="1"/>
      <c r="AO873" s="1"/>
      <c r="AP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X873" s="1"/>
      <c r="BY873" s="1"/>
      <c r="BZ873" s="1"/>
      <c r="CA873" s="1"/>
      <c r="CB873" s="1"/>
      <c r="CC873" s="1"/>
      <c r="CD873" s="1"/>
      <c r="CE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Y873" s="1"/>
      <c r="CZ873" s="1"/>
      <c r="DA873" s="1"/>
      <c r="DB873" s="1"/>
      <c r="DC873" s="1"/>
      <c r="DD873" s="1"/>
      <c r="DE873" s="1"/>
      <c r="DF873" s="1"/>
      <c r="DH873" s="1"/>
      <c r="DI873" s="1"/>
      <c r="DJ873" s="1"/>
      <c r="DK873" s="1"/>
    </row>
    <row r="874" spans="1:115" s="8" customFormat="1" x14ac:dyDescent="0.15">
      <c r="A874" s="4"/>
      <c r="B874" s="1" t="s">
        <v>405</v>
      </c>
      <c r="C874" s="4" t="s">
        <v>578</v>
      </c>
      <c r="D874" s="4" t="s">
        <v>308</v>
      </c>
      <c r="E874" s="1" t="s">
        <v>599</v>
      </c>
      <c r="F874" s="1" t="s">
        <v>601</v>
      </c>
      <c r="G874" s="1"/>
      <c r="H874" s="12" t="s">
        <v>87</v>
      </c>
      <c r="I874" s="1"/>
      <c r="J874" s="1"/>
      <c r="L874" s="1"/>
      <c r="M874" s="1"/>
      <c r="O874" s="1"/>
      <c r="P874" s="1"/>
      <c r="R874" s="1"/>
      <c r="T874" s="1"/>
      <c r="U874" s="1"/>
      <c r="W874" s="1"/>
      <c r="X874" s="1"/>
      <c r="Z874" s="1">
        <v>0</v>
      </c>
      <c r="AB874" s="1"/>
      <c r="AC874" s="1"/>
      <c r="AF874" s="1"/>
      <c r="AG874" s="1"/>
      <c r="AH874" s="1"/>
      <c r="AJ874" s="1"/>
      <c r="AK874" s="1"/>
      <c r="AN874" s="1"/>
      <c r="AO874" s="1"/>
      <c r="AP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X874" s="1"/>
      <c r="BY874" s="1"/>
      <c r="BZ874" s="1"/>
      <c r="CA874" s="1"/>
      <c r="CB874" s="1"/>
      <c r="CC874" s="1"/>
      <c r="CD874" s="1"/>
      <c r="CE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Y874" s="1"/>
      <c r="CZ874" s="1"/>
      <c r="DA874" s="1"/>
      <c r="DB874" s="1"/>
      <c r="DC874" s="1"/>
      <c r="DD874" s="1"/>
      <c r="DE874" s="1"/>
      <c r="DF874" s="1"/>
      <c r="DH874" s="1"/>
      <c r="DI874" s="1"/>
      <c r="DJ874" s="1"/>
      <c r="DK874" s="1"/>
    </row>
    <row r="875" spans="1:115" s="8" customFormat="1" x14ac:dyDescent="0.15">
      <c r="A875" s="4"/>
      <c r="B875" s="1" t="s">
        <v>405</v>
      </c>
      <c r="C875" s="4" t="s">
        <v>578</v>
      </c>
      <c r="D875" s="4" t="s">
        <v>591</v>
      </c>
      <c r="E875" s="1" t="s">
        <v>599</v>
      </c>
      <c r="F875" s="1" t="s">
        <v>601</v>
      </c>
      <c r="G875" s="1"/>
      <c r="H875" s="12" t="s">
        <v>83</v>
      </c>
      <c r="I875" s="1" t="s">
        <v>145</v>
      </c>
      <c r="J875" s="1">
        <v>7</v>
      </c>
      <c r="L875" s="1"/>
      <c r="M875" s="1"/>
      <c r="O875" s="1"/>
      <c r="P875" s="1"/>
      <c r="R875" s="1"/>
      <c r="T875" s="1"/>
      <c r="U875" s="1"/>
      <c r="W875" s="1"/>
      <c r="X875" s="1"/>
      <c r="Z875" s="1"/>
      <c r="AB875" s="1"/>
      <c r="AC875" s="1"/>
      <c r="AF875" s="1"/>
      <c r="AG875" s="1"/>
      <c r="AH875" s="1"/>
      <c r="AJ875" s="1"/>
      <c r="AK875" s="1"/>
      <c r="AN875" s="1"/>
      <c r="AO875" s="1"/>
      <c r="AP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X875" s="1"/>
      <c r="BY875" s="1"/>
      <c r="BZ875" s="1"/>
      <c r="CA875" s="1"/>
      <c r="CB875" s="1"/>
      <c r="CC875" s="1"/>
      <c r="CD875" s="1"/>
      <c r="CE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Y875" s="1"/>
      <c r="CZ875" s="1"/>
      <c r="DA875" s="1"/>
      <c r="DB875" s="1"/>
      <c r="DC875" s="1"/>
      <c r="DD875" s="1"/>
      <c r="DE875" s="1"/>
      <c r="DF875" s="1"/>
      <c r="DH875" s="1"/>
      <c r="DI875" s="1"/>
      <c r="DJ875" s="1"/>
      <c r="DK875" s="1"/>
    </row>
    <row r="876" spans="1:115" s="8" customFormat="1" x14ac:dyDescent="0.15">
      <c r="A876" s="4"/>
      <c r="B876" s="1" t="s">
        <v>405</v>
      </c>
      <c r="C876" s="4" t="s">
        <v>578</v>
      </c>
      <c r="D876" s="4" t="s">
        <v>592</v>
      </c>
      <c r="E876" s="1" t="s">
        <v>599</v>
      </c>
      <c r="F876" s="1" t="s">
        <v>601</v>
      </c>
      <c r="G876" s="1"/>
      <c r="H876" s="12" t="s">
        <v>275</v>
      </c>
      <c r="I876" s="1"/>
      <c r="J876" s="1"/>
      <c r="L876" s="1"/>
      <c r="M876" s="1"/>
      <c r="O876" s="1"/>
      <c r="P876" s="1"/>
      <c r="R876" s="1"/>
      <c r="T876" s="1"/>
      <c r="U876" s="1"/>
      <c r="V876" s="8">
        <v>0</v>
      </c>
      <c r="W876" s="1">
        <v>0</v>
      </c>
      <c r="X876" s="1">
        <v>1</v>
      </c>
      <c r="Z876" s="1">
        <v>1</v>
      </c>
      <c r="AB876" s="1"/>
      <c r="AC876" s="1"/>
      <c r="AF876" s="1"/>
      <c r="AG876" s="1"/>
      <c r="AH876" s="1"/>
      <c r="AJ876" s="1"/>
      <c r="AK876" s="1"/>
      <c r="AN876" s="1"/>
      <c r="AO876" s="1"/>
      <c r="AP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X876" s="1"/>
      <c r="BY876" s="1"/>
      <c r="BZ876" s="1"/>
      <c r="CA876" s="1"/>
      <c r="CB876" s="1"/>
      <c r="CC876" s="1"/>
      <c r="CD876" s="1"/>
      <c r="CE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Y876" s="1"/>
      <c r="CZ876" s="1"/>
      <c r="DA876" s="1"/>
      <c r="DB876" s="1"/>
      <c r="DC876" s="1"/>
      <c r="DD876" s="1"/>
      <c r="DE876" s="1"/>
      <c r="DF876" s="1"/>
      <c r="DH876" s="1"/>
      <c r="DI876" s="1"/>
      <c r="DJ876" s="1"/>
      <c r="DK876" s="1"/>
    </row>
    <row r="877" spans="1:115" s="8" customFormat="1" x14ac:dyDescent="0.15">
      <c r="A877" s="4"/>
      <c r="B877" s="1" t="s">
        <v>405</v>
      </c>
      <c r="C877" s="4" t="s">
        <v>578</v>
      </c>
      <c r="D877" s="4" t="s">
        <v>593</v>
      </c>
      <c r="E877" s="1" t="s">
        <v>599</v>
      </c>
      <c r="F877" s="1" t="s">
        <v>601</v>
      </c>
      <c r="G877" s="1"/>
      <c r="H877" s="12" t="s">
        <v>275</v>
      </c>
      <c r="I877" s="1" t="s">
        <v>145</v>
      </c>
      <c r="J877" s="1">
        <v>7</v>
      </c>
      <c r="L877" s="1"/>
      <c r="M877" s="1"/>
      <c r="O877" s="1"/>
      <c r="P877" s="1"/>
      <c r="R877" s="1"/>
      <c r="T877" s="1"/>
      <c r="U877" s="1"/>
      <c r="V877" s="8">
        <v>0</v>
      </c>
      <c r="W877" s="1">
        <v>0</v>
      </c>
      <c r="X877" s="1">
        <v>1</v>
      </c>
      <c r="Z877" s="1"/>
      <c r="AB877" s="1"/>
      <c r="AC877" s="1"/>
      <c r="AF877" s="1"/>
      <c r="AG877" s="1"/>
      <c r="AH877" s="1"/>
      <c r="AJ877" s="1"/>
      <c r="AK877" s="1"/>
      <c r="AN877" s="1"/>
      <c r="AO877" s="1"/>
      <c r="AP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X877" s="1"/>
      <c r="BY877" s="1"/>
      <c r="BZ877" s="1"/>
      <c r="CA877" s="1"/>
      <c r="CB877" s="1"/>
      <c r="CC877" s="1"/>
      <c r="CD877" s="1"/>
      <c r="CE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Y877" s="1"/>
      <c r="CZ877" s="1"/>
      <c r="DA877" s="1"/>
      <c r="DB877" s="1"/>
      <c r="DC877" s="1"/>
      <c r="DD877" s="1"/>
      <c r="DE877" s="1"/>
      <c r="DF877" s="1"/>
      <c r="DH877" s="1"/>
      <c r="DI877" s="1"/>
      <c r="DJ877" s="1"/>
      <c r="DK877" s="1"/>
    </row>
    <row r="878" spans="1:115" s="8" customFormat="1" x14ac:dyDescent="0.15">
      <c r="A878" s="4"/>
      <c r="B878" s="1" t="s">
        <v>405</v>
      </c>
      <c r="C878" s="4" t="s">
        <v>578</v>
      </c>
      <c r="D878" s="4" t="s">
        <v>595</v>
      </c>
      <c r="E878" s="1" t="s">
        <v>599</v>
      </c>
      <c r="F878" s="1" t="s">
        <v>601</v>
      </c>
      <c r="G878" s="1"/>
      <c r="H878" s="12"/>
      <c r="I878" s="1"/>
      <c r="J878" s="1"/>
      <c r="L878" s="1"/>
      <c r="M878" s="1"/>
      <c r="O878" s="1"/>
      <c r="P878" s="1"/>
      <c r="R878" s="1"/>
      <c r="T878" s="1">
        <v>1</v>
      </c>
      <c r="U878" s="1"/>
      <c r="W878" s="1"/>
      <c r="X878" s="1"/>
      <c r="Z878" s="1"/>
      <c r="AB878" s="1"/>
      <c r="AC878" s="1"/>
      <c r="AF878" s="1"/>
      <c r="AG878" s="1"/>
      <c r="AH878" s="1"/>
      <c r="AJ878" s="1"/>
      <c r="AK878" s="1"/>
      <c r="AN878" s="1"/>
      <c r="AO878" s="1"/>
      <c r="AP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X878" s="1"/>
      <c r="BY878" s="1"/>
      <c r="BZ878" s="1"/>
      <c r="CA878" s="1"/>
      <c r="CB878" s="1"/>
      <c r="CC878" s="1"/>
      <c r="CD878" s="1"/>
      <c r="CE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Y878" s="1"/>
      <c r="CZ878" s="1"/>
      <c r="DA878" s="1"/>
      <c r="DB878" s="1"/>
      <c r="DC878" s="1"/>
      <c r="DD878" s="1"/>
      <c r="DE878" s="1"/>
      <c r="DF878" s="1"/>
      <c r="DH878" s="1"/>
      <c r="DI878" s="1"/>
      <c r="DJ878" s="1"/>
      <c r="DK878" s="1"/>
    </row>
    <row r="879" spans="1:115" s="8" customFormat="1" x14ac:dyDescent="0.15">
      <c r="A879" s="4"/>
      <c r="B879" s="1" t="s">
        <v>405</v>
      </c>
      <c r="C879" s="4" t="s">
        <v>578</v>
      </c>
      <c r="D879" s="4" t="s">
        <v>596</v>
      </c>
      <c r="E879" s="1" t="s">
        <v>599</v>
      </c>
      <c r="F879" s="1" t="s">
        <v>601</v>
      </c>
      <c r="G879" s="1"/>
      <c r="H879" s="12" t="s">
        <v>84</v>
      </c>
      <c r="I879" s="1"/>
      <c r="J879" s="1"/>
      <c r="L879" s="1"/>
      <c r="M879" s="1"/>
      <c r="O879" s="1"/>
      <c r="P879" s="1"/>
      <c r="R879" s="1">
        <v>0</v>
      </c>
      <c r="T879" s="1"/>
      <c r="U879" s="1"/>
      <c r="W879" s="1"/>
      <c r="X879" s="1"/>
      <c r="Z879" s="1"/>
      <c r="AB879" s="1"/>
      <c r="AC879" s="1"/>
      <c r="AF879" s="1"/>
      <c r="AG879" s="1"/>
      <c r="AH879" s="1"/>
      <c r="AJ879" s="1"/>
      <c r="AK879" s="1"/>
      <c r="AN879" s="1"/>
      <c r="AO879" s="1"/>
      <c r="AP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X879" s="1"/>
      <c r="BY879" s="1"/>
      <c r="BZ879" s="1"/>
      <c r="CA879" s="1"/>
      <c r="CB879" s="1"/>
      <c r="CC879" s="1"/>
      <c r="CD879" s="1"/>
      <c r="CE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Y879" s="1"/>
      <c r="CZ879" s="1"/>
      <c r="DA879" s="1"/>
      <c r="DB879" s="1"/>
      <c r="DC879" s="1"/>
      <c r="DD879" s="1"/>
      <c r="DE879" s="1"/>
      <c r="DF879" s="1"/>
      <c r="DH879" s="1"/>
      <c r="DI879" s="1"/>
      <c r="DJ879" s="1"/>
      <c r="DK879" s="1"/>
    </row>
    <row r="880" spans="1:115" s="8" customFormat="1" x14ac:dyDescent="0.15">
      <c r="A880" s="4"/>
      <c r="B880" s="1" t="s">
        <v>405</v>
      </c>
      <c r="C880" s="4" t="s">
        <v>578</v>
      </c>
      <c r="D880" s="4" t="s">
        <v>597</v>
      </c>
      <c r="E880" s="1" t="s">
        <v>599</v>
      </c>
      <c r="F880" s="1" t="s">
        <v>601</v>
      </c>
      <c r="G880" s="1"/>
      <c r="H880" s="12" t="s">
        <v>84</v>
      </c>
      <c r="I880" s="1"/>
      <c r="J880" s="1"/>
      <c r="K880" s="8">
        <v>0</v>
      </c>
      <c r="L880" s="1">
        <v>0</v>
      </c>
      <c r="M880" s="1">
        <v>0</v>
      </c>
      <c r="N880" s="8">
        <v>0</v>
      </c>
      <c r="O880" s="1">
        <v>0</v>
      </c>
      <c r="P880" s="1">
        <v>0</v>
      </c>
      <c r="R880" s="1"/>
      <c r="T880" s="1"/>
      <c r="U880" s="1"/>
      <c r="W880" s="1"/>
      <c r="X880" s="1"/>
      <c r="Z880" s="1"/>
      <c r="AB880" s="1"/>
      <c r="AC880" s="1"/>
      <c r="AF880" s="1"/>
      <c r="AG880" s="1"/>
      <c r="AH880" s="1"/>
      <c r="AJ880" s="1"/>
      <c r="AK880" s="1"/>
      <c r="AN880" s="1"/>
      <c r="AO880" s="1"/>
      <c r="AP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X880" s="1"/>
      <c r="BY880" s="1"/>
      <c r="BZ880" s="1"/>
      <c r="CA880" s="1"/>
      <c r="CB880" s="1"/>
      <c r="CC880" s="1"/>
      <c r="CD880" s="1"/>
      <c r="CE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Y880" s="1"/>
      <c r="CZ880" s="1"/>
      <c r="DA880" s="1"/>
      <c r="DB880" s="1"/>
      <c r="DC880" s="1"/>
      <c r="DD880" s="1"/>
      <c r="DE880" s="1"/>
      <c r="DF880" s="1"/>
      <c r="DH880" s="1"/>
      <c r="DI880" s="1"/>
      <c r="DJ880" s="1"/>
      <c r="DK880" s="1"/>
    </row>
    <row r="881" spans="1:115" s="8" customFormat="1" x14ac:dyDescent="0.15">
      <c r="A881" s="4"/>
      <c r="B881" s="1" t="s">
        <v>405</v>
      </c>
      <c r="C881" s="4" t="s">
        <v>578</v>
      </c>
      <c r="D881" s="4" t="s">
        <v>95</v>
      </c>
      <c r="E881" s="1" t="s">
        <v>599</v>
      </c>
      <c r="F881" s="1" t="s">
        <v>601</v>
      </c>
      <c r="G881" s="1"/>
      <c r="H881" s="12" t="s">
        <v>84</v>
      </c>
      <c r="I881" s="1"/>
      <c r="J881" s="1"/>
      <c r="L881" s="1"/>
      <c r="M881" s="1"/>
      <c r="O881" s="1"/>
      <c r="P881" s="1"/>
      <c r="R881" s="1"/>
      <c r="T881" s="1"/>
      <c r="U881" s="1"/>
      <c r="W881" s="1"/>
      <c r="X881" s="1"/>
      <c r="Y881" s="8">
        <v>0</v>
      </c>
      <c r="Z881" s="1"/>
      <c r="AB881" s="1"/>
      <c r="AC881" s="1"/>
      <c r="AF881" s="1"/>
      <c r="AG881" s="1"/>
      <c r="AH881" s="1"/>
      <c r="AJ881" s="1"/>
      <c r="AK881" s="1"/>
      <c r="AN881" s="1"/>
      <c r="AO881" s="1"/>
      <c r="AP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X881" s="1"/>
      <c r="BY881" s="1"/>
      <c r="BZ881" s="1"/>
      <c r="CA881" s="1"/>
      <c r="CB881" s="1"/>
      <c r="CC881" s="1"/>
      <c r="CD881" s="1"/>
      <c r="CE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Y881" s="1"/>
      <c r="CZ881" s="1"/>
      <c r="DA881" s="1"/>
      <c r="DB881" s="1"/>
      <c r="DC881" s="1"/>
      <c r="DD881" s="1"/>
      <c r="DE881" s="1"/>
      <c r="DF881" s="1"/>
      <c r="DH881" s="1"/>
      <c r="DI881" s="1"/>
      <c r="DJ881" s="1"/>
      <c r="DK881" s="1"/>
    </row>
    <row r="882" spans="1:115" s="8" customFormat="1" x14ac:dyDescent="0.15">
      <c r="A882" s="4"/>
      <c r="B882" s="1" t="s">
        <v>405</v>
      </c>
      <c r="C882" s="4" t="s">
        <v>578</v>
      </c>
      <c r="D882" s="4" t="s">
        <v>137</v>
      </c>
      <c r="E882" s="1" t="s">
        <v>599</v>
      </c>
      <c r="F882" s="1" t="s">
        <v>601</v>
      </c>
      <c r="G882" s="1"/>
      <c r="H882" s="12" t="s">
        <v>83</v>
      </c>
      <c r="I882" s="1"/>
      <c r="J882" s="1"/>
      <c r="L882" s="1"/>
      <c r="M882" s="1"/>
      <c r="O882" s="1"/>
      <c r="P882" s="1"/>
      <c r="R882" s="1"/>
      <c r="T882" s="1"/>
      <c r="U882" s="1"/>
      <c r="W882" s="1"/>
      <c r="X882" s="1"/>
      <c r="Z882" s="1"/>
      <c r="AB882" s="1"/>
      <c r="AC882" s="1"/>
      <c r="AF882" s="1"/>
      <c r="AG882" s="1"/>
      <c r="AH882" s="1"/>
      <c r="AJ882" s="1"/>
      <c r="AK882" s="1"/>
      <c r="AN882" s="1"/>
      <c r="AO882" s="1"/>
      <c r="AP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X882" s="1"/>
      <c r="BY882" s="1"/>
      <c r="BZ882" s="1"/>
      <c r="CA882" s="1"/>
      <c r="CB882" s="1"/>
      <c r="CC882" s="1"/>
      <c r="CD882" s="1"/>
      <c r="CE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Y882" s="1"/>
      <c r="CZ882" s="1"/>
      <c r="DA882" s="1"/>
      <c r="DB882" s="1"/>
      <c r="DC882" s="1"/>
      <c r="DD882" s="1"/>
      <c r="DE882" s="1"/>
      <c r="DF882" s="1"/>
      <c r="DH882" s="1"/>
      <c r="DI882" s="1"/>
      <c r="DJ882" s="1"/>
      <c r="DK882" s="1"/>
    </row>
    <row r="883" spans="1:115" s="8" customFormat="1" x14ac:dyDescent="0.15">
      <c r="A883" s="4"/>
      <c r="B883" s="1" t="s">
        <v>405</v>
      </c>
      <c r="C883" s="4" t="s">
        <v>578</v>
      </c>
      <c r="D883" s="4" t="s">
        <v>95</v>
      </c>
      <c r="E883" s="1" t="s">
        <v>599</v>
      </c>
      <c r="F883" s="1" t="s">
        <v>601</v>
      </c>
      <c r="G883" s="1"/>
      <c r="H883" s="12" t="s">
        <v>84</v>
      </c>
      <c r="I883" s="1"/>
      <c r="J883" s="1"/>
      <c r="L883" s="1"/>
      <c r="M883" s="1"/>
      <c r="O883" s="1"/>
      <c r="P883" s="1"/>
      <c r="R883" s="1"/>
      <c r="T883" s="1"/>
      <c r="U883" s="1"/>
      <c r="W883" s="1"/>
      <c r="X883" s="1"/>
      <c r="Z883" s="1"/>
      <c r="AB883" s="1"/>
      <c r="AC883" s="1"/>
      <c r="AF883" s="1"/>
      <c r="AG883" s="1"/>
      <c r="AH883" s="1"/>
      <c r="AJ883" s="1"/>
      <c r="AK883" s="1"/>
      <c r="AN883" s="1"/>
      <c r="AO883" s="1"/>
      <c r="AP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X883" s="1"/>
      <c r="BY883" s="1"/>
      <c r="BZ883" s="1"/>
      <c r="CA883" s="1"/>
      <c r="CB883" s="1"/>
      <c r="CC883" s="1"/>
      <c r="CD883" s="1"/>
      <c r="CE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Y883" s="1"/>
      <c r="CZ883" s="1"/>
      <c r="DA883" s="1"/>
      <c r="DB883" s="1"/>
      <c r="DC883" s="1"/>
      <c r="DD883" s="1"/>
      <c r="DE883" s="1"/>
      <c r="DF883" s="1"/>
      <c r="DH883" s="1"/>
      <c r="DI883" s="1"/>
      <c r="DJ883" s="1"/>
      <c r="DK883" s="1"/>
    </row>
    <row r="884" spans="1:115" s="8" customFormat="1" x14ac:dyDescent="0.15">
      <c r="A884" s="4"/>
      <c r="B884" s="1" t="s">
        <v>405</v>
      </c>
      <c r="C884" s="4" t="s">
        <v>578</v>
      </c>
      <c r="D884" s="4" t="s">
        <v>95</v>
      </c>
      <c r="E884" s="1" t="s">
        <v>599</v>
      </c>
      <c r="F884" s="1" t="s">
        <v>601</v>
      </c>
      <c r="G884" s="1"/>
      <c r="H884" s="12" t="s">
        <v>84</v>
      </c>
      <c r="I884" s="1"/>
      <c r="J884" s="1"/>
      <c r="L884" s="1"/>
      <c r="M884" s="1"/>
      <c r="O884" s="1"/>
      <c r="P884" s="1"/>
      <c r="R884" s="1"/>
      <c r="T884" s="1"/>
      <c r="U884" s="1"/>
      <c r="W884" s="1"/>
      <c r="X884" s="1"/>
      <c r="Z884" s="1"/>
      <c r="AB884" s="1"/>
      <c r="AC884" s="1"/>
      <c r="AF884" s="1"/>
      <c r="AG884" s="1"/>
      <c r="AH884" s="1"/>
      <c r="AJ884" s="1"/>
      <c r="AK884" s="1"/>
      <c r="AN884" s="1"/>
      <c r="AO884" s="1"/>
      <c r="AP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X884" s="1"/>
      <c r="BY884" s="1"/>
      <c r="BZ884" s="1"/>
      <c r="CA884" s="1"/>
      <c r="CB884" s="1"/>
      <c r="CC884" s="1"/>
      <c r="CD884" s="1"/>
      <c r="CE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Y884" s="1"/>
      <c r="CZ884" s="1"/>
      <c r="DA884" s="1"/>
      <c r="DB884" s="1"/>
      <c r="DC884" s="1"/>
      <c r="DD884" s="1"/>
      <c r="DE884" s="1"/>
      <c r="DF884" s="1"/>
      <c r="DH884" s="1"/>
      <c r="DI884" s="1"/>
      <c r="DJ884" s="1"/>
      <c r="DK884" s="1"/>
    </row>
    <row r="885" spans="1:115" s="8" customFormat="1" x14ac:dyDescent="0.15">
      <c r="A885" s="4"/>
      <c r="B885" s="1" t="s">
        <v>405</v>
      </c>
      <c r="C885" s="4" t="s">
        <v>578</v>
      </c>
      <c r="D885" s="4" t="s">
        <v>95</v>
      </c>
      <c r="E885" s="1" t="s">
        <v>599</v>
      </c>
      <c r="F885" s="1" t="s">
        <v>601</v>
      </c>
      <c r="G885" s="1"/>
      <c r="H885" s="12" t="s">
        <v>87</v>
      </c>
      <c r="I885" s="1"/>
      <c r="J885" s="1"/>
      <c r="L885" s="1"/>
      <c r="M885" s="1"/>
      <c r="O885" s="1"/>
      <c r="P885" s="1"/>
      <c r="R885" s="1"/>
      <c r="T885" s="1"/>
      <c r="U885" s="1"/>
      <c r="W885" s="1"/>
      <c r="X885" s="1"/>
      <c r="Z885" s="1"/>
      <c r="AB885" s="1"/>
      <c r="AC885" s="1"/>
      <c r="AF885" s="1"/>
      <c r="AG885" s="1"/>
      <c r="AH885" s="1"/>
      <c r="AJ885" s="1"/>
      <c r="AK885" s="1"/>
      <c r="AN885" s="1"/>
      <c r="AO885" s="1"/>
      <c r="AP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X885" s="1"/>
      <c r="BY885" s="1"/>
      <c r="BZ885" s="1"/>
      <c r="CA885" s="1"/>
      <c r="CB885" s="1"/>
      <c r="CC885" s="1"/>
      <c r="CD885" s="1"/>
      <c r="CE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Y885" s="1"/>
      <c r="CZ885" s="1"/>
      <c r="DA885" s="1"/>
      <c r="DB885" s="1"/>
      <c r="DC885" s="1"/>
      <c r="DD885" s="1"/>
      <c r="DE885" s="1"/>
      <c r="DF885" s="1"/>
      <c r="DH885" s="1"/>
      <c r="DI885" s="1"/>
      <c r="DJ885" s="1"/>
      <c r="DK885" s="1"/>
    </row>
    <row r="886" spans="1:115" s="8" customFormat="1" x14ac:dyDescent="0.15">
      <c r="A886" s="4"/>
      <c r="B886" s="1" t="s">
        <v>405</v>
      </c>
      <c r="C886" s="4" t="s">
        <v>578</v>
      </c>
      <c r="D886" s="4" t="s">
        <v>96</v>
      </c>
      <c r="E886" s="1" t="s">
        <v>599</v>
      </c>
      <c r="F886" s="1" t="s">
        <v>601</v>
      </c>
      <c r="G886" s="1"/>
      <c r="H886" s="12" t="s">
        <v>83</v>
      </c>
      <c r="I886" s="1"/>
      <c r="J886" s="1"/>
      <c r="L886" s="1"/>
      <c r="M886" s="1"/>
      <c r="O886" s="1"/>
      <c r="P886" s="1"/>
      <c r="R886" s="1"/>
      <c r="T886" s="1"/>
      <c r="U886" s="1"/>
      <c r="W886" s="1"/>
      <c r="X886" s="1"/>
      <c r="Z886" s="1"/>
      <c r="AB886" s="1"/>
      <c r="AC886" s="1"/>
      <c r="AF886" s="1"/>
      <c r="AG886" s="1"/>
      <c r="AH886" s="1"/>
      <c r="AJ886" s="1"/>
      <c r="AK886" s="1"/>
      <c r="AN886" s="1"/>
      <c r="AO886" s="1"/>
      <c r="AP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X886" s="1"/>
      <c r="BY886" s="1"/>
      <c r="BZ886" s="1"/>
      <c r="CA886" s="1"/>
      <c r="CB886" s="1"/>
      <c r="CC886" s="1"/>
      <c r="CD886" s="1"/>
      <c r="CE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Y886" s="1"/>
      <c r="CZ886" s="1"/>
      <c r="DA886" s="1"/>
      <c r="DB886" s="1"/>
      <c r="DC886" s="1"/>
      <c r="DD886" s="1"/>
      <c r="DE886" s="1"/>
      <c r="DF886" s="1"/>
      <c r="DH886" s="1"/>
      <c r="DI886" s="1"/>
      <c r="DJ886" s="1"/>
      <c r="DK886" s="1"/>
    </row>
    <row r="887" spans="1:115" x14ac:dyDescent="0.15">
      <c r="A887" s="4"/>
      <c r="B887" s="1" t="s">
        <v>405</v>
      </c>
      <c r="C887" s="4" t="s">
        <v>578</v>
      </c>
      <c r="D887" s="4" t="s">
        <v>96</v>
      </c>
      <c r="E887" s="1" t="s">
        <v>599</v>
      </c>
      <c r="F887" s="1" t="s">
        <v>601</v>
      </c>
      <c r="H887" s="12" t="s">
        <v>84</v>
      </c>
    </row>
    <row r="888" spans="1:115" x14ac:dyDescent="0.15">
      <c r="A888" s="4"/>
      <c r="B888" s="1" t="s">
        <v>405</v>
      </c>
      <c r="C888" s="4" t="s">
        <v>578</v>
      </c>
      <c r="D888" s="4" t="s">
        <v>96</v>
      </c>
      <c r="E888" s="1" t="s">
        <v>599</v>
      </c>
      <c r="F888" s="1" t="s">
        <v>601</v>
      </c>
      <c r="H888" s="12" t="s">
        <v>84</v>
      </c>
      <c r="Z888" s="1">
        <v>0</v>
      </c>
    </row>
    <row r="889" spans="1:115" x14ac:dyDescent="0.15">
      <c r="A889" s="4"/>
      <c r="B889" s="1" t="s">
        <v>405</v>
      </c>
      <c r="C889" s="4" t="s">
        <v>578</v>
      </c>
      <c r="D889" s="4" t="s">
        <v>96</v>
      </c>
      <c r="E889" s="1" t="s">
        <v>599</v>
      </c>
      <c r="F889" s="1" t="s">
        <v>601</v>
      </c>
      <c r="H889" s="12" t="s">
        <v>87</v>
      </c>
      <c r="Z889" s="1">
        <v>0</v>
      </c>
    </row>
    <row r="890" spans="1:115" x14ac:dyDescent="0.15">
      <c r="A890" s="4"/>
      <c r="B890" s="1" t="s">
        <v>405</v>
      </c>
      <c r="C890" s="4" t="s">
        <v>578</v>
      </c>
      <c r="D890" s="4" t="s">
        <v>96</v>
      </c>
      <c r="E890" s="1" t="s">
        <v>599</v>
      </c>
      <c r="F890" s="1" t="s">
        <v>601</v>
      </c>
      <c r="H890" s="12" t="s">
        <v>84</v>
      </c>
      <c r="Z890" s="1">
        <v>0</v>
      </c>
    </row>
    <row r="891" spans="1:115" x14ac:dyDescent="0.15">
      <c r="A891" s="4"/>
      <c r="B891" s="1" t="s">
        <v>405</v>
      </c>
      <c r="C891" s="4" t="s">
        <v>578</v>
      </c>
      <c r="D891" s="4" t="s">
        <v>96</v>
      </c>
      <c r="E891" s="1" t="s">
        <v>599</v>
      </c>
      <c r="F891" s="1" t="s">
        <v>601</v>
      </c>
      <c r="H891" s="12" t="s">
        <v>84</v>
      </c>
      <c r="Z891" s="1">
        <v>0</v>
      </c>
    </row>
    <row r="892" spans="1:115" x14ac:dyDescent="0.15">
      <c r="A892" s="4"/>
      <c r="B892" s="1" t="s">
        <v>405</v>
      </c>
      <c r="C892" s="4" t="s">
        <v>578</v>
      </c>
      <c r="D892" s="4" t="s">
        <v>291</v>
      </c>
      <c r="E892" s="1" t="s">
        <v>599</v>
      </c>
      <c r="F892" s="1" t="s">
        <v>601</v>
      </c>
      <c r="AP892" s="1">
        <v>1</v>
      </c>
    </row>
    <row r="893" spans="1:115" x14ac:dyDescent="0.15">
      <c r="A893" s="4"/>
      <c r="B893" s="1" t="s">
        <v>405</v>
      </c>
      <c r="C893" s="4" t="s">
        <v>578</v>
      </c>
      <c r="D893" s="4" t="s">
        <v>188</v>
      </c>
      <c r="E893" s="1" t="s">
        <v>599</v>
      </c>
      <c r="F893" s="1" t="s">
        <v>601</v>
      </c>
      <c r="H893" s="12" t="s">
        <v>84</v>
      </c>
      <c r="AH893" s="1">
        <v>0</v>
      </c>
    </row>
    <row r="894" spans="1:115" x14ac:dyDescent="0.15">
      <c r="A894" s="4"/>
      <c r="B894" s="1" t="s">
        <v>405</v>
      </c>
      <c r="C894" s="4" t="s">
        <v>578</v>
      </c>
      <c r="D894" s="4" t="s">
        <v>188</v>
      </c>
      <c r="E894" s="1" t="s">
        <v>599</v>
      </c>
      <c r="F894" s="1" t="s">
        <v>601</v>
      </c>
      <c r="H894" s="12" t="s">
        <v>84</v>
      </c>
      <c r="AH894" s="1">
        <v>0</v>
      </c>
    </row>
    <row r="895" spans="1:115" x14ac:dyDescent="0.15">
      <c r="A895" s="4"/>
      <c r="B895" s="1" t="s">
        <v>405</v>
      </c>
      <c r="C895" s="4" t="s">
        <v>578</v>
      </c>
      <c r="D895" s="4" t="s">
        <v>188</v>
      </c>
      <c r="E895" s="1" t="s">
        <v>599</v>
      </c>
      <c r="F895" s="1" t="s">
        <v>601</v>
      </c>
      <c r="H895" s="12" t="s">
        <v>84</v>
      </c>
      <c r="AH895" s="1">
        <v>0</v>
      </c>
    </row>
    <row r="896" spans="1:115" x14ac:dyDescent="0.15">
      <c r="A896" s="4"/>
      <c r="B896" s="1" t="s">
        <v>405</v>
      </c>
      <c r="C896" s="4" t="s">
        <v>578</v>
      </c>
      <c r="D896" s="4" t="s">
        <v>188</v>
      </c>
      <c r="E896" s="1" t="s">
        <v>599</v>
      </c>
      <c r="F896" s="1" t="s">
        <v>601</v>
      </c>
      <c r="H896" s="12" t="s">
        <v>84</v>
      </c>
      <c r="AH896" s="1">
        <v>0</v>
      </c>
    </row>
    <row r="897" spans="1:42" x14ac:dyDescent="0.15">
      <c r="A897" s="4"/>
      <c r="B897" s="1" t="s">
        <v>405</v>
      </c>
      <c r="C897" s="4" t="s">
        <v>578</v>
      </c>
      <c r="D897" s="4" t="s">
        <v>188</v>
      </c>
      <c r="E897" s="1" t="s">
        <v>599</v>
      </c>
      <c r="F897" s="1" t="s">
        <v>601</v>
      </c>
      <c r="H897" s="12" t="s">
        <v>83</v>
      </c>
    </row>
    <row r="898" spans="1:42" x14ac:dyDescent="0.15">
      <c r="A898" s="4"/>
      <c r="B898" s="1" t="s">
        <v>405</v>
      </c>
      <c r="C898" s="4" t="s">
        <v>578</v>
      </c>
      <c r="D898" s="4" t="s">
        <v>192</v>
      </c>
      <c r="E898" s="1" t="s">
        <v>599</v>
      </c>
      <c r="F898" s="1" t="s">
        <v>601</v>
      </c>
      <c r="H898" s="12" t="s">
        <v>84</v>
      </c>
      <c r="AP898" s="1">
        <v>0</v>
      </c>
    </row>
    <row r="899" spans="1:42" x14ac:dyDescent="0.15">
      <c r="A899" s="4"/>
      <c r="B899" s="1" t="s">
        <v>405</v>
      </c>
      <c r="C899" s="4" t="s">
        <v>578</v>
      </c>
      <c r="D899" s="4" t="s">
        <v>192</v>
      </c>
      <c r="E899" s="1" t="s">
        <v>599</v>
      </c>
      <c r="F899" s="1" t="s">
        <v>601</v>
      </c>
      <c r="H899" s="12" t="s">
        <v>84</v>
      </c>
    </row>
    <row r="900" spans="1:42" x14ac:dyDescent="0.15">
      <c r="A900" s="4"/>
      <c r="B900" s="1" t="s">
        <v>405</v>
      </c>
      <c r="C900" s="4" t="s">
        <v>578</v>
      </c>
      <c r="D900" s="4" t="s">
        <v>192</v>
      </c>
      <c r="E900" s="1" t="s">
        <v>599</v>
      </c>
      <c r="F900" s="1" t="s">
        <v>601</v>
      </c>
      <c r="H900" s="12" t="s">
        <v>84</v>
      </c>
      <c r="AP900" s="1">
        <v>0</v>
      </c>
    </row>
    <row r="901" spans="1:42" x14ac:dyDescent="0.15">
      <c r="A901" s="4"/>
      <c r="B901" s="1" t="s">
        <v>405</v>
      </c>
      <c r="C901" s="4" t="s">
        <v>578</v>
      </c>
      <c r="D901" s="4" t="s">
        <v>192</v>
      </c>
      <c r="E901" s="1" t="s">
        <v>599</v>
      </c>
      <c r="F901" s="1" t="s">
        <v>601</v>
      </c>
      <c r="H901" s="12" t="s">
        <v>84</v>
      </c>
      <c r="AP901" s="1">
        <v>0</v>
      </c>
    </row>
    <row r="902" spans="1:42" x14ac:dyDescent="0.15">
      <c r="A902" s="4"/>
      <c r="B902" s="1" t="s">
        <v>405</v>
      </c>
      <c r="C902" s="4" t="s">
        <v>578</v>
      </c>
      <c r="D902" s="4" t="s">
        <v>192</v>
      </c>
      <c r="E902" s="1" t="s">
        <v>599</v>
      </c>
      <c r="F902" s="1" t="s">
        <v>601</v>
      </c>
      <c r="H902" s="12" t="s">
        <v>84</v>
      </c>
      <c r="AP902" s="1">
        <v>0</v>
      </c>
    </row>
    <row r="903" spans="1:42" x14ac:dyDescent="0.15">
      <c r="A903" s="4"/>
      <c r="B903" s="1" t="s">
        <v>405</v>
      </c>
      <c r="C903" s="4" t="s">
        <v>578</v>
      </c>
      <c r="D903" s="4" t="s">
        <v>192</v>
      </c>
      <c r="E903" s="1" t="s">
        <v>599</v>
      </c>
      <c r="F903" s="1" t="s">
        <v>601</v>
      </c>
      <c r="H903" s="12" t="s">
        <v>84</v>
      </c>
      <c r="AP903" s="1">
        <v>0</v>
      </c>
    </row>
    <row r="904" spans="1:42" x14ac:dyDescent="0.15">
      <c r="A904" s="4"/>
      <c r="B904" s="1" t="s">
        <v>405</v>
      </c>
      <c r="C904" s="4" t="s">
        <v>578</v>
      </c>
      <c r="D904" s="4" t="s">
        <v>192</v>
      </c>
      <c r="E904" s="1" t="s">
        <v>599</v>
      </c>
      <c r="F904" s="1" t="s">
        <v>601</v>
      </c>
      <c r="H904" s="12" t="s">
        <v>84</v>
      </c>
      <c r="AP904" s="1">
        <v>0</v>
      </c>
    </row>
    <row r="905" spans="1:42" x14ac:dyDescent="0.15">
      <c r="A905" s="4"/>
      <c r="B905" s="1" t="s">
        <v>405</v>
      </c>
      <c r="C905" s="4" t="s">
        <v>578</v>
      </c>
      <c r="D905" s="4" t="s">
        <v>192</v>
      </c>
      <c r="E905" s="1" t="s">
        <v>599</v>
      </c>
      <c r="F905" s="1" t="s">
        <v>601</v>
      </c>
      <c r="H905" s="12" t="s">
        <v>84</v>
      </c>
    </row>
    <row r="906" spans="1:42" x14ac:dyDescent="0.15">
      <c r="A906" s="4"/>
      <c r="B906" s="1" t="s">
        <v>405</v>
      </c>
      <c r="C906" s="4" t="s">
        <v>578</v>
      </c>
      <c r="D906" s="4" t="s">
        <v>192</v>
      </c>
      <c r="E906" s="1" t="s">
        <v>599</v>
      </c>
      <c r="F906" s="1" t="s">
        <v>601</v>
      </c>
      <c r="H906" s="12" t="s">
        <v>84</v>
      </c>
      <c r="AP906" s="1">
        <v>0</v>
      </c>
    </row>
    <row r="907" spans="1:42" x14ac:dyDescent="0.15">
      <c r="A907" s="4"/>
      <c r="B907" s="1" t="s">
        <v>405</v>
      </c>
      <c r="C907" s="4" t="s">
        <v>578</v>
      </c>
      <c r="D907" s="4" t="s">
        <v>192</v>
      </c>
      <c r="E907" s="1" t="s">
        <v>599</v>
      </c>
      <c r="F907" s="1" t="s">
        <v>601</v>
      </c>
      <c r="H907" s="12" t="s">
        <v>84</v>
      </c>
      <c r="AP907" s="1">
        <v>0</v>
      </c>
    </row>
    <row r="908" spans="1:42" x14ac:dyDescent="0.15">
      <c r="A908" s="4"/>
      <c r="B908" s="1" t="s">
        <v>405</v>
      </c>
      <c r="C908" s="4" t="s">
        <v>578</v>
      </c>
      <c r="D908" s="4" t="s">
        <v>192</v>
      </c>
      <c r="E908" s="1" t="s">
        <v>599</v>
      </c>
      <c r="F908" s="1" t="s">
        <v>601</v>
      </c>
      <c r="H908" s="12" t="s">
        <v>87</v>
      </c>
      <c r="AP908" s="1">
        <v>0</v>
      </c>
    </row>
    <row r="909" spans="1:42" x14ac:dyDescent="0.15">
      <c r="A909" s="4"/>
      <c r="B909" s="1" t="s">
        <v>405</v>
      </c>
      <c r="C909" s="4" t="s">
        <v>578</v>
      </c>
      <c r="D909" s="4" t="s">
        <v>95</v>
      </c>
      <c r="E909" s="1" t="s">
        <v>599</v>
      </c>
      <c r="F909" s="1" t="s">
        <v>601</v>
      </c>
      <c r="H909" s="12" t="s">
        <v>83</v>
      </c>
    </row>
    <row r="910" spans="1:42" x14ac:dyDescent="0.15">
      <c r="A910" s="4"/>
      <c r="B910" s="1" t="s">
        <v>405</v>
      </c>
      <c r="C910" s="4" t="s">
        <v>578</v>
      </c>
      <c r="D910" s="4" t="s">
        <v>93</v>
      </c>
      <c r="E910" s="1" t="s">
        <v>599</v>
      </c>
      <c r="F910" s="1" t="s">
        <v>601</v>
      </c>
      <c r="H910" s="12" t="s">
        <v>84</v>
      </c>
      <c r="AE910" s="8">
        <v>0</v>
      </c>
    </row>
    <row r="911" spans="1:42" x14ac:dyDescent="0.15">
      <c r="A911" s="4"/>
      <c r="B911" s="1" t="s">
        <v>405</v>
      </c>
      <c r="C911" s="4" t="s">
        <v>578</v>
      </c>
      <c r="D911" s="4" t="s">
        <v>93</v>
      </c>
      <c r="E911" s="1" t="s">
        <v>599</v>
      </c>
      <c r="F911" s="1" t="s">
        <v>601</v>
      </c>
      <c r="H911" s="12" t="s">
        <v>84</v>
      </c>
      <c r="AE911" s="8">
        <v>0</v>
      </c>
    </row>
    <row r="912" spans="1:42" x14ac:dyDescent="0.15">
      <c r="A912" s="4"/>
      <c r="B912" s="1" t="s">
        <v>405</v>
      </c>
      <c r="C912" s="4" t="s">
        <v>578</v>
      </c>
      <c r="D912" s="4" t="s">
        <v>93</v>
      </c>
      <c r="E912" s="1" t="s">
        <v>599</v>
      </c>
      <c r="F912" s="1" t="s">
        <v>601</v>
      </c>
      <c r="H912" s="12" t="s">
        <v>83</v>
      </c>
    </row>
    <row r="913" spans="1:41" x14ac:dyDescent="0.15">
      <c r="A913" s="4"/>
      <c r="B913" s="1" t="s">
        <v>405</v>
      </c>
      <c r="C913" s="4" t="s">
        <v>578</v>
      </c>
      <c r="D913" s="4" t="s">
        <v>146</v>
      </c>
      <c r="E913" s="1" t="s">
        <v>599</v>
      </c>
      <c r="F913" s="1" t="s">
        <v>601</v>
      </c>
      <c r="H913" s="12" t="s">
        <v>84</v>
      </c>
      <c r="I913" s="1" t="s">
        <v>85</v>
      </c>
      <c r="J913" s="1">
        <v>3</v>
      </c>
      <c r="AF913" s="1">
        <v>0</v>
      </c>
    </row>
    <row r="914" spans="1:41" x14ac:dyDescent="0.15">
      <c r="A914" s="4"/>
      <c r="B914" s="1" t="s">
        <v>405</v>
      </c>
      <c r="C914" s="4" t="s">
        <v>578</v>
      </c>
      <c r="D914" s="4" t="s">
        <v>146</v>
      </c>
      <c r="E914" s="1" t="s">
        <v>599</v>
      </c>
      <c r="F914" s="1" t="s">
        <v>601</v>
      </c>
      <c r="H914" s="12" t="s">
        <v>84</v>
      </c>
      <c r="I914" s="1" t="s">
        <v>85</v>
      </c>
      <c r="J914" s="1">
        <v>3</v>
      </c>
      <c r="AF914" s="1">
        <v>0</v>
      </c>
    </row>
    <row r="915" spans="1:41" x14ac:dyDescent="0.15">
      <c r="A915" s="4"/>
      <c r="B915" s="1" t="s">
        <v>405</v>
      </c>
      <c r="C915" s="4" t="s">
        <v>578</v>
      </c>
      <c r="D915" s="4" t="s">
        <v>146</v>
      </c>
      <c r="E915" s="1" t="s">
        <v>599</v>
      </c>
      <c r="F915" s="1" t="s">
        <v>601</v>
      </c>
      <c r="H915" s="12" t="s">
        <v>83</v>
      </c>
      <c r="I915" s="1" t="s">
        <v>159</v>
      </c>
      <c r="J915" s="1">
        <v>8</v>
      </c>
      <c r="AF915" s="1">
        <v>0</v>
      </c>
    </row>
    <row r="916" spans="1:41" x14ac:dyDescent="0.15">
      <c r="A916" s="4"/>
      <c r="B916" s="1" t="s">
        <v>405</v>
      </c>
      <c r="C916" s="4" t="s">
        <v>578</v>
      </c>
      <c r="D916" s="4" t="s">
        <v>146</v>
      </c>
      <c r="E916" s="1" t="s">
        <v>599</v>
      </c>
      <c r="F916" s="1" t="s">
        <v>601</v>
      </c>
      <c r="H916" s="12" t="s">
        <v>83</v>
      </c>
      <c r="I916" s="1" t="s">
        <v>256</v>
      </c>
      <c r="J916" s="1">
        <v>9</v>
      </c>
      <c r="AF916" s="1">
        <v>0</v>
      </c>
    </row>
    <row r="917" spans="1:41" x14ac:dyDescent="0.15">
      <c r="A917" s="4"/>
      <c r="B917" s="1" t="s">
        <v>405</v>
      </c>
      <c r="C917" s="4" t="s">
        <v>578</v>
      </c>
      <c r="D917" s="4" t="s">
        <v>104</v>
      </c>
      <c r="E917" s="1" t="s">
        <v>599</v>
      </c>
      <c r="F917" s="1" t="s">
        <v>601</v>
      </c>
      <c r="H917" s="12" t="s">
        <v>84</v>
      </c>
      <c r="AG917" s="1">
        <v>0</v>
      </c>
    </row>
    <row r="918" spans="1:41" x14ac:dyDescent="0.15">
      <c r="A918" s="4"/>
      <c r="B918" s="1" t="s">
        <v>405</v>
      </c>
      <c r="C918" s="4" t="s">
        <v>578</v>
      </c>
      <c r="D918" s="4" t="s">
        <v>104</v>
      </c>
      <c r="E918" s="1" t="s">
        <v>599</v>
      </c>
      <c r="F918" s="1" t="s">
        <v>601</v>
      </c>
      <c r="H918" s="12" t="s">
        <v>84</v>
      </c>
      <c r="AG918" s="1">
        <v>0</v>
      </c>
    </row>
    <row r="919" spans="1:41" x14ac:dyDescent="0.15">
      <c r="A919" s="4"/>
      <c r="B919" s="1" t="s">
        <v>405</v>
      </c>
      <c r="C919" s="4" t="s">
        <v>578</v>
      </c>
      <c r="D919" s="4" t="s">
        <v>104</v>
      </c>
      <c r="E919" s="1" t="s">
        <v>599</v>
      </c>
      <c r="F919" s="1" t="s">
        <v>601</v>
      </c>
      <c r="H919" s="12" t="s">
        <v>84</v>
      </c>
      <c r="AG919" s="1">
        <v>0</v>
      </c>
    </row>
    <row r="920" spans="1:41" x14ac:dyDescent="0.15">
      <c r="A920" s="4"/>
      <c r="B920" s="1" t="s">
        <v>405</v>
      </c>
      <c r="C920" s="4" t="s">
        <v>578</v>
      </c>
      <c r="D920" s="4" t="s">
        <v>104</v>
      </c>
      <c r="E920" s="1" t="s">
        <v>599</v>
      </c>
      <c r="F920" s="1" t="s">
        <v>601</v>
      </c>
      <c r="H920" s="12" t="s">
        <v>84</v>
      </c>
      <c r="AG920" s="1">
        <v>0</v>
      </c>
    </row>
    <row r="921" spans="1:41" x14ac:dyDescent="0.15">
      <c r="A921" s="4"/>
      <c r="B921" s="1" t="s">
        <v>405</v>
      </c>
      <c r="C921" s="4" t="s">
        <v>578</v>
      </c>
      <c r="D921" s="4" t="s">
        <v>104</v>
      </c>
      <c r="E921" s="1" t="s">
        <v>599</v>
      </c>
      <c r="F921" s="1" t="s">
        <v>601</v>
      </c>
      <c r="H921" s="12" t="s">
        <v>84</v>
      </c>
      <c r="AG921" s="1">
        <v>0</v>
      </c>
    </row>
    <row r="922" spans="1:41" x14ac:dyDescent="0.15">
      <c r="A922" s="4"/>
      <c r="B922" s="1" t="s">
        <v>405</v>
      </c>
      <c r="C922" s="4" t="s">
        <v>578</v>
      </c>
      <c r="D922" s="4" t="s">
        <v>101</v>
      </c>
      <c r="E922" s="1" t="s">
        <v>599</v>
      </c>
      <c r="F922" s="1" t="s">
        <v>601</v>
      </c>
      <c r="H922" s="12" t="s">
        <v>87</v>
      </c>
      <c r="I922" s="1" t="s">
        <v>88</v>
      </c>
      <c r="J922" s="1">
        <v>5</v>
      </c>
      <c r="AN922" s="1">
        <v>0</v>
      </c>
    </row>
    <row r="923" spans="1:41" x14ac:dyDescent="0.15">
      <c r="A923" s="4"/>
      <c r="B923" s="1" t="s">
        <v>405</v>
      </c>
      <c r="C923" s="4" t="s">
        <v>578</v>
      </c>
      <c r="D923" s="4" t="s">
        <v>105</v>
      </c>
      <c r="E923" s="1" t="s">
        <v>599</v>
      </c>
      <c r="F923" s="1" t="s">
        <v>601</v>
      </c>
      <c r="H923" s="12" t="s">
        <v>84</v>
      </c>
    </row>
    <row r="924" spans="1:41" x14ac:dyDescent="0.15">
      <c r="A924" s="4"/>
      <c r="B924" s="1" t="s">
        <v>405</v>
      </c>
      <c r="C924" s="4" t="s">
        <v>578</v>
      </c>
      <c r="D924" s="4" t="s">
        <v>105</v>
      </c>
      <c r="E924" s="1" t="s">
        <v>599</v>
      </c>
      <c r="F924" s="1" t="s">
        <v>601</v>
      </c>
      <c r="H924" s="12" t="s">
        <v>84</v>
      </c>
    </row>
    <row r="925" spans="1:41" x14ac:dyDescent="0.15">
      <c r="A925" s="4"/>
      <c r="B925" s="1" t="s">
        <v>405</v>
      </c>
      <c r="C925" s="4" t="s">
        <v>578</v>
      </c>
      <c r="D925" s="4" t="s">
        <v>105</v>
      </c>
      <c r="E925" s="1" t="s">
        <v>599</v>
      </c>
      <c r="F925" s="1" t="s">
        <v>601</v>
      </c>
      <c r="H925" s="12" t="s">
        <v>84</v>
      </c>
    </row>
    <row r="926" spans="1:41" x14ac:dyDescent="0.15">
      <c r="A926" s="4"/>
      <c r="B926" s="1" t="s">
        <v>405</v>
      </c>
      <c r="C926" s="4" t="s">
        <v>578</v>
      </c>
      <c r="D926" s="4" t="s">
        <v>105</v>
      </c>
      <c r="E926" s="1" t="s">
        <v>599</v>
      </c>
      <c r="F926" s="1" t="s">
        <v>601</v>
      </c>
      <c r="H926" s="12" t="s">
        <v>84</v>
      </c>
      <c r="AO926" s="1">
        <v>0</v>
      </c>
    </row>
    <row r="927" spans="1:41" x14ac:dyDescent="0.15">
      <c r="A927" s="4"/>
      <c r="B927" s="1" t="s">
        <v>405</v>
      </c>
      <c r="C927" s="4" t="s">
        <v>578</v>
      </c>
      <c r="D927" s="4" t="s">
        <v>105</v>
      </c>
      <c r="E927" s="1" t="s">
        <v>599</v>
      </c>
      <c r="F927" s="1" t="s">
        <v>601</v>
      </c>
      <c r="H927" s="12" t="s">
        <v>84</v>
      </c>
      <c r="AO927" s="1">
        <v>0</v>
      </c>
    </row>
    <row r="928" spans="1:41" x14ac:dyDescent="0.15">
      <c r="A928" s="4"/>
      <c r="B928" s="1" t="s">
        <v>405</v>
      </c>
      <c r="C928" s="4" t="s">
        <v>578</v>
      </c>
      <c r="D928" s="4" t="s">
        <v>105</v>
      </c>
      <c r="E928" s="1" t="s">
        <v>599</v>
      </c>
      <c r="F928" s="1" t="s">
        <v>601</v>
      </c>
      <c r="H928" s="12" t="s">
        <v>84</v>
      </c>
      <c r="AO928" s="1">
        <v>0</v>
      </c>
    </row>
    <row r="929" spans="1:115" x14ac:dyDescent="0.15">
      <c r="A929" s="4"/>
      <c r="B929" s="1" t="s">
        <v>405</v>
      </c>
      <c r="C929" s="4" t="s">
        <v>578</v>
      </c>
      <c r="D929" s="4" t="s">
        <v>105</v>
      </c>
      <c r="E929" s="1" t="s">
        <v>599</v>
      </c>
      <c r="F929" s="1" t="s">
        <v>601</v>
      </c>
      <c r="H929" s="12" t="s">
        <v>84</v>
      </c>
      <c r="AO929" s="1">
        <v>0</v>
      </c>
    </row>
    <row r="930" spans="1:115" x14ac:dyDescent="0.15">
      <c r="A930" s="4"/>
      <c r="B930" s="1" t="s">
        <v>405</v>
      </c>
      <c r="C930" s="4" t="s">
        <v>578</v>
      </c>
      <c r="D930" s="4" t="s">
        <v>105</v>
      </c>
      <c r="E930" s="1" t="s">
        <v>599</v>
      </c>
      <c r="F930" s="1" t="s">
        <v>601</v>
      </c>
      <c r="H930" s="12" t="s">
        <v>84</v>
      </c>
      <c r="AO930" s="1">
        <v>0</v>
      </c>
    </row>
    <row r="931" spans="1:115" x14ac:dyDescent="0.15">
      <c r="A931" s="4"/>
      <c r="B931" s="1" t="s">
        <v>405</v>
      </c>
      <c r="C931" s="4" t="s">
        <v>578</v>
      </c>
      <c r="D931" s="4" t="s">
        <v>192</v>
      </c>
      <c r="E931" s="1" t="s">
        <v>599</v>
      </c>
      <c r="F931" s="1" t="s">
        <v>601</v>
      </c>
      <c r="H931" s="12" t="s">
        <v>87</v>
      </c>
      <c r="AP931" s="1">
        <v>0</v>
      </c>
    </row>
    <row r="932" spans="1:115" s="8" customFormat="1" x14ac:dyDescent="0.15">
      <c r="A932" s="4"/>
      <c r="B932" s="1" t="s">
        <v>405</v>
      </c>
      <c r="C932" s="4" t="s">
        <v>578</v>
      </c>
      <c r="D932" s="4" t="s">
        <v>78</v>
      </c>
      <c r="E932" s="1" t="s">
        <v>599</v>
      </c>
      <c r="F932" s="1" t="s">
        <v>601</v>
      </c>
      <c r="G932" s="1"/>
      <c r="H932" s="12" t="s">
        <v>84</v>
      </c>
      <c r="I932" s="1"/>
      <c r="J932" s="1"/>
      <c r="L932" s="1"/>
      <c r="M932" s="1"/>
      <c r="O932" s="1"/>
      <c r="P932" s="1"/>
      <c r="R932" s="1"/>
      <c r="T932" s="1">
        <v>0</v>
      </c>
      <c r="U932" s="1"/>
      <c r="W932" s="1"/>
      <c r="X932" s="1"/>
      <c r="Z932" s="1"/>
      <c r="AB932" s="1"/>
      <c r="AC932" s="1"/>
      <c r="AF932" s="1"/>
      <c r="AG932" s="1"/>
      <c r="AH932" s="1"/>
      <c r="AJ932" s="1"/>
      <c r="AK932" s="1"/>
      <c r="AN932" s="1"/>
      <c r="AO932" s="1"/>
      <c r="AP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  <c r="BC932" s="1"/>
      <c r="BD932" s="1"/>
      <c r="BE932" s="1"/>
      <c r="BF932" s="1"/>
      <c r="BG932" s="1"/>
      <c r="BH932" s="1"/>
      <c r="BI932" s="1"/>
      <c r="BK932" s="1"/>
      <c r="BL932" s="1"/>
      <c r="BM932" s="1"/>
      <c r="BN932" s="1"/>
      <c r="BO932" s="1"/>
      <c r="BP932" s="1"/>
      <c r="BQ932" s="1"/>
      <c r="BR932" s="1"/>
      <c r="BS932" s="1"/>
      <c r="BT932" s="1"/>
      <c r="BU932" s="1"/>
      <c r="BV932" s="1"/>
      <c r="BX932" s="1"/>
      <c r="BY932" s="1"/>
      <c r="BZ932" s="1"/>
      <c r="CA932" s="1"/>
      <c r="CB932" s="1"/>
      <c r="CC932" s="1"/>
      <c r="CD932" s="1"/>
      <c r="CE932" s="1"/>
      <c r="CG932" s="1"/>
      <c r="CH932" s="1"/>
      <c r="CI932" s="1"/>
      <c r="CJ932" s="1"/>
      <c r="CK932" s="1"/>
      <c r="CL932" s="1"/>
      <c r="CM932" s="1"/>
      <c r="CN932" s="1"/>
      <c r="CO932" s="1"/>
      <c r="CP932" s="1"/>
      <c r="CQ932" s="1"/>
      <c r="CR932" s="1"/>
      <c r="CS932" s="1"/>
      <c r="CT932" s="1"/>
      <c r="CU932" s="1"/>
      <c r="CV932" s="1"/>
      <c r="CW932" s="1"/>
      <c r="CY932" s="1"/>
      <c r="CZ932" s="1"/>
      <c r="DA932" s="1"/>
      <c r="DB932" s="1"/>
      <c r="DC932" s="1"/>
      <c r="DD932" s="1"/>
      <c r="DE932" s="1"/>
      <c r="DF932" s="1"/>
      <c r="DH932" s="1"/>
      <c r="DI932" s="1"/>
      <c r="DJ932" s="1"/>
      <c r="DK932" s="1"/>
    </row>
    <row r="933" spans="1:115" s="8" customFormat="1" x14ac:dyDescent="0.15">
      <c r="A933" s="4"/>
      <c r="B933" s="1" t="s">
        <v>405</v>
      </c>
      <c r="C933" s="4" t="s">
        <v>578</v>
      </c>
      <c r="D933" s="4" t="s">
        <v>78</v>
      </c>
      <c r="E933" s="1" t="s">
        <v>599</v>
      </c>
      <c r="F933" s="1" t="s">
        <v>601</v>
      </c>
      <c r="G933" s="1"/>
      <c r="H933" s="12" t="s">
        <v>84</v>
      </c>
      <c r="I933" s="1"/>
      <c r="J933" s="1"/>
      <c r="L933" s="1"/>
      <c r="M933" s="1"/>
      <c r="O933" s="1"/>
      <c r="P933" s="1"/>
      <c r="R933" s="1"/>
      <c r="T933" s="1">
        <v>0</v>
      </c>
      <c r="U933" s="1"/>
      <c r="W933" s="1"/>
      <c r="X933" s="1"/>
      <c r="Z933" s="1"/>
      <c r="AB933" s="1"/>
      <c r="AC933" s="1"/>
      <c r="AF933" s="1"/>
      <c r="AG933" s="1"/>
      <c r="AH933" s="1"/>
      <c r="AJ933" s="1"/>
      <c r="AK933" s="1"/>
      <c r="AN933" s="1"/>
      <c r="AO933" s="1"/>
      <c r="AP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  <c r="BC933" s="1"/>
      <c r="BD933" s="1"/>
      <c r="BE933" s="1"/>
      <c r="BF933" s="1"/>
      <c r="BG933" s="1"/>
      <c r="BH933" s="1"/>
      <c r="BI933" s="1"/>
      <c r="BK933" s="1"/>
      <c r="BL933" s="1"/>
      <c r="BM933" s="1"/>
      <c r="BN933" s="1"/>
      <c r="BO933" s="1"/>
      <c r="BP933" s="1"/>
      <c r="BQ933" s="1"/>
      <c r="BR933" s="1"/>
      <c r="BS933" s="1"/>
      <c r="BT933" s="1"/>
      <c r="BU933" s="1"/>
      <c r="BV933" s="1"/>
      <c r="BX933" s="1"/>
      <c r="BY933" s="1"/>
      <c r="BZ933" s="1"/>
      <c r="CA933" s="1"/>
      <c r="CB933" s="1"/>
      <c r="CC933" s="1"/>
      <c r="CD933" s="1"/>
      <c r="CE933" s="1"/>
      <c r="CG933" s="1"/>
      <c r="CH933" s="1"/>
      <c r="CI933" s="1"/>
      <c r="CJ933" s="1"/>
      <c r="CK933" s="1"/>
      <c r="CL933" s="1"/>
      <c r="CM933" s="1"/>
      <c r="CN933" s="1"/>
      <c r="CO933" s="1"/>
      <c r="CP933" s="1"/>
      <c r="CQ933" s="1"/>
      <c r="CR933" s="1"/>
      <c r="CS933" s="1"/>
      <c r="CT933" s="1"/>
      <c r="CU933" s="1"/>
      <c r="CV933" s="1"/>
      <c r="CW933" s="1"/>
      <c r="CY933" s="1"/>
      <c r="CZ933" s="1"/>
      <c r="DA933" s="1"/>
      <c r="DB933" s="1"/>
      <c r="DC933" s="1"/>
      <c r="DD933" s="1"/>
      <c r="DE933" s="1"/>
      <c r="DF933" s="1"/>
      <c r="DH933" s="1"/>
      <c r="DI933" s="1"/>
      <c r="DJ933" s="1"/>
      <c r="DK933" s="1"/>
    </row>
    <row r="934" spans="1:115" s="8" customFormat="1" x14ac:dyDescent="0.15">
      <c r="A934" s="4"/>
      <c r="B934" s="1" t="s">
        <v>405</v>
      </c>
      <c r="C934" s="4" t="s">
        <v>578</v>
      </c>
      <c r="D934" s="4" t="s">
        <v>78</v>
      </c>
      <c r="E934" s="1" t="s">
        <v>599</v>
      </c>
      <c r="F934" s="1" t="s">
        <v>601</v>
      </c>
      <c r="G934" s="1"/>
      <c r="H934" s="12" t="s">
        <v>84</v>
      </c>
      <c r="I934" s="1"/>
      <c r="J934" s="1"/>
      <c r="L934" s="1"/>
      <c r="M934" s="1"/>
      <c r="O934" s="1"/>
      <c r="P934" s="1"/>
      <c r="R934" s="1"/>
      <c r="T934" s="1"/>
      <c r="U934" s="1"/>
      <c r="W934" s="1"/>
      <c r="X934" s="1"/>
      <c r="Z934" s="1"/>
      <c r="AB934" s="1"/>
      <c r="AC934" s="1"/>
      <c r="AF934" s="1"/>
      <c r="AG934" s="1"/>
      <c r="AH934" s="1"/>
      <c r="AJ934" s="1"/>
      <c r="AK934" s="1"/>
      <c r="AN934" s="1"/>
      <c r="AO934" s="1"/>
      <c r="AP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  <c r="BC934" s="1"/>
      <c r="BD934" s="1"/>
      <c r="BE934" s="1"/>
      <c r="BF934" s="1"/>
      <c r="BG934" s="1"/>
      <c r="BH934" s="1"/>
      <c r="BI934" s="1"/>
      <c r="BK934" s="1"/>
      <c r="BL934" s="1"/>
      <c r="BM934" s="1"/>
      <c r="BN934" s="1"/>
      <c r="BO934" s="1"/>
      <c r="BP934" s="1"/>
      <c r="BQ934" s="1"/>
      <c r="BR934" s="1"/>
      <c r="BS934" s="1"/>
      <c r="BT934" s="1"/>
      <c r="BU934" s="1"/>
      <c r="BV934" s="1"/>
      <c r="BX934" s="1"/>
      <c r="BY934" s="1"/>
      <c r="BZ934" s="1"/>
      <c r="CA934" s="1"/>
      <c r="CB934" s="1"/>
      <c r="CC934" s="1"/>
      <c r="CD934" s="1"/>
      <c r="CE934" s="1"/>
      <c r="CG934" s="1"/>
      <c r="CH934" s="1"/>
      <c r="CI934" s="1"/>
      <c r="CJ934" s="1"/>
      <c r="CK934" s="1"/>
      <c r="CL934" s="1"/>
      <c r="CM934" s="1"/>
      <c r="CN934" s="1"/>
      <c r="CO934" s="1"/>
      <c r="CP934" s="1"/>
      <c r="CQ934" s="1"/>
      <c r="CR934" s="1"/>
      <c r="CS934" s="1"/>
      <c r="CT934" s="1"/>
      <c r="CU934" s="1"/>
      <c r="CV934" s="1"/>
      <c r="CW934" s="1"/>
      <c r="CY934" s="1"/>
      <c r="CZ934" s="1"/>
      <c r="DA934" s="1"/>
      <c r="DB934" s="1"/>
      <c r="DC934" s="1"/>
      <c r="DD934" s="1"/>
      <c r="DE934" s="1"/>
      <c r="DF934" s="1"/>
      <c r="DH934" s="1"/>
      <c r="DI934" s="1"/>
      <c r="DJ934" s="1"/>
      <c r="DK934" s="1"/>
    </row>
    <row r="935" spans="1:115" s="8" customFormat="1" x14ac:dyDescent="0.15">
      <c r="A935" s="4"/>
      <c r="B935" s="1" t="s">
        <v>405</v>
      </c>
      <c r="C935" s="4" t="s">
        <v>578</v>
      </c>
      <c r="D935" s="4" t="s">
        <v>78</v>
      </c>
      <c r="E935" s="1" t="s">
        <v>599</v>
      </c>
      <c r="F935" s="1" t="s">
        <v>601</v>
      </c>
      <c r="G935" s="1"/>
      <c r="H935" s="12" t="s">
        <v>84</v>
      </c>
      <c r="I935" s="1"/>
      <c r="J935" s="1"/>
      <c r="L935" s="1"/>
      <c r="M935" s="1"/>
      <c r="O935" s="1"/>
      <c r="P935" s="1"/>
      <c r="R935" s="1"/>
      <c r="T935" s="1">
        <v>0</v>
      </c>
      <c r="U935" s="1"/>
      <c r="W935" s="1"/>
      <c r="X935" s="1"/>
      <c r="Z935" s="1"/>
      <c r="AB935" s="1"/>
      <c r="AC935" s="1"/>
      <c r="AF935" s="1"/>
      <c r="AG935" s="1"/>
      <c r="AH935" s="1"/>
      <c r="AJ935" s="1"/>
      <c r="AK935" s="1"/>
      <c r="AN935" s="1"/>
      <c r="AO935" s="1"/>
      <c r="AP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  <c r="BC935" s="1"/>
      <c r="BD935" s="1"/>
      <c r="BE935" s="1"/>
      <c r="BF935" s="1"/>
      <c r="BG935" s="1"/>
      <c r="BH935" s="1"/>
      <c r="BI935" s="1"/>
      <c r="BK935" s="1"/>
      <c r="BL935" s="1"/>
      <c r="BM935" s="1"/>
      <c r="BN935" s="1"/>
      <c r="BO935" s="1"/>
      <c r="BP935" s="1"/>
      <c r="BQ935" s="1"/>
      <c r="BR935" s="1"/>
      <c r="BS935" s="1"/>
      <c r="BT935" s="1"/>
      <c r="BU935" s="1"/>
      <c r="BV935" s="1"/>
      <c r="BX935" s="1"/>
      <c r="BY935" s="1"/>
      <c r="BZ935" s="1"/>
      <c r="CA935" s="1"/>
      <c r="CB935" s="1"/>
      <c r="CC935" s="1"/>
      <c r="CD935" s="1"/>
      <c r="CE935" s="1"/>
      <c r="CG935" s="1"/>
      <c r="CH935" s="1"/>
      <c r="CI935" s="1"/>
      <c r="CJ935" s="1"/>
      <c r="CK935" s="1"/>
      <c r="CL935" s="1"/>
      <c r="CM935" s="1"/>
      <c r="CN935" s="1"/>
      <c r="CO935" s="1"/>
      <c r="CP935" s="1"/>
      <c r="CQ935" s="1"/>
      <c r="CR935" s="1"/>
      <c r="CS935" s="1"/>
      <c r="CT935" s="1"/>
      <c r="CU935" s="1"/>
      <c r="CV935" s="1"/>
      <c r="CW935" s="1"/>
      <c r="CY935" s="1"/>
      <c r="CZ935" s="1"/>
      <c r="DA935" s="1"/>
      <c r="DB935" s="1"/>
      <c r="DC935" s="1"/>
      <c r="DD935" s="1"/>
      <c r="DE935" s="1"/>
      <c r="DF935" s="1"/>
      <c r="DH935" s="1"/>
      <c r="DI935" s="1"/>
      <c r="DJ935" s="1"/>
      <c r="DK935" s="1"/>
    </row>
    <row r="936" spans="1:115" s="8" customFormat="1" x14ac:dyDescent="0.15">
      <c r="A936" s="4"/>
      <c r="B936" s="1" t="s">
        <v>405</v>
      </c>
      <c r="C936" s="4" t="s">
        <v>578</v>
      </c>
      <c r="D936" s="4" t="s">
        <v>78</v>
      </c>
      <c r="E936" s="1" t="s">
        <v>599</v>
      </c>
      <c r="F936" s="1" t="s">
        <v>601</v>
      </c>
      <c r="G936" s="1"/>
      <c r="H936" s="12" t="s">
        <v>84</v>
      </c>
      <c r="I936" s="1"/>
      <c r="J936" s="1"/>
      <c r="L936" s="1"/>
      <c r="M936" s="1"/>
      <c r="O936" s="1"/>
      <c r="P936" s="1"/>
      <c r="R936" s="1"/>
      <c r="T936" s="1">
        <v>0</v>
      </c>
      <c r="U936" s="1"/>
      <c r="W936" s="1"/>
      <c r="X936" s="1"/>
      <c r="Z936" s="1"/>
      <c r="AB936" s="1"/>
      <c r="AC936" s="1"/>
      <c r="AF936" s="1"/>
      <c r="AG936" s="1"/>
      <c r="AH936" s="1"/>
      <c r="AJ936" s="1"/>
      <c r="AK936" s="1"/>
      <c r="AN936" s="1"/>
      <c r="AO936" s="1"/>
      <c r="AP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  <c r="BC936" s="1"/>
      <c r="BD936" s="1"/>
      <c r="BE936" s="1"/>
      <c r="BF936" s="1"/>
      <c r="BG936" s="1"/>
      <c r="BH936" s="1"/>
      <c r="BI936" s="1"/>
      <c r="BK936" s="1"/>
      <c r="BL936" s="1"/>
      <c r="BM936" s="1"/>
      <c r="BN936" s="1"/>
      <c r="BO936" s="1"/>
      <c r="BP936" s="1"/>
      <c r="BQ936" s="1"/>
      <c r="BR936" s="1"/>
      <c r="BS936" s="1"/>
      <c r="BT936" s="1"/>
      <c r="BU936" s="1"/>
      <c r="BV936" s="1"/>
      <c r="BX936" s="1"/>
      <c r="BY936" s="1"/>
      <c r="BZ936" s="1"/>
      <c r="CA936" s="1"/>
      <c r="CB936" s="1"/>
      <c r="CC936" s="1"/>
      <c r="CD936" s="1"/>
      <c r="CE936" s="1"/>
      <c r="CG936" s="1"/>
      <c r="CH936" s="1"/>
      <c r="CI936" s="1"/>
      <c r="CJ936" s="1"/>
      <c r="CK936" s="1"/>
      <c r="CL936" s="1"/>
      <c r="CM936" s="1"/>
      <c r="CN936" s="1"/>
      <c r="CO936" s="1"/>
      <c r="CP936" s="1"/>
      <c r="CQ936" s="1"/>
      <c r="CR936" s="1"/>
      <c r="CS936" s="1"/>
      <c r="CT936" s="1"/>
      <c r="CU936" s="1"/>
      <c r="CV936" s="1"/>
      <c r="CW936" s="1"/>
      <c r="CY936" s="1"/>
      <c r="CZ936" s="1"/>
      <c r="DA936" s="1"/>
      <c r="DB936" s="1"/>
      <c r="DC936" s="1"/>
      <c r="DD936" s="1"/>
      <c r="DE936" s="1"/>
      <c r="DF936" s="1"/>
      <c r="DH936" s="1"/>
      <c r="DI936" s="1"/>
      <c r="DJ936" s="1"/>
      <c r="DK936" s="1"/>
    </row>
    <row r="937" spans="1:115" s="8" customFormat="1" x14ac:dyDescent="0.15">
      <c r="A937" s="4"/>
      <c r="B937" s="1" t="s">
        <v>405</v>
      </c>
      <c r="C937" s="4" t="s">
        <v>578</v>
      </c>
      <c r="D937" s="4" t="s">
        <v>71</v>
      </c>
      <c r="E937" s="1" t="s">
        <v>599</v>
      </c>
      <c r="F937" s="1" t="s">
        <v>601</v>
      </c>
      <c r="G937" s="1"/>
      <c r="H937" s="12" t="s">
        <v>84</v>
      </c>
      <c r="I937" s="1" t="s">
        <v>85</v>
      </c>
      <c r="J937" s="1">
        <v>3</v>
      </c>
      <c r="L937" s="1"/>
      <c r="M937" s="1"/>
      <c r="O937" s="1"/>
      <c r="P937" s="1"/>
      <c r="R937" s="1"/>
      <c r="T937" s="1"/>
      <c r="U937" s="1">
        <v>0</v>
      </c>
      <c r="W937" s="1"/>
      <c r="X937" s="1"/>
      <c r="Z937" s="1"/>
      <c r="AB937" s="1"/>
      <c r="AC937" s="1"/>
      <c r="AF937" s="1"/>
      <c r="AG937" s="1"/>
      <c r="AH937" s="1"/>
      <c r="AJ937" s="1"/>
      <c r="AK937" s="1"/>
      <c r="AN937" s="1"/>
      <c r="AO937" s="1"/>
      <c r="AP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  <c r="BC937" s="1"/>
      <c r="BD937" s="1"/>
      <c r="BE937" s="1"/>
      <c r="BF937" s="1"/>
      <c r="BG937" s="1"/>
      <c r="BH937" s="1"/>
      <c r="BI937" s="1"/>
      <c r="BK937" s="1"/>
      <c r="BL937" s="1"/>
      <c r="BM937" s="1"/>
      <c r="BN937" s="1"/>
      <c r="BO937" s="1"/>
      <c r="BP937" s="1"/>
      <c r="BQ937" s="1"/>
      <c r="BR937" s="1"/>
      <c r="BS937" s="1"/>
      <c r="BT937" s="1"/>
      <c r="BU937" s="1"/>
      <c r="BV937" s="1"/>
      <c r="BX937" s="1"/>
      <c r="BY937" s="1"/>
      <c r="BZ937" s="1"/>
      <c r="CA937" s="1"/>
      <c r="CB937" s="1"/>
      <c r="CC937" s="1"/>
      <c r="CD937" s="1"/>
      <c r="CE937" s="1"/>
      <c r="CG937" s="1"/>
      <c r="CH937" s="1"/>
      <c r="CI937" s="1"/>
      <c r="CJ937" s="1"/>
      <c r="CK937" s="1"/>
      <c r="CL937" s="1"/>
      <c r="CM937" s="1"/>
      <c r="CN937" s="1"/>
      <c r="CO937" s="1"/>
      <c r="CP937" s="1"/>
      <c r="CQ937" s="1"/>
      <c r="CR937" s="1"/>
      <c r="CS937" s="1"/>
      <c r="CT937" s="1"/>
      <c r="CU937" s="1"/>
      <c r="CV937" s="1"/>
      <c r="CW937" s="1"/>
      <c r="CY937" s="1"/>
      <c r="CZ937" s="1"/>
      <c r="DA937" s="1"/>
      <c r="DB937" s="1"/>
      <c r="DC937" s="1"/>
      <c r="DD937" s="1"/>
      <c r="DE937" s="1"/>
      <c r="DF937" s="1"/>
      <c r="DH937" s="1"/>
      <c r="DI937" s="1"/>
      <c r="DJ937" s="1"/>
      <c r="DK937" s="1"/>
    </row>
    <row r="938" spans="1:115" s="8" customFormat="1" x14ac:dyDescent="0.15">
      <c r="A938" s="4"/>
      <c r="B938" s="1" t="s">
        <v>405</v>
      </c>
      <c r="C938" s="4" t="s">
        <v>578</v>
      </c>
      <c r="D938" s="4" t="s">
        <v>71</v>
      </c>
      <c r="E938" s="1" t="s">
        <v>599</v>
      </c>
      <c r="F938" s="1" t="s">
        <v>601</v>
      </c>
      <c r="G938" s="1"/>
      <c r="H938" s="12" t="s">
        <v>84</v>
      </c>
      <c r="I938" s="1" t="s">
        <v>85</v>
      </c>
      <c r="J938" s="1">
        <v>3</v>
      </c>
      <c r="L938" s="1"/>
      <c r="M938" s="1"/>
      <c r="O938" s="1"/>
      <c r="P938" s="1"/>
      <c r="R938" s="1"/>
      <c r="T938" s="1"/>
      <c r="U938" s="1">
        <v>0</v>
      </c>
      <c r="W938" s="1"/>
      <c r="X938" s="1"/>
      <c r="Z938" s="1"/>
      <c r="AB938" s="1"/>
      <c r="AC938" s="1"/>
      <c r="AF938" s="1"/>
      <c r="AG938" s="1"/>
      <c r="AH938" s="1"/>
      <c r="AJ938" s="1"/>
      <c r="AK938" s="1"/>
      <c r="AN938" s="1"/>
      <c r="AO938" s="1"/>
      <c r="AP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  <c r="BC938" s="1"/>
      <c r="BD938" s="1"/>
      <c r="BE938" s="1"/>
      <c r="BF938" s="1"/>
      <c r="BG938" s="1"/>
      <c r="BH938" s="1"/>
      <c r="BI938" s="1"/>
      <c r="BK938" s="1"/>
      <c r="BL938" s="1"/>
      <c r="BM938" s="1"/>
      <c r="BN938" s="1"/>
      <c r="BO938" s="1"/>
      <c r="BP938" s="1"/>
      <c r="BQ938" s="1"/>
      <c r="BR938" s="1"/>
      <c r="BS938" s="1"/>
      <c r="BT938" s="1"/>
      <c r="BU938" s="1"/>
      <c r="BV938" s="1"/>
      <c r="BX938" s="1"/>
      <c r="BY938" s="1"/>
      <c r="BZ938" s="1"/>
      <c r="CA938" s="1"/>
      <c r="CB938" s="1"/>
      <c r="CC938" s="1"/>
      <c r="CD938" s="1"/>
      <c r="CE938" s="1"/>
      <c r="CG938" s="1"/>
      <c r="CH938" s="1"/>
      <c r="CI938" s="1"/>
      <c r="CJ938" s="1"/>
      <c r="CK938" s="1"/>
      <c r="CL938" s="1"/>
      <c r="CM938" s="1"/>
      <c r="CN938" s="1"/>
      <c r="CO938" s="1"/>
      <c r="CP938" s="1"/>
      <c r="CQ938" s="1"/>
      <c r="CR938" s="1"/>
      <c r="CS938" s="1"/>
      <c r="CT938" s="1"/>
      <c r="CU938" s="1"/>
      <c r="CV938" s="1"/>
      <c r="CW938" s="1"/>
      <c r="CY938" s="1"/>
      <c r="CZ938" s="1"/>
      <c r="DA938" s="1"/>
      <c r="DB938" s="1"/>
      <c r="DC938" s="1"/>
      <c r="DD938" s="1"/>
      <c r="DE938" s="1"/>
      <c r="DF938" s="1"/>
      <c r="DH938" s="1"/>
      <c r="DI938" s="1"/>
      <c r="DJ938" s="1"/>
      <c r="DK938" s="1"/>
    </row>
    <row r="939" spans="1:115" s="8" customFormat="1" x14ac:dyDescent="0.15">
      <c r="A939" s="4"/>
      <c r="B939" s="1" t="s">
        <v>405</v>
      </c>
      <c r="C939" s="4" t="s">
        <v>578</v>
      </c>
      <c r="D939" s="4" t="s">
        <v>71</v>
      </c>
      <c r="E939" s="1" t="s">
        <v>599</v>
      </c>
      <c r="F939" s="1" t="s">
        <v>601</v>
      </c>
      <c r="G939" s="1"/>
      <c r="H939" s="12" t="s">
        <v>84</v>
      </c>
      <c r="I939" s="1" t="s">
        <v>85</v>
      </c>
      <c r="J939" s="1">
        <v>3</v>
      </c>
      <c r="L939" s="1"/>
      <c r="M939" s="1"/>
      <c r="O939" s="1"/>
      <c r="P939" s="1"/>
      <c r="R939" s="1"/>
      <c r="T939" s="1"/>
      <c r="U939" s="1">
        <v>0</v>
      </c>
      <c r="W939" s="1"/>
      <c r="X939" s="1"/>
      <c r="Z939" s="1"/>
      <c r="AB939" s="1"/>
      <c r="AC939" s="1"/>
      <c r="AF939" s="1"/>
      <c r="AG939" s="1"/>
      <c r="AH939" s="1"/>
      <c r="AJ939" s="1"/>
      <c r="AK939" s="1"/>
      <c r="AN939" s="1"/>
      <c r="AO939" s="1"/>
      <c r="AP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  <c r="BC939" s="1"/>
      <c r="BD939" s="1"/>
      <c r="BE939" s="1"/>
      <c r="BF939" s="1"/>
      <c r="BG939" s="1"/>
      <c r="BH939" s="1"/>
      <c r="BI939" s="1"/>
      <c r="BK939" s="1"/>
      <c r="BL939" s="1"/>
      <c r="BM939" s="1"/>
      <c r="BN939" s="1"/>
      <c r="BO939" s="1"/>
      <c r="BP939" s="1"/>
      <c r="BQ939" s="1"/>
      <c r="BR939" s="1"/>
      <c r="BS939" s="1"/>
      <c r="BT939" s="1"/>
      <c r="BU939" s="1"/>
      <c r="BV939" s="1"/>
      <c r="BX939" s="1"/>
      <c r="BY939" s="1"/>
      <c r="BZ939" s="1"/>
      <c r="CA939" s="1"/>
      <c r="CB939" s="1"/>
      <c r="CC939" s="1"/>
      <c r="CD939" s="1"/>
      <c r="CE939" s="1"/>
      <c r="CG939" s="1"/>
      <c r="CH939" s="1"/>
      <c r="CI939" s="1"/>
      <c r="CJ939" s="1"/>
      <c r="CK939" s="1"/>
      <c r="CL939" s="1"/>
      <c r="CM939" s="1"/>
      <c r="CN939" s="1"/>
      <c r="CO939" s="1"/>
      <c r="CP939" s="1"/>
      <c r="CQ939" s="1"/>
      <c r="CR939" s="1"/>
      <c r="CS939" s="1"/>
      <c r="CT939" s="1"/>
      <c r="CU939" s="1"/>
      <c r="CV939" s="1"/>
      <c r="CW939" s="1"/>
      <c r="CY939" s="1"/>
      <c r="CZ939" s="1"/>
      <c r="DA939" s="1"/>
      <c r="DB939" s="1"/>
      <c r="DC939" s="1"/>
      <c r="DD939" s="1"/>
      <c r="DE939" s="1"/>
      <c r="DF939" s="1"/>
      <c r="DH939" s="1"/>
      <c r="DI939" s="1"/>
      <c r="DJ939" s="1"/>
      <c r="DK939" s="1"/>
    </row>
    <row r="940" spans="1:115" s="8" customFormat="1" x14ac:dyDescent="0.15">
      <c r="A940" s="4"/>
      <c r="B940" s="1" t="s">
        <v>405</v>
      </c>
      <c r="C940" s="4" t="s">
        <v>578</v>
      </c>
      <c r="D940" s="4" t="s">
        <v>71</v>
      </c>
      <c r="E940" s="1" t="s">
        <v>599</v>
      </c>
      <c r="F940" s="1" t="s">
        <v>601</v>
      </c>
      <c r="G940" s="1"/>
      <c r="H940" s="12" t="s">
        <v>84</v>
      </c>
      <c r="I940" s="1" t="s">
        <v>124</v>
      </c>
      <c r="J940" s="1">
        <v>4</v>
      </c>
      <c r="L940" s="1"/>
      <c r="M940" s="1"/>
      <c r="O940" s="1"/>
      <c r="P940" s="1"/>
      <c r="R940" s="1"/>
      <c r="T940" s="1"/>
      <c r="U940" s="1">
        <v>0</v>
      </c>
      <c r="W940" s="1"/>
      <c r="X940" s="1"/>
      <c r="Z940" s="1"/>
      <c r="AB940" s="1"/>
      <c r="AC940" s="1"/>
      <c r="AF940" s="1"/>
      <c r="AG940" s="1"/>
      <c r="AH940" s="1"/>
      <c r="AJ940" s="1"/>
      <c r="AK940" s="1"/>
      <c r="AN940" s="1"/>
      <c r="AO940" s="1"/>
      <c r="AP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  <c r="BC940" s="1"/>
      <c r="BD940" s="1"/>
      <c r="BE940" s="1"/>
      <c r="BF940" s="1"/>
      <c r="BG940" s="1"/>
      <c r="BH940" s="1"/>
      <c r="BI940" s="1"/>
      <c r="BK940" s="1"/>
      <c r="BL940" s="1"/>
      <c r="BM940" s="1"/>
      <c r="BN940" s="1"/>
      <c r="BO940" s="1"/>
      <c r="BP940" s="1"/>
      <c r="BQ940" s="1"/>
      <c r="BR940" s="1"/>
      <c r="BS940" s="1"/>
      <c r="BT940" s="1"/>
      <c r="BU940" s="1"/>
      <c r="BV940" s="1"/>
      <c r="BX940" s="1"/>
      <c r="BY940" s="1"/>
      <c r="BZ940" s="1"/>
      <c r="CA940" s="1"/>
      <c r="CB940" s="1"/>
      <c r="CC940" s="1"/>
      <c r="CD940" s="1"/>
      <c r="CE940" s="1"/>
      <c r="CG940" s="1"/>
      <c r="CH940" s="1"/>
      <c r="CI940" s="1"/>
      <c r="CJ940" s="1"/>
      <c r="CK940" s="1"/>
      <c r="CL940" s="1"/>
      <c r="CM940" s="1"/>
      <c r="CN940" s="1"/>
      <c r="CO940" s="1"/>
      <c r="CP940" s="1"/>
      <c r="CQ940" s="1"/>
      <c r="CR940" s="1"/>
      <c r="CS940" s="1"/>
      <c r="CT940" s="1"/>
      <c r="CU940" s="1"/>
      <c r="CV940" s="1"/>
      <c r="CW940" s="1"/>
      <c r="CY940" s="1"/>
      <c r="CZ940" s="1"/>
      <c r="DA940" s="1"/>
      <c r="DB940" s="1"/>
      <c r="DC940" s="1"/>
      <c r="DD940" s="1"/>
      <c r="DE940" s="1"/>
      <c r="DF940" s="1"/>
      <c r="DH940" s="1"/>
      <c r="DI940" s="1"/>
      <c r="DJ940" s="1"/>
      <c r="DK940" s="1"/>
    </row>
    <row r="941" spans="1:115" s="8" customFormat="1" x14ac:dyDescent="0.15">
      <c r="A941" s="4"/>
      <c r="B941" s="1" t="s">
        <v>405</v>
      </c>
      <c r="C941" s="4" t="s">
        <v>578</v>
      </c>
      <c r="D941" s="4" t="s">
        <v>71</v>
      </c>
      <c r="E941" s="1" t="s">
        <v>599</v>
      </c>
      <c r="F941" s="1" t="s">
        <v>601</v>
      </c>
      <c r="G941" s="1"/>
      <c r="H941" s="12" t="s">
        <v>83</v>
      </c>
      <c r="I941" s="1" t="s">
        <v>145</v>
      </c>
      <c r="J941" s="1">
        <v>7</v>
      </c>
      <c r="L941" s="1"/>
      <c r="M941" s="1"/>
      <c r="O941" s="1"/>
      <c r="P941" s="1"/>
      <c r="R941" s="1"/>
      <c r="T941" s="1"/>
      <c r="U941" s="1"/>
      <c r="W941" s="1"/>
      <c r="X941" s="1"/>
      <c r="Z941" s="1"/>
      <c r="AB941" s="1"/>
      <c r="AC941" s="1"/>
      <c r="AF941" s="1"/>
      <c r="AG941" s="1"/>
      <c r="AH941" s="1"/>
      <c r="AJ941" s="1"/>
      <c r="AK941" s="1"/>
      <c r="AN941" s="1"/>
      <c r="AO941" s="1"/>
      <c r="AP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  <c r="BC941" s="1"/>
      <c r="BD941" s="1"/>
      <c r="BE941" s="1"/>
      <c r="BF941" s="1"/>
      <c r="BG941" s="1"/>
      <c r="BH941" s="1"/>
      <c r="BI941" s="1"/>
      <c r="BK941" s="1"/>
      <c r="BL941" s="1"/>
      <c r="BM941" s="1"/>
      <c r="BN941" s="1"/>
      <c r="BO941" s="1"/>
      <c r="BP941" s="1"/>
      <c r="BQ941" s="1"/>
      <c r="BR941" s="1"/>
      <c r="BS941" s="1"/>
      <c r="BT941" s="1"/>
      <c r="BU941" s="1"/>
      <c r="BV941" s="1"/>
      <c r="BX941" s="1"/>
      <c r="BY941" s="1"/>
      <c r="BZ941" s="1"/>
      <c r="CA941" s="1"/>
      <c r="CB941" s="1"/>
      <c r="CC941" s="1"/>
      <c r="CD941" s="1"/>
      <c r="CE941" s="1"/>
      <c r="CG941" s="1"/>
      <c r="CH941" s="1"/>
      <c r="CI941" s="1"/>
      <c r="CJ941" s="1"/>
      <c r="CK941" s="1"/>
      <c r="CL941" s="1"/>
      <c r="CM941" s="1"/>
      <c r="CN941" s="1"/>
      <c r="CO941" s="1"/>
      <c r="CP941" s="1"/>
      <c r="CQ941" s="1"/>
      <c r="CR941" s="1"/>
      <c r="CS941" s="1"/>
      <c r="CT941" s="1"/>
      <c r="CU941" s="1"/>
      <c r="CV941" s="1"/>
      <c r="CW941" s="1"/>
      <c r="CY941" s="1"/>
      <c r="CZ941" s="1"/>
      <c r="DA941" s="1"/>
      <c r="DB941" s="1"/>
      <c r="DC941" s="1"/>
      <c r="DD941" s="1"/>
      <c r="DE941" s="1"/>
      <c r="DF941" s="1"/>
      <c r="DH941" s="1"/>
      <c r="DI941" s="1"/>
      <c r="DJ941" s="1"/>
      <c r="DK941" s="1"/>
    </row>
    <row r="942" spans="1:115" s="8" customFormat="1" x14ac:dyDescent="0.15">
      <c r="A942" s="4"/>
      <c r="B942" s="1" t="s">
        <v>405</v>
      </c>
      <c r="C942" s="4" t="s">
        <v>578</v>
      </c>
      <c r="D942" s="4" t="s">
        <v>78</v>
      </c>
      <c r="E942" s="1" t="s">
        <v>599</v>
      </c>
      <c r="F942" s="1" t="s">
        <v>601</v>
      </c>
      <c r="G942" s="1"/>
      <c r="H942" s="12" t="s">
        <v>84</v>
      </c>
      <c r="I942" s="1"/>
      <c r="J942" s="1"/>
      <c r="L942" s="1"/>
      <c r="M942" s="1"/>
      <c r="O942" s="1"/>
      <c r="P942" s="1"/>
      <c r="R942" s="1"/>
      <c r="T942" s="1">
        <v>0</v>
      </c>
      <c r="U942" s="1"/>
      <c r="W942" s="1"/>
      <c r="X942" s="1"/>
      <c r="Z942" s="1"/>
      <c r="AB942" s="1"/>
      <c r="AC942" s="1"/>
      <c r="AF942" s="1"/>
      <c r="AG942" s="1"/>
      <c r="AH942" s="1"/>
      <c r="AJ942" s="1"/>
      <c r="AK942" s="1"/>
      <c r="AN942" s="1"/>
      <c r="AO942" s="1"/>
      <c r="AP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  <c r="BC942" s="1"/>
      <c r="BD942" s="1"/>
      <c r="BE942" s="1"/>
      <c r="BF942" s="1"/>
      <c r="BG942" s="1"/>
      <c r="BH942" s="1"/>
      <c r="BI942" s="1"/>
      <c r="BK942" s="1"/>
      <c r="BL942" s="1"/>
      <c r="BM942" s="1"/>
      <c r="BN942" s="1"/>
      <c r="BO942" s="1"/>
      <c r="BP942" s="1"/>
      <c r="BQ942" s="1"/>
      <c r="BR942" s="1"/>
      <c r="BS942" s="1"/>
      <c r="BT942" s="1"/>
      <c r="BU942" s="1"/>
      <c r="BV942" s="1"/>
      <c r="BX942" s="1"/>
      <c r="BY942" s="1"/>
      <c r="BZ942" s="1"/>
      <c r="CA942" s="1"/>
      <c r="CB942" s="1"/>
      <c r="CC942" s="1"/>
      <c r="CD942" s="1"/>
      <c r="CE942" s="1"/>
      <c r="CG942" s="1"/>
      <c r="CH942" s="1"/>
      <c r="CI942" s="1"/>
      <c r="CJ942" s="1"/>
      <c r="CK942" s="1"/>
      <c r="CL942" s="1"/>
      <c r="CM942" s="1"/>
      <c r="CN942" s="1"/>
      <c r="CO942" s="1"/>
      <c r="CP942" s="1"/>
      <c r="CQ942" s="1"/>
      <c r="CR942" s="1"/>
      <c r="CS942" s="1"/>
      <c r="CT942" s="1"/>
      <c r="CU942" s="1"/>
      <c r="CV942" s="1"/>
      <c r="CW942" s="1"/>
      <c r="CY942" s="1"/>
      <c r="CZ942" s="1"/>
      <c r="DA942" s="1"/>
      <c r="DB942" s="1"/>
      <c r="DC942" s="1"/>
      <c r="DD942" s="1"/>
      <c r="DE942" s="1"/>
      <c r="DF942" s="1"/>
      <c r="DH942" s="1"/>
      <c r="DI942" s="1"/>
      <c r="DJ942" s="1"/>
      <c r="DK942" s="1"/>
    </row>
    <row r="943" spans="1:115" s="8" customFormat="1" x14ac:dyDescent="0.15">
      <c r="A943" s="4"/>
      <c r="B943" s="1" t="s">
        <v>405</v>
      </c>
      <c r="C943" s="4" t="s">
        <v>578</v>
      </c>
      <c r="D943" s="4" t="s">
        <v>72</v>
      </c>
      <c r="E943" s="1" t="s">
        <v>599</v>
      </c>
      <c r="F943" s="1" t="s">
        <v>601</v>
      </c>
      <c r="G943" s="1"/>
      <c r="H943" s="12"/>
      <c r="I943" s="1"/>
      <c r="J943" s="1"/>
      <c r="L943" s="1"/>
      <c r="M943" s="1"/>
      <c r="O943" s="1"/>
      <c r="P943" s="1"/>
      <c r="R943" s="1"/>
      <c r="T943" s="1"/>
      <c r="U943" s="1"/>
      <c r="W943" s="1"/>
      <c r="X943" s="1">
        <v>1</v>
      </c>
      <c r="Z943" s="1"/>
      <c r="AB943" s="1"/>
      <c r="AC943" s="1"/>
      <c r="AF943" s="1"/>
      <c r="AG943" s="1"/>
      <c r="AH943" s="1"/>
      <c r="AJ943" s="1"/>
      <c r="AK943" s="1"/>
      <c r="AN943" s="1"/>
      <c r="AO943" s="1"/>
      <c r="AP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  <c r="BC943" s="1"/>
      <c r="BD943" s="1"/>
      <c r="BE943" s="1"/>
      <c r="BF943" s="1"/>
      <c r="BG943" s="1"/>
      <c r="BH943" s="1"/>
      <c r="BI943" s="1"/>
      <c r="BK943" s="1"/>
      <c r="BL943" s="1"/>
      <c r="BM943" s="1"/>
      <c r="BN943" s="1"/>
      <c r="BO943" s="1"/>
      <c r="BP943" s="1"/>
      <c r="BQ943" s="1"/>
      <c r="BR943" s="1"/>
      <c r="BS943" s="1"/>
      <c r="BT943" s="1"/>
      <c r="BU943" s="1"/>
      <c r="BV943" s="1"/>
      <c r="BX943" s="1"/>
      <c r="BY943" s="1"/>
      <c r="BZ943" s="1"/>
      <c r="CA943" s="1"/>
      <c r="CB943" s="1"/>
      <c r="CC943" s="1"/>
      <c r="CD943" s="1"/>
      <c r="CE943" s="1"/>
      <c r="CG943" s="1"/>
      <c r="CH943" s="1"/>
      <c r="CI943" s="1"/>
      <c r="CJ943" s="1"/>
      <c r="CK943" s="1"/>
      <c r="CL943" s="1"/>
      <c r="CM943" s="1"/>
      <c r="CN943" s="1"/>
      <c r="CO943" s="1"/>
      <c r="CP943" s="1"/>
      <c r="CQ943" s="1"/>
      <c r="CR943" s="1"/>
      <c r="CS943" s="1"/>
      <c r="CT943" s="1"/>
      <c r="CU943" s="1"/>
      <c r="CV943" s="1"/>
      <c r="CW943" s="1"/>
      <c r="CY943" s="1"/>
      <c r="CZ943" s="1"/>
      <c r="DA943" s="1"/>
      <c r="DB943" s="1"/>
      <c r="DC943" s="1"/>
      <c r="DD943" s="1"/>
      <c r="DE943" s="1"/>
      <c r="DF943" s="1"/>
      <c r="DH943" s="1"/>
      <c r="DI943" s="1"/>
      <c r="DJ943" s="1"/>
      <c r="DK943" s="1"/>
    </row>
    <row r="944" spans="1:115" s="8" customFormat="1" x14ac:dyDescent="0.15">
      <c r="A944" s="4"/>
      <c r="B944" s="1" t="s">
        <v>405</v>
      </c>
      <c r="C944" s="4" t="s">
        <v>578</v>
      </c>
      <c r="D944" s="4" t="s">
        <v>72</v>
      </c>
      <c r="E944" s="1" t="s">
        <v>599</v>
      </c>
      <c r="F944" s="1" t="s">
        <v>601</v>
      </c>
      <c r="G944" s="1"/>
      <c r="H944" s="12" t="s">
        <v>83</v>
      </c>
      <c r="I944" s="1" t="s">
        <v>159</v>
      </c>
      <c r="J944" s="1">
        <v>8</v>
      </c>
      <c r="L944" s="1"/>
      <c r="M944" s="1"/>
      <c r="O944" s="1"/>
      <c r="P944" s="1"/>
      <c r="R944" s="1"/>
      <c r="T944" s="1"/>
      <c r="U944" s="1"/>
      <c r="W944" s="1"/>
      <c r="X944" s="1">
        <v>0</v>
      </c>
      <c r="Z944" s="1"/>
      <c r="AB944" s="1"/>
      <c r="AC944" s="1"/>
      <c r="AF944" s="1"/>
      <c r="AG944" s="1"/>
      <c r="AH944" s="1"/>
      <c r="AJ944" s="1"/>
      <c r="AK944" s="1"/>
      <c r="AN944" s="1"/>
      <c r="AO944" s="1"/>
      <c r="AP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  <c r="BC944" s="1"/>
      <c r="BD944" s="1"/>
      <c r="BE944" s="1"/>
      <c r="BF944" s="1"/>
      <c r="BG944" s="1"/>
      <c r="BH944" s="1"/>
      <c r="BI944" s="1"/>
      <c r="BK944" s="1"/>
      <c r="BL944" s="1"/>
      <c r="BM944" s="1"/>
      <c r="BN944" s="1"/>
      <c r="BO944" s="1"/>
      <c r="BP944" s="1"/>
      <c r="BQ944" s="1"/>
      <c r="BR944" s="1"/>
      <c r="BS944" s="1"/>
      <c r="BT944" s="1"/>
      <c r="BU944" s="1"/>
      <c r="BV944" s="1"/>
      <c r="BX944" s="1"/>
      <c r="BY944" s="1"/>
      <c r="BZ944" s="1"/>
      <c r="CA944" s="1"/>
      <c r="CB944" s="1"/>
      <c r="CC944" s="1"/>
      <c r="CD944" s="1"/>
      <c r="CE944" s="1"/>
      <c r="CG944" s="1"/>
      <c r="CH944" s="1"/>
      <c r="CI944" s="1"/>
      <c r="CJ944" s="1"/>
      <c r="CK944" s="1"/>
      <c r="CL944" s="1"/>
      <c r="CM944" s="1"/>
      <c r="CN944" s="1"/>
      <c r="CO944" s="1"/>
      <c r="CP944" s="1"/>
      <c r="CQ944" s="1"/>
      <c r="CR944" s="1"/>
      <c r="CS944" s="1"/>
      <c r="CT944" s="1"/>
      <c r="CU944" s="1"/>
      <c r="CV944" s="1"/>
      <c r="CW944" s="1"/>
      <c r="CY944" s="1"/>
      <c r="CZ944" s="1"/>
      <c r="DA944" s="1"/>
      <c r="DB944" s="1"/>
      <c r="DC944" s="1"/>
      <c r="DD944" s="1"/>
      <c r="DE944" s="1"/>
      <c r="DF944" s="1"/>
      <c r="DH944" s="1"/>
      <c r="DI944" s="1"/>
      <c r="DJ944" s="1"/>
      <c r="DK944" s="1"/>
    </row>
    <row r="945" spans="1:115" s="8" customFormat="1" x14ac:dyDescent="0.15">
      <c r="A945" s="4"/>
      <c r="B945" s="1" t="s">
        <v>405</v>
      </c>
      <c r="C945" s="4" t="s">
        <v>578</v>
      </c>
      <c r="D945" s="4" t="s">
        <v>91</v>
      </c>
      <c r="E945" s="1" t="s">
        <v>599</v>
      </c>
      <c r="F945" s="1" t="s">
        <v>601</v>
      </c>
      <c r="G945" s="1"/>
      <c r="H945" s="12" t="s">
        <v>84</v>
      </c>
      <c r="I945" s="1"/>
      <c r="J945" s="1"/>
      <c r="L945" s="1"/>
      <c r="M945" s="1"/>
      <c r="O945" s="1"/>
      <c r="P945" s="1"/>
      <c r="R945" s="1"/>
      <c r="T945" s="1"/>
      <c r="U945" s="1"/>
      <c r="W945" s="1">
        <v>0</v>
      </c>
      <c r="X945" s="1"/>
      <c r="Z945" s="1"/>
      <c r="AB945" s="1"/>
      <c r="AC945" s="1"/>
      <c r="AF945" s="1"/>
      <c r="AG945" s="1"/>
      <c r="AH945" s="1"/>
      <c r="AJ945" s="1"/>
      <c r="AK945" s="1"/>
      <c r="AN945" s="1"/>
      <c r="AO945" s="1"/>
      <c r="AP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  <c r="BC945" s="1"/>
      <c r="BD945" s="1"/>
      <c r="BE945" s="1"/>
      <c r="BF945" s="1"/>
      <c r="BG945" s="1"/>
      <c r="BH945" s="1"/>
      <c r="BI945" s="1"/>
      <c r="BK945" s="1"/>
      <c r="BL945" s="1"/>
      <c r="BM945" s="1"/>
      <c r="BN945" s="1"/>
      <c r="BO945" s="1"/>
      <c r="BP945" s="1"/>
      <c r="BQ945" s="1"/>
      <c r="BR945" s="1"/>
      <c r="BS945" s="1"/>
      <c r="BT945" s="1"/>
      <c r="BU945" s="1"/>
      <c r="BV945" s="1"/>
      <c r="BX945" s="1"/>
      <c r="BY945" s="1"/>
      <c r="BZ945" s="1"/>
      <c r="CA945" s="1"/>
      <c r="CB945" s="1"/>
      <c r="CC945" s="1"/>
      <c r="CD945" s="1"/>
      <c r="CE945" s="1"/>
      <c r="CG945" s="1"/>
      <c r="CH945" s="1"/>
      <c r="CI945" s="1"/>
      <c r="CJ945" s="1"/>
      <c r="CK945" s="1"/>
      <c r="CL945" s="1"/>
      <c r="CM945" s="1"/>
      <c r="CN945" s="1"/>
      <c r="CO945" s="1"/>
      <c r="CP945" s="1"/>
      <c r="CQ945" s="1"/>
      <c r="CR945" s="1"/>
      <c r="CS945" s="1"/>
      <c r="CT945" s="1"/>
      <c r="CU945" s="1"/>
      <c r="CV945" s="1"/>
      <c r="CW945" s="1"/>
      <c r="CY945" s="1"/>
      <c r="CZ945" s="1"/>
      <c r="DA945" s="1"/>
      <c r="DB945" s="1"/>
      <c r="DC945" s="1"/>
      <c r="DD945" s="1"/>
      <c r="DE945" s="1"/>
      <c r="DF945" s="1"/>
      <c r="DH945" s="1"/>
      <c r="DI945" s="1"/>
      <c r="DJ945" s="1"/>
      <c r="DK945" s="1"/>
    </row>
    <row r="946" spans="1:115" s="8" customFormat="1" x14ac:dyDescent="0.15">
      <c r="A946" s="4"/>
      <c r="B946" s="1" t="s">
        <v>405</v>
      </c>
      <c r="C946" s="4" t="s">
        <v>578</v>
      </c>
      <c r="D946" s="4" t="s">
        <v>97</v>
      </c>
      <c r="E946" s="1" t="s">
        <v>599</v>
      </c>
      <c r="F946" s="1" t="s">
        <v>601</v>
      </c>
      <c r="G946" s="1"/>
      <c r="H946" s="12" t="s">
        <v>84</v>
      </c>
      <c r="I946" s="1"/>
      <c r="J946" s="1"/>
      <c r="L946" s="1"/>
      <c r="M946" s="1"/>
      <c r="O946" s="1"/>
      <c r="P946" s="1"/>
      <c r="R946" s="1"/>
      <c r="S946" s="8">
        <v>0</v>
      </c>
      <c r="T946" s="1"/>
      <c r="U946" s="1"/>
      <c r="W946" s="1"/>
      <c r="X946" s="1"/>
      <c r="Z946" s="1"/>
      <c r="AB946" s="1"/>
      <c r="AC946" s="1"/>
      <c r="AF946" s="1"/>
      <c r="AG946" s="1"/>
      <c r="AH946" s="1"/>
      <c r="AJ946" s="1"/>
      <c r="AK946" s="1"/>
      <c r="AN946" s="1"/>
      <c r="AO946" s="1"/>
      <c r="AP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  <c r="BC946" s="1"/>
      <c r="BD946" s="1"/>
      <c r="BE946" s="1"/>
      <c r="BF946" s="1"/>
      <c r="BG946" s="1"/>
      <c r="BH946" s="1"/>
      <c r="BI946" s="1"/>
      <c r="BK946" s="1"/>
      <c r="BL946" s="1"/>
      <c r="BM946" s="1"/>
      <c r="BN946" s="1"/>
      <c r="BO946" s="1"/>
      <c r="BP946" s="1"/>
      <c r="BQ946" s="1"/>
      <c r="BR946" s="1"/>
      <c r="BS946" s="1"/>
      <c r="BT946" s="1"/>
      <c r="BU946" s="1"/>
      <c r="BV946" s="1"/>
      <c r="BX946" s="1"/>
      <c r="BY946" s="1"/>
      <c r="BZ946" s="1"/>
      <c r="CA946" s="1"/>
      <c r="CB946" s="1"/>
      <c r="CC946" s="1"/>
      <c r="CD946" s="1"/>
      <c r="CE946" s="1"/>
      <c r="CG946" s="1"/>
      <c r="CH946" s="1"/>
      <c r="CI946" s="1"/>
      <c r="CJ946" s="1"/>
      <c r="CK946" s="1"/>
      <c r="CL946" s="1"/>
      <c r="CM946" s="1"/>
      <c r="CN946" s="1"/>
      <c r="CO946" s="1"/>
      <c r="CP946" s="1"/>
      <c r="CQ946" s="1"/>
      <c r="CR946" s="1"/>
      <c r="CS946" s="1"/>
      <c r="CT946" s="1"/>
      <c r="CU946" s="1"/>
      <c r="CV946" s="1"/>
      <c r="CW946" s="1"/>
      <c r="CY946" s="1"/>
      <c r="CZ946" s="1"/>
      <c r="DA946" s="1"/>
      <c r="DB946" s="1"/>
      <c r="DC946" s="1"/>
      <c r="DD946" s="1"/>
      <c r="DE946" s="1"/>
      <c r="DF946" s="1"/>
      <c r="DH946" s="1"/>
      <c r="DI946" s="1"/>
      <c r="DJ946" s="1"/>
      <c r="DK946" s="1"/>
    </row>
    <row r="947" spans="1:115" s="8" customFormat="1" x14ac:dyDescent="0.15">
      <c r="A947" s="4"/>
      <c r="B947" s="1" t="s">
        <v>405</v>
      </c>
      <c r="C947" s="4" t="s">
        <v>578</v>
      </c>
      <c r="D947" s="4" t="s">
        <v>97</v>
      </c>
      <c r="E947" s="1" t="s">
        <v>599</v>
      </c>
      <c r="F947" s="1" t="s">
        <v>601</v>
      </c>
      <c r="G947" s="1"/>
      <c r="H947" s="12" t="s">
        <v>84</v>
      </c>
      <c r="I947" s="1"/>
      <c r="J947" s="1"/>
      <c r="L947" s="1"/>
      <c r="M947" s="1"/>
      <c r="O947" s="1"/>
      <c r="P947" s="1"/>
      <c r="R947" s="1"/>
      <c r="S947" s="8">
        <v>0</v>
      </c>
      <c r="T947" s="1"/>
      <c r="U947" s="1"/>
      <c r="W947" s="1"/>
      <c r="X947" s="1"/>
      <c r="Z947" s="1"/>
      <c r="AB947" s="1"/>
      <c r="AC947" s="1"/>
      <c r="AF947" s="1"/>
      <c r="AG947" s="1"/>
      <c r="AH947" s="1"/>
      <c r="AJ947" s="1"/>
      <c r="AK947" s="1"/>
      <c r="AN947" s="1"/>
      <c r="AO947" s="1"/>
      <c r="AP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  <c r="BC947" s="1"/>
      <c r="BD947" s="1"/>
      <c r="BE947" s="1"/>
      <c r="BF947" s="1"/>
      <c r="BG947" s="1"/>
      <c r="BH947" s="1"/>
      <c r="BI947" s="1"/>
      <c r="BK947" s="1"/>
      <c r="BL947" s="1"/>
      <c r="BM947" s="1"/>
      <c r="BN947" s="1"/>
      <c r="BO947" s="1"/>
      <c r="BP947" s="1"/>
      <c r="BQ947" s="1"/>
      <c r="BR947" s="1"/>
      <c r="BS947" s="1"/>
      <c r="BT947" s="1"/>
      <c r="BU947" s="1"/>
      <c r="BV947" s="1"/>
      <c r="BX947" s="1"/>
      <c r="BY947" s="1"/>
      <c r="BZ947" s="1"/>
      <c r="CA947" s="1"/>
      <c r="CB947" s="1"/>
      <c r="CC947" s="1"/>
      <c r="CD947" s="1"/>
      <c r="CE947" s="1"/>
      <c r="CG947" s="1"/>
      <c r="CH947" s="1"/>
      <c r="CI947" s="1"/>
      <c r="CJ947" s="1"/>
      <c r="CK947" s="1"/>
      <c r="CL947" s="1"/>
      <c r="CM947" s="1"/>
      <c r="CN947" s="1"/>
      <c r="CO947" s="1"/>
      <c r="CP947" s="1"/>
      <c r="CQ947" s="1"/>
      <c r="CR947" s="1"/>
      <c r="CS947" s="1"/>
      <c r="CT947" s="1"/>
      <c r="CU947" s="1"/>
      <c r="CV947" s="1"/>
      <c r="CW947" s="1"/>
      <c r="CY947" s="1"/>
      <c r="CZ947" s="1"/>
      <c r="DA947" s="1"/>
      <c r="DB947" s="1"/>
      <c r="DC947" s="1"/>
      <c r="DD947" s="1"/>
      <c r="DE947" s="1"/>
      <c r="DF947" s="1"/>
      <c r="DH947" s="1"/>
      <c r="DI947" s="1"/>
      <c r="DJ947" s="1"/>
      <c r="DK947" s="1"/>
    </row>
    <row r="948" spans="1:115" s="8" customFormat="1" x14ac:dyDescent="0.15">
      <c r="A948" s="4"/>
      <c r="B948" s="1" t="s">
        <v>405</v>
      </c>
      <c r="C948" s="4" t="s">
        <v>578</v>
      </c>
      <c r="D948" s="4" t="s">
        <v>97</v>
      </c>
      <c r="E948" s="1" t="s">
        <v>599</v>
      </c>
      <c r="F948" s="1" t="s">
        <v>601</v>
      </c>
      <c r="G948" s="1"/>
      <c r="H948" s="12" t="s">
        <v>84</v>
      </c>
      <c r="I948" s="1"/>
      <c r="J948" s="1"/>
      <c r="L948" s="1"/>
      <c r="M948" s="1"/>
      <c r="O948" s="1"/>
      <c r="P948" s="1"/>
      <c r="R948" s="1"/>
      <c r="S948" s="8">
        <v>0</v>
      </c>
      <c r="T948" s="1"/>
      <c r="U948" s="1"/>
      <c r="W948" s="1"/>
      <c r="X948" s="1"/>
      <c r="Z948" s="1"/>
      <c r="AB948" s="1"/>
      <c r="AC948" s="1"/>
      <c r="AF948" s="1"/>
      <c r="AG948" s="1"/>
      <c r="AH948" s="1"/>
      <c r="AJ948" s="1"/>
      <c r="AK948" s="1"/>
      <c r="AN948" s="1"/>
      <c r="AO948" s="1"/>
      <c r="AP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  <c r="BC948" s="1"/>
      <c r="BD948" s="1"/>
      <c r="BE948" s="1"/>
      <c r="BF948" s="1"/>
      <c r="BG948" s="1"/>
      <c r="BH948" s="1"/>
      <c r="BI948" s="1"/>
      <c r="BK948" s="1"/>
      <c r="BL948" s="1"/>
      <c r="BM948" s="1"/>
      <c r="BN948" s="1"/>
      <c r="BO948" s="1"/>
      <c r="BP948" s="1"/>
      <c r="BQ948" s="1"/>
      <c r="BR948" s="1"/>
      <c r="BS948" s="1"/>
      <c r="BT948" s="1"/>
      <c r="BU948" s="1"/>
      <c r="BV948" s="1"/>
      <c r="BX948" s="1"/>
      <c r="BY948" s="1"/>
      <c r="BZ948" s="1"/>
      <c r="CA948" s="1"/>
      <c r="CB948" s="1"/>
      <c r="CC948" s="1"/>
      <c r="CD948" s="1"/>
      <c r="CE948" s="1"/>
      <c r="CG948" s="1"/>
      <c r="CH948" s="1"/>
      <c r="CI948" s="1"/>
      <c r="CJ948" s="1"/>
      <c r="CK948" s="1"/>
      <c r="CL948" s="1"/>
      <c r="CM948" s="1"/>
      <c r="CN948" s="1"/>
      <c r="CO948" s="1"/>
      <c r="CP948" s="1"/>
      <c r="CQ948" s="1"/>
      <c r="CR948" s="1"/>
      <c r="CS948" s="1"/>
      <c r="CT948" s="1"/>
      <c r="CU948" s="1"/>
      <c r="CV948" s="1"/>
      <c r="CW948" s="1"/>
      <c r="CY948" s="1"/>
      <c r="CZ948" s="1"/>
      <c r="DA948" s="1"/>
      <c r="DB948" s="1"/>
      <c r="DC948" s="1"/>
      <c r="DD948" s="1"/>
      <c r="DE948" s="1"/>
      <c r="DF948" s="1"/>
      <c r="DH948" s="1"/>
      <c r="DI948" s="1"/>
      <c r="DJ948" s="1"/>
      <c r="DK948" s="1"/>
    </row>
    <row r="949" spans="1:115" s="8" customFormat="1" x14ac:dyDescent="0.15">
      <c r="A949" s="4"/>
      <c r="B949" s="1" t="s">
        <v>405</v>
      </c>
      <c r="C949" s="4" t="s">
        <v>578</v>
      </c>
      <c r="D949" s="4" t="s">
        <v>98</v>
      </c>
      <c r="E949" s="1" t="s">
        <v>599</v>
      </c>
      <c r="F949" s="1" t="s">
        <v>601</v>
      </c>
      <c r="G949" s="1"/>
      <c r="H949" s="12" t="s">
        <v>84</v>
      </c>
      <c r="I949" s="1"/>
      <c r="J949" s="1"/>
      <c r="L949" s="1"/>
      <c r="M949" s="1"/>
      <c r="O949" s="1"/>
      <c r="P949" s="1"/>
      <c r="R949" s="1"/>
      <c r="T949" s="1"/>
      <c r="U949" s="1"/>
      <c r="V949" s="8">
        <v>0</v>
      </c>
      <c r="W949" s="1"/>
      <c r="X949" s="1"/>
      <c r="Z949" s="1"/>
      <c r="AB949" s="1"/>
      <c r="AC949" s="1"/>
      <c r="AF949" s="1"/>
      <c r="AG949" s="1"/>
      <c r="AH949" s="1"/>
      <c r="AJ949" s="1"/>
      <c r="AK949" s="1"/>
      <c r="AN949" s="1"/>
      <c r="AO949" s="1"/>
      <c r="AP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  <c r="BC949" s="1"/>
      <c r="BD949" s="1"/>
      <c r="BE949" s="1"/>
      <c r="BF949" s="1"/>
      <c r="BG949" s="1"/>
      <c r="BH949" s="1"/>
      <c r="BI949" s="1"/>
      <c r="BK949" s="1"/>
      <c r="BL949" s="1"/>
      <c r="BM949" s="1"/>
      <c r="BN949" s="1"/>
      <c r="BO949" s="1"/>
      <c r="BP949" s="1"/>
      <c r="BQ949" s="1"/>
      <c r="BR949" s="1"/>
      <c r="BS949" s="1"/>
      <c r="BT949" s="1"/>
      <c r="BU949" s="1"/>
      <c r="BV949" s="1"/>
      <c r="BX949" s="1"/>
      <c r="BY949" s="1"/>
      <c r="BZ949" s="1"/>
      <c r="CA949" s="1"/>
      <c r="CB949" s="1"/>
      <c r="CC949" s="1"/>
      <c r="CD949" s="1"/>
      <c r="CE949" s="1"/>
      <c r="CG949" s="1"/>
      <c r="CH949" s="1"/>
      <c r="CI949" s="1"/>
      <c r="CJ949" s="1"/>
      <c r="CK949" s="1"/>
      <c r="CL949" s="1"/>
      <c r="CM949" s="1"/>
      <c r="CN949" s="1"/>
      <c r="CO949" s="1"/>
      <c r="CP949" s="1"/>
      <c r="CQ949" s="1"/>
      <c r="CR949" s="1"/>
      <c r="CS949" s="1"/>
      <c r="CT949" s="1"/>
      <c r="CU949" s="1"/>
      <c r="CV949" s="1"/>
      <c r="CW949" s="1"/>
      <c r="CY949" s="1"/>
      <c r="CZ949" s="1"/>
      <c r="DA949" s="1"/>
      <c r="DB949" s="1"/>
      <c r="DC949" s="1"/>
      <c r="DD949" s="1"/>
      <c r="DE949" s="1"/>
      <c r="DF949" s="1"/>
      <c r="DH949" s="1"/>
      <c r="DI949" s="1"/>
      <c r="DJ949" s="1"/>
      <c r="DK949" s="1"/>
    </row>
    <row r="950" spans="1:115" s="8" customFormat="1" x14ac:dyDescent="0.15">
      <c r="A950" s="4"/>
      <c r="B950" s="1" t="s">
        <v>405</v>
      </c>
      <c r="C950" s="4" t="s">
        <v>578</v>
      </c>
      <c r="D950" s="4" t="s">
        <v>98</v>
      </c>
      <c r="E950" s="1" t="s">
        <v>599</v>
      </c>
      <c r="F950" s="1" t="s">
        <v>601</v>
      </c>
      <c r="G950" s="1"/>
      <c r="H950" s="12" t="s">
        <v>84</v>
      </c>
      <c r="I950" s="1"/>
      <c r="J950" s="1"/>
      <c r="L950" s="1"/>
      <c r="M950" s="1"/>
      <c r="O950" s="1"/>
      <c r="P950" s="1"/>
      <c r="R950" s="1"/>
      <c r="T950" s="1"/>
      <c r="U950" s="1"/>
      <c r="V950" s="8">
        <v>0</v>
      </c>
      <c r="W950" s="1"/>
      <c r="X950" s="1"/>
      <c r="Z950" s="1"/>
      <c r="AB950" s="1"/>
      <c r="AC950" s="1"/>
      <c r="AF950" s="1"/>
      <c r="AG950" s="1"/>
      <c r="AH950" s="1"/>
      <c r="AJ950" s="1"/>
      <c r="AK950" s="1"/>
      <c r="AN950" s="1"/>
      <c r="AO950" s="1"/>
      <c r="AP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  <c r="BC950" s="1"/>
      <c r="BD950" s="1"/>
      <c r="BE950" s="1"/>
      <c r="BF950" s="1"/>
      <c r="BG950" s="1"/>
      <c r="BH950" s="1"/>
      <c r="BI950" s="1"/>
      <c r="BK950" s="1"/>
      <c r="BL950" s="1"/>
      <c r="BM950" s="1"/>
      <c r="BN950" s="1"/>
      <c r="BO950" s="1"/>
      <c r="BP950" s="1"/>
      <c r="BQ950" s="1"/>
      <c r="BR950" s="1"/>
      <c r="BS950" s="1"/>
      <c r="BT950" s="1"/>
      <c r="BU950" s="1"/>
      <c r="BV950" s="1"/>
      <c r="BX950" s="1"/>
      <c r="BY950" s="1"/>
      <c r="BZ950" s="1"/>
      <c r="CA950" s="1"/>
      <c r="CB950" s="1"/>
      <c r="CC950" s="1"/>
      <c r="CD950" s="1"/>
      <c r="CE950" s="1"/>
      <c r="CG950" s="1"/>
      <c r="CH950" s="1"/>
      <c r="CI950" s="1"/>
      <c r="CJ950" s="1"/>
      <c r="CK950" s="1"/>
      <c r="CL950" s="1"/>
      <c r="CM950" s="1"/>
      <c r="CN950" s="1"/>
      <c r="CO950" s="1"/>
      <c r="CP950" s="1"/>
      <c r="CQ950" s="1"/>
      <c r="CR950" s="1"/>
      <c r="CS950" s="1"/>
      <c r="CT950" s="1"/>
      <c r="CU950" s="1"/>
      <c r="CV950" s="1"/>
      <c r="CW950" s="1"/>
      <c r="CY950" s="1"/>
      <c r="CZ950" s="1"/>
      <c r="DA950" s="1"/>
      <c r="DB950" s="1"/>
      <c r="DC950" s="1"/>
      <c r="DD950" s="1"/>
      <c r="DE950" s="1"/>
      <c r="DF950" s="1"/>
      <c r="DH950" s="1"/>
      <c r="DI950" s="1"/>
      <c r="DJ950" s="1"/>
      <c r="DK950" s="1"/>
    </row>
    <row r="951" spans="1:115" s="8" customFormat="1" x14ac:dyDescent="0.15">
      <c r="A951" s="4"/>
      <c r="B951" s="1" t="s">
        <v>405</v>
      </c>
      <c r="C951" s="4" t="s">
        <v>578</v>
      </c>
      <c r="D951" s="4" t="s">
        <v>98</v>
      </c>
      <c r="E951" s="1" t="s">
        <v>599</v>
      </c>
      <c r="F951" s="1" t="s">
        <v>601</v>
      </c>
      <c r="G951" s="1"/>
      <c r="H951" s="12" t="s">
        <v>87</v>
      </c>
      <c r="I951" s="1"/>
      <c r="J951" s="1"/>
      <c r="L951" s="1"/>
      <c r="M951" s="1"/>
      <c r="O951" s="1"/>
      <c r="P951" s="1"/>
      <c r="R951" s="1"/>
      <c r="T951" s="1"/>
      <c r="U951" s="1"/>
      <c r="V951" s="8">
        <v>0</v>
      </c>
      <c r="W951" s="1"/>
      <c r="X951" s="1"/>
      <c r="Z951" s="1"/>
      <c r="AB951" s="1"/>
      <c r="AC951" s="1"/>
      <c r="AF951" s="1"/>
      <c r="AG951" s="1"/>
      <c r="AH951" s="1"/>
      <c r="AJ951" s="1"/>
      <c r="AK951" s="1"/>
      <c r="AN951" s="1"/>
      <c r="AO951" s="1"/>
      <c r="AP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  <c r="BC951" s="1"/>
      <c r="BD951" s="1"/>
      <c r="BE951" s="1"/>
      <c r="BF951" s="1"/>
      <c r="BG951" s="1"/>
      <c r="BH951" s="1"/>
      <c r="BI951" s="1"/>
      <c r="BK951" s="1"/>
      <c r="BL951" s="1"/>
      <c r="BM951" s="1"/>
      <c r="BN951" s="1"/>
      <c r="BO951" s="1"/>
      <c r="BP951" s="1"/>
      <c r="BQ951" s="1"/>
      <c r="BR951" s="1"/>
      <c r="BS951" s="1"/>
      <c r="BT951" s="1"/>
      <c r="BU951" s="1"/>
      <c r="BV951" s="1"/>
      <c r="BX951" s="1"/>
      <c r="BY951" s="1"/>
      <c r="BZ951" s="1"/>
      <c r="CA951" s="1"/>
      <c r="CB951" s="1"/>
      <c r="CC951" s="1"/>
      <c r="CD951" s="1"/>
      <c r="CE951" s="1"/>
      <c r="CG951" s="1"/>
      <c r="CH951" s="1"/>
      <c r="CI951" s="1"/>
      <c r="CJ951" s="1"/>
      <c r="CK951" s="1"/>
      <c r="CL951" s="1"/>
      <c r="CM951" s="1"/>
      <c r="CN951" s="1"/>
      <c r="CO951" s="1"/>
      <c r="CP951" s="1"/>
      <c r="CQ951" s="1"/>
      <c r="CR951" s="1"/>
      <c r="CS951" s="1"/>
      <c r="CT951" s="1"/>
      <c r="CU951" s="1"/>
      <c r="CV951" s="1"/>
      <c r="CW951" s="1"/>
      <c r="CY951" s="1"/>
      <c r="CZ951" s="1"/>
      <c r="DA951" s="1"/>
      <c r="DB951" s="1"/>
      <c r="DC951" s="1"/>
      <c r="DD951" s="1"/>
      <c r="DE951" s="1"/>
      <c r="DF951" s="1"/>
      <c r="DH951" s="1"/>
      <c r="DI951" s="1"/>
      <c r="DJ951" s="1"/>
      <c r="DK951" s="1"/>
    </row>
    <row r="952" spans="1:115" s="8" customFormat="1" x14ac:dyDescent="0.15">
      <c r="A952" s="4"/>
      <c r="B952" s="1" t="s">
        <v>405</v>
      </c>
      <c r="C952" s="4" t="s">
        <v>578</v>
      </c>
      <c r="D952" s="4" t="s">
        <v>228</v>
      </c>
      <c r="E952" s="1" t="s">
        <v>599</v>
      </c>
      <c r="F952" s="1" t="s">
        <v>601</v>
      </c>
      <c r="G952" s="1"/>
      <c r="H952" s="12" t="s">
        <v>84</v>
      </c>
      <c r="I952" s="1"/>
      <c r="J952" s="1"/>
      <c r="L952" s="1"/>
      <c r="M952" s="1"/>
      <c r="O952" s="1"/>
      <c r="P952" s="1"/>
      <c r="R952" s="1"/>
      <c r="T952" s="1"/>
      <c r="U952" s="1"/>
      <c r="W952" s="1"/>
      <c r="X952" s="1"/>
      <c r="Z952" s="1"/>
      <c r="AB952" s="1"/>
      <c r="AC952" s="1"/>
      <c r="AD952" s="8">
        <v>0</v>
      </c>
      <c r="AF952" s="1"/>
      <c r="AG952" s="1"/>
      <c r="AH952" s="1"/>
      <c r="AJ952" s="1"/>
      <c r="AK952" s="1"/>
      <c r="AN952" s="1"/>
      <c r="AO952" s="1"/>
      <c r="AP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  <c r="BC952" s="1"/>
      <c r="BD952" s="1"/>
      <c r="BE952" s="1"/>
      <c r="BF952" s="1"/>
      <c r="BG952" s="1"/>
      <c r="BH952" s="1"/>
      <c r="BI952" s="1"/>
      <c r="BK952" s="1"/>
      <c r="BL952" s="1"/>
      <c r="BM952" s="1"/>
      <c r="BN952" s="1"/>
      <c r="BO952" s="1"/>
      <c r="BP952" s="1"/>
      <c r="BQ952" s="1"/>
      <c r="BR952" s="1"/>
      <c r="BS952" s="1"/>
      <c r="BT952" s="1"/>
      <c r="BU952" s="1"/>
      <c r="BV952" s="1"/>
      <c r="BX952" s="1"/>
      <c r="BY952" s="1"/>
      <c r="BZ952" s="1"/>
      <c r="CA952" s="1"/>
      <c r="CB952" s="1"/>
      <c r="CC952" s="1"/>
      <c r="CD952" s="1"/>
      <c r="CE952" s="1"/>
      <c r="CG952" s="1"/>
      <c r="CH952" s="1"/>
      <c r="CI952" s="1"/>
      <c r="CJ952" s="1"/>
      <c r="CK952" s="1"/>
      <c r="CL952" s="1"/>
      <c r="CM952" s="1"/>
      <c r="CN952" s="1"/>
      <c r="CO952" s="1"/>
      <c r="CP952" s="1"/>
      <c r="CQ952" s="1"/>
      <c r="CR952" s="1"/>
      <c r="CS952" s="1"/>
      <c r="CT952" s="1"/>
      <c r="CU952" s="1"/>
      <c r="CV952" s="1"/>
      <c r="CW952" s="1"/>
      <c r="CY952" s="1"/>
      <c r="CZ952" s="1"/>
      <c r="DA952" s="1"/>
      <c r="DB952" s="1"/>
      <c r="DC952" s="1"/>
      <c r="DD952" s="1"/>
      <c r="DE952" s="1"/>
      <c r="DF952" s="1"/>
      <c r="DH952" s="1"/>
      <c r="DI952" s="1"/>
      <c r="DJ952" s="1"/>
      <c r="DK952" s="1"/>
    </row>
    <row r="953" spans="1:115" s="8" customFormat="1" x14ac:dyDescent="0.15">
      <c r="A953" s="4"/>
      <c r="B953" s="1" t="s">
        <v>405</v>
      </c>
      <c r="C953" s="4" t="s">
        <v>578</v>
      </c>
      <c r="D953" s="4" t="s">
        <v>245</v>
      </c>
      <c r="E953" s="1" t="s">
        <v>599</v>
      </c>
      <c r="F953" s="1" t="s">
        <v>601</v>
      </c>
      <c r="G953" s="1"/>
      <c r="H953" s="12" t="s">
        <v>84</v>
      </c>
      <c r="I953" s="1"/>
      <c r="J953" s="1"/>
      <c r="L953" s="1"/>
      <c r="M953" s="1"/>
      <c r="O953" s="1"/>
      <c r="P953" s="1"/>
      <c r="R953" s="1"/>
      <c r="T953" s="1"/>
      <c r="U953" s="1"/>
      <c r="W953" s="1"/>
      <c r="X953" s="1"/>
      <c r="Z953" s="1"/>
      <c r="AB953" s="1"/>
      <c r="AC953" s="1"/>
      <c r="AF953" s="1"/>
      <c r="AG953" s="1"/>
      <c r="AH953" s="1"/>
      <c r="AJ953" s="1"/>
      <c r="AK953" s="1"/>
      <c r="AL953" s="8">
        <v>0</v>
      </c>
      <c r="AN953" s="1"/>
      <c r="AO953" s="1"/>
      <c r="AP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  <c r="BC953" s="1"/>
      <c r="BD953" s="1"/>
      <c r="BE953" s="1"/>
      <c r="BF953" s="1"/>
      <c r="BG953" s="1"/>
      <c r="BH953" s="1"/>
      <c r="BI953" s="1"/>
      <c r="BK953" s="1"/>
      <c r="BL953" s="1"/>
      <c r="BM953" s="1"/>
      <c r="BN953" s="1"/>
      <c r="BO953" s="1"/>
      <c r="BP953" s="1"/>
      <c r="BQ953" s="1"/>
      <c r="BR953" s="1"/>
      <c r="BS953" s="1"/>
      <c r="BT953" s="1"/>
      <c r="BU953" s="1"/>
      <c r="BV953" s="1"/>
      <c r="BX953" s="1"/>
      <c r="BY953" s="1"/>
      <c r="BZ953" s="1"/>
      <c r="CA953" s="1"/>
      <c r="CB953" s="1"/>
      <c r="CC953" s="1"/>
      <c r="CD953" s="1"/>
      <c r="CE953" s="1"/>
      <c r="CG953" s="1"/>
      <c r="CH953" s="1"/>
      <c r="CI953" s="1"/>
      <c r="CJ953" s="1"/>
      <c r="CK953" s="1"/>
      <c r="CL953" s="1"/>
      <c r="CM953" s="1"/>
      <c r="CN953" s="1"/>
      <c r="CO953" s="1"/>
      <c r="CP953" s="1"/>
      <c r="CQ953" s="1"/>
      <c r="CR953" s="1"/>
      <c r="CS953" s="1"/>
      <c r="CT953" s="1"/>
      <c r="CU953" s="1"/>
      <c r="CV953" s="1"/>
      <c r="CW953" s="1"/>
      <c r="CY953" s="1"/>
      <c r="CZ953" s="1"/>
      <c r="DA953" s="1"/>
      <c r="DB953" s="1"/>
      <c r="DC953" s="1"/>
      <c r="DD953" s="1"/>
      <c r="DE953" s="1"/>
      <c r="DF953" s="1"/>
      <c r="DH953" s="1"/>
      <c r="DI953" s="1"/>
      <c r="DJ953" s="1"/>
      <c r="DK953" s="1"/>
    </row>
    <row r="954" spans="1:115" s="8" customFormat="1" x14ac:dyDescent="0.15">
      <c r="A954" s="4"/>
      <c r="B954" s="1" t="s">
        <v>405</v>
      </c>
      <c r="C954" s="4" t="s">
        <v>578</v>
      </c>
      <c r="D954" s="4" t="s">
        <v>245</v>
      </c>
      <c r="E954" s="1" t="s">
        <v>599</v>
      </c>
      <c r="F954" s="1" t="s">
        <v>601</v>
      </c>
      <c r="G954" s="1"/>
      <c r="H954" s="12" t="s">
        <v>83</v>
      </c>
      <c r="I954" s="1"/>
      <c r="J954" s="1"/>
      <c r="L954" s="1"/>
      <c r="M954" s="1"/>
      <c r="O954" s="1"/>
      <c r="P954" s="1"/>
      <c r="R954" s="1"/>
      <c r="T954" s="1"/>
      <c r="U954" s="1"/>
      <c r="W954" s="1"/>
      <c r="X954" s="1"/>
      <c r="Z954" s="1"/>
      <c r="AB954" s="1"/>
      <c r="AC954" s="1"/>
      <c r="AF954" s="1"/>
      <c r="AG954" s="1"/>
      <c r="AH954" s="1"/>
      <c r="AJ954" s="1"/>
      <c r="AK954" s="1"/>
      <c r="AL954" s="8">
        <v>0</v>
      </c>
      <c r="AN954" s="1"/>
      <c r="AO954" s="1"/>
      <c r="AP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  <c r="BC954" s="1"/>
      <c r="BD954" s="1"/>
      <c r="BE954" s="1"/>
      <c r="BF954" s="1"/>
      <c r="BG954" s="1"/>
      <c r="BH954" s="1"/>
      <c r="BI954" s="1"/>
      <c r="BK954" s="1"/>
      <c r="BL954" s="1"/>
      <c r="BM954" s="1"/>
      <c r="BN954" s="1"/>
      <c r="BO954" s="1"/>
      <c r="BP954" s="1"/>
      <c r="BQ954" s="1"/>
      <c r="BR954" s="1"/>
      <c r="BS954" s="1"/>
      <c r="BT954" s="1"/>
      <c r="BU954" s="1"/>
      <c r="BV954" s="1"/>
      <c r="BX954" s="1"/>
      <c r="BY954" s="1"/>
      <c r="BZ954" s="1"/>
      <c r="CA954" s="1"/>
      <c r="CB954" s="1"/>
      <c r="CC954" s="1"/>
      <c r="CD954" s="1"/>
      <c r="CE954" s="1"/>
      <c r="CG954" s="1"/>
      <c r="CH954" s="1"/>
      <c r="CI954" s="1"/>
      <c r="CJ954" s="1"/>
      <c r="CK954" s="1"/>
      <c r="CL954" s="1"/>
      <c r="CM954" s="1"/>
      <c r="CN954" s="1"/>
      <c r="CO954" s="1"/>
      <c r="CP954" s="1"/>
      <c r="CQ954" s="1"/>
      <c r="CR954" s="1"/>
      <c r="CS954" s="1"/>
      <c r="CT954" s="1"/>
      <c r="CU954" s="1"/>
      <c r="CV954" s="1"/>
      <c r="CW954" s="1"/>
      <c r="CY954" s="1"/>
      <c r="CZ954" s="1"/>
      <c r="DA954" s="1"/>
      <c r="DB954" s="1"/>
      <c r="DC954" s="1"/>
      <c r="DD954" s="1"/>
      <c r="DE954" s="1"/>
      <c r="DF954" s="1"/>
      <c r="DH954" s="1"/>
      <c r="DI954" s="1"/>
      <c r="DJ954" s="1"/>
      <c r="DK954" s="1"/>
    </row>
    <row r="955" spans="1:115" s="8" customFormat="1" x14ac:dyDescent="0.15">
      <c r="A955" s="4"/>
      <c r="B955" s="1" t="s">
        <v>405</v>
      </c>
      <c r="C955" s="4" t="s">
        <v>578</v>
      </c>
      <c r="D955" s="4" t="s">
        <v>219</v>
      </c>
      <c r="E955" s="1" t="s">
        <v>599</v>
      </c>
      <c r="F955" s="1" t="s">
        <v>601</v>
      </c>
      <c r="G955" s="1"/>
      <c r="H955" s="12" t="s">
        <v>84</v>
      </c>
      <c r="I955" s="1"/>
      <c r="J955" s="1"/>
      <c r="L955" s="1"/>
      <c r="M955" s="1"/>
      <c r="O955" s="1"/>
      <c r="P955" s="1"/>
      <c r="R955" s="1">
        <v>0</v>
      </c>
      <c r="T955" s="1"/>
      <c r="U955" s="1"/>
      <c r="W955" s="1"/>
      <c r="X955" s="1"/>
      <c r="Z955" s="1"/>
      <c r="AB955" s="1"/>
      <c r="AC955" s="1"/>
      <c r="AF955" s="1"/>
      <c r="AG955" s="1"/>
      <c r="AH955" s="1"/>
      <c r="AJ955" s="1"/>
      <c r="AK955" s="1"/>
      <c r="AN955" s="1"/>
      <c r="AO955" s="1"/>
      <c r="AP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  <c r="BC955" s="1"/>
      <c r="BD955" s="1"/>
      <c r="BE955" s="1"/>
      <c r="BF955" s="1"/>
      <c r="BG955" s="1"/>
      <c r="BH955" s="1"/>
      <c r="BI955" s="1"/>
      <c r="BK955" s="1"/>
      <c r="BL955" s="1"/>
      <c r="BM955" s="1"/>
      <c r="BN955" s="1"/>
      <c r="BO955" s="1"/>
      <c r="BP955" s="1"/>
      <c r="BQ955" s="1"/>
      <c r="BR955" s="1"/>
      <c r="BS955" s="1"/>
      <c r="BT955" s="1"/>
      <c r="BU955" s="1"/>
      <c r="BV955" s="1"/>
      <c r="BX955" s="1"/>
      <c r="BY955" s="1"/>
      <c r="BZ955" s="1"/>
      <c r="CA955" s="1"/>
      <c r="CB955" s="1"/>
      <c r="CC955" s="1"/>
      <c r="CD955" s="1"/>
      <c r="CE955" s="1"/>
      <c r="CG955" s="1"/>
      <c r="CH955" s="1"/>
      <c r="CI955" s="1"/>
      <c r="CJ955" s="1"/>
      <c r="CK955" s="1"/>
      <c r="CL955" s="1"/>
      <c r="CM955" s="1"/>
      <c r="CN955" s="1"/>
      <c r="CO955" s="1"/>
      <c r="CP955" s="1"/>
      <c r="CQ955" s="1"/>
      <c r="CR955" s="1"/>
      <c r="CS955" s="1"/>
      <c r="CT955" s="1"/>
      <c r="CU955" s="1"/>
      <c r="CV955" s="1"/>
      <c r="CW955" s="1"/>
      <c r="CY955" s="1"/>
      <c r="CZ955" s="1"/>
      <c r="DA955" s="1"/>
      <c r="DB955" s="1"/>
      <c r="DC955" s="1"/>
      <c r="DD955" s="1"/>
      <c r="DE955" s="1"/>
      <c r="DF955" s="1"/>
      <c r="DH955" s="1"/>
      <c r="DI955" s="1"/>
      <c r="DJ955" s="1"/>
      <c r="DK955" s="1"/>
    </row>
    <row r="956" spans="1:115" s="8" customFormat="1" x14ac:dyDescent="0.15">
      <c r="A956" s="4"/>
      <c r="B956" s="1" t="s">
        <v>405</v>
      </c>
      <c r="C956" s="4" t="s">
        <v>578</v>
      </c>
      <c r="D956" s="4" t="s">
        <v>179</v>
      </c>
      <c r="E956" s="1" t="s">
        <v>599</v>
      </c>
      <c r="F956" s="1" t="s">
        <v>601</v>
      </c>
      <c r="G956" s="1"/>
      <c r="H956" s="12" t="s">
        <v>87</v>
      </c>
      <c r="I956" s="1"/>
      <c r="J956" s="1"/>
      <c r="L956" s="1"/>
      <c r="M956" s="1"/>
      <c r="O956" s="1"/>
      <c r="P956" s="1"/>
      <c r="R956" s="1"/>
      <c r="T956" s="1"/>
      <c r="U956" s="1"/>
      <c r="W956" s="1"/>
      <c r="X956" s="1"/>
      <c r="Z956" s="1"/>
      <c r="AA956" s="8">
        <v>0</v>
      </c>
      <c r="AB956" s="1"/>
      <c r="AC956" s="1"/>
      <c r="AF956" s="1"/>
      <c r="AG956" s="1"/>
      <c r="AH956" s="1"/>
      <c r="AJ956" s="1"/>
      <c r="AK956" s="1"/>
      <c r="AN956" s="1"/>
      <c r="AO956" s="1"/>
      <c r="AP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  <c r="BC956" s="1"/>
      <c r="BD956" s="1"/>
      <c r="BE956" s="1"/>
      <c r="BF956" s="1"/>
      <c r="BG956" s="1"/>
      <c r="BH956" s="1"/>
      <c r="BI956" s="1"/>
      <c r="BK956" s="1"/>
      <c r="BL956" s="1"/>
      <c r="BM956" s="1"/>
      <c r="BN956" s="1"/>
      <c r="BO956" s="1"/>
      <c r="BP956" s="1"/>
      <c r="BQ956" s="1"/>
      <c r="BR956" s="1"/>
      <c r="BS956" s="1"/>
      <c r="BT956" s="1"/>
      <c r="BU956" s="1"/>
      <c r="BV956" s="1"/>
      <c r="BX956" s="1"/>
      <c r="BY956" s="1"/>
      <c r="BZ956" s="1"/>
      <c r="CA956" s="1"/>
      <c r="CB956" s="1"/>
      <c r="CC956" s="1"/>
      <c r="CD956" s="1"/>
      <c r="CE956" s="1"/>
      <c r="CG956" s="1"/>
      <c r="CH956" s="1"/>
      <c r="CI956" s="1"/>
      <c r="CJ956" s="1"/>
      <c r="CK956" s="1"/>
      <c r="CL956" s="1"/>
      <c r="CM956" s="1"/>
      <c r="CN956" s="1"/>
      <c r="CO956" s="1"/>
      <c r="CP956" s="1"/>
      <c r="CQ956" s="1"/>
      <c r="CR956" s="1"/>
      <c r="CS956" s="1"/>
      <c r="CT956" s="1"/>
      <c r="CU956" s="1"/>
      <c r="CV956" s="1"/>
      <c r="CW956" s="1"/>
      <c r="CY956" s="1"/>
      <c r="CZ956" s="1"/>
      <c r="DA956" s="1"/>
      <c r="DB956" s="1"/>
      <c r="DC956" s="1"/>
      <c r="DD956" s="1"/>
      <c r="DE956" s="1"/>
      <c r="DF956" s="1"/>
      <c r="DH956" s="1"/>
      <c r="DI956" s="1"/>
      <c r="DJ956" s="1"/>
      <c r="DK956" s="1"/>
    </row>
    <row r="957" spans="1:115" s="8" customFormat="1" x14ac:dyDescent="0.15">
      <c r="A957" s="4"/>
      <c r="B957" s="1" t="s">
        <v>405</v>
      </c>
      <c r="C957" s="4" t="s">
        <v>578</v>
      </c>
      <c r="D957" s="4" t="s">
        <v>182</v>
      </c>
      <c r="E957" s="1" t="s">
        <v>599</v>
      </c>
      <c r="F957" s="1" t="s">
        <v>601</v>
      </c>
      <c r="G957" s="1"/>
      <c r="H957" s="12" t="s">
        <v>84</v>
      </c>
      <c r="I957" s="1"/>
      <c r="J957" s="1"/>
      <c r="L957" s="1"/>
      <c r="M957" s="1"/>
      <c r="O957" s="1"/>
      <c r="P957" s="1"/>
      <c r="R957" s="1"/>
      <c r="T957" s="1"/>
      <c r="U957" s="1"/>
      <c r="W957" s="1"/>
      <c r="X957" s="1"/>
      <c r="Z957" s="1"/>
      <c r="AB957" s="1">
        <v>0</v>
      </c>
      <c r="AC957" s="1"/>
      <c r="AF957" s="1"/>
      <c r="AG957" s="1"/>
      <c r="AH957" s="1"/>
      <c r="AJ957" s="1"/>
      <c r="AK957" s="1"/>
      <c r="AN957" s="1"/>
      <c r="AO957" s="1"/>
      <c r="AP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  <c r="BC957" s="1"/>
      <c r="BD957" s="1"/>
      <c r="BE957" s="1"/>
      <c r="BF957" s="1"/>
      <c r="BG957" s="1"/>
      <c r="BH957" s="1"/>
      <c r="BI957" s="1"/>
      <c r="BK957" s="1"/>
      <c r="BL957" s="1"/>
      <c r="BM957" s="1"/>
      <c r="BN957" s="1"/>
      <c r="BO957" s="1"/>
      <c r="BP957" s="1"/>
      <c r="BQ957" s="1"/>
      <c r="BR957" s="1"/>
      <c r="BS957" s="1"/>
      <c r="BT957" s="1"/>
      <c r="BU957" s="1"/>
      <c r="BV957" s="1"/>
      <c r="BX957" s="1"/>
      <c r="BY957" s="1"/>
      <c r="BZ957" s="1"/>
      <c r="CA957" s="1"/>
      <c r="CB957" s="1"/>
      <c r="CC957" s="1"/>
      <c r="CD957" s="1"/>
      <c r="CE957" s="1"/>
      <c r="CG957" s="1"/>
      <c r="CH957" s="1"/>
      <c r="CI957" s="1"/>
      <c r="CJ957" s="1"/>
      <c r="CK957" s="1"/>
      <c r="CL957" s="1"/>
      <c r="CM957" s="1"/>
      <c r="CN957" s="1"/>
      <c r="CO957" s="1"/>
      <c r="CP957" s="1"/>
      <c r="CQ957" s="1"/>
      <c r="CR957" s="1"/>
      <c r="CS957" s="1"/>
      <c r="CT957" s="1"/>
      <c r="CU957" s="1"/>
      <c r="CV957" s="1"/>
      <c r="CW957" s="1"/>
      <c r="CY957" s="1"/>
      <c r="CZ957" s="1"/>
      <c r="DA957" s="1"/>
      <c r="DB957" s="1"/>
      <c r="DC957" s="1"/>
      <c r="DD957" s="1"/>
      <c r="DE957" s="1"/>
      <c r="DF957" s="1"/>
      <c r="DH957" s="1"/>
      <c r="DI957" s="1"/>
      <c r="DJ957" s="1"/>
      <c r="DK957" s="1"/>
    </row>
    <row r="958" spans="1:115" s="8" customFormat="1" x14ac:dyDescent="0.15">
      <c r="A958" s="4"/>
      <c r="B958" s="1" t="s">
        <v>405</v>
      </c>
      <c r="C958" s="4" t="s">
        <v>578</v>
      </c>
      <c r="D958" s="4" t="s">
        <v>182</v>
      </c>
      <c r="E958" s="1" t="s">
        <v>599</v>
      </c>
      <c r="F958" s="1" t="s">
        <v>601</v>
      </c>
      <c r="G958" s="1"/>
      <c r="H958" s="12" t="s">
        <v>84</v>
      </c>
      <c r="I958" s="1"/>
      <c r="J958" s="1"/>
      <c r="L958" s="1"/>
      <c r="M958" s="1"/>
      <c r="O958" s="1"/>
      <c r="P958" s="1"/>
      <c r="R958" s="1"/>
      <c r="T958" s="1"/>
      <c r="U958" s="1"/>
      <c r="W958" s="1"/>
      <c r="X958" s="1"/>
      <c r="Z958" s="1"/>
      <c r="AB958" s="1">
        <v>0</v>
      </c>
      <c r="AC958" s="1"/>
      <c r="AF958" s="1"/>
      <c r="AG958" s="1"/>
      <c r="AH958" s="1"/>
      <c r="AJ958" s="1"/>
      <c r="AK958" s="1"/>
      <c r="AN958" s="1"/>
      <c r="AO958" s="1"/>
      <c r="AP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  <c r="BC958" s="1"/>
      <c r="BD958" s="1"/>
      <c r="BE958" s="1"/>
      <c r="BF958" s="1"/>
      <c r="BG958" s="1"/>
      <c r="BH958" s="1"/>
      <c r="BI958" s="1"/>
      <c r="BK958" s="1"/>
      <c r="BL958" s="1"/>
      <c r="BM958" s="1"/>
      <c r="BN958" s="1"/>
      <c r="BO958" s="1"/>
      <c r="BP958" s="1"/>
      <c r="BQ958" s="1"/>
      <c r="BR958" s="1"/>
      <c r="BS958" s="1"/>
      <c r="BT958" s="1"/>
      <c r="BU958" s="1"/>
      <c r="BV958" s="1"/>
      <c r="BX958" s="1"/>
      <c r="BY958" s="1"/>
      <c r="BZ958" s="1"/>
      <c r="CA958" s="1"/>
      <c r="CB958" s="1"/>
      <c r="CC958" s="1"/>
      <c r="CD958" s="1"/>
      <c r="CE958" s="1"/>
      <c r="CG958" s="1"/>
      <c r="CH958" s="1"/>
      <c r="CI958" s="1"/>
      <c r="CJ958" s="1"/>
      <c r="CK958" s="1"/>
      <c r="CL958" s="1"/>
      <c r="CM958" s="1"/>
      <c r="CN958" s="1"/>
      <c r="CO958" s="1"/>
      <c r="CP958" s="1"/>
      <c r="CQ958" s="1"/>
      <c r="CR958" s="1"/>
      <c r="CS958" s="1"/>
      <c r="CT958" s="1"/>
      <c r="CU958" s="1"/>
      <c r="CV958" s="1"/>
      <c r="CW958" s="1"/>
      <c r="CY958" s="1"/>
      <c r="CZ958" s="1"/>
      <c r="DA958" s="1"/>
      <c r="DB958" s="1"/>
      <c r="DC958" s="1"/>
      <c r="DD958" s="1"/>
      <c r="DE958" s="1"/>
      <c r="DF958" s="1"/>
      <c r="DH958" s="1"/>
      <c r="DI958" s="1"/>
      <c r="DJ958" s="1"/>
      <c r="DK958" s="1"/>
    </row>
    <row r="959" spans="1:115" x14ac:dyDescent="0.15">
      <c r="A959" s="4"/>
      <c r="B959" s="1" t="s">
        <v>405</v>
      </c>
      <c r="C959" s="4" t="s">
        <v>578</v>
      </c>
      <c r="D959" s="4" t="s">
        <v>182</v>
      </c>
      <c r="E959" s="1" t="s">
        <v>599</v>
      </c>
      <c r="F959" s="1" t="s">
        <v>601</v>
      </c>
      <c r="H959" s="12" t="s">
        <v>87</v>
      </c>
      <c r="AB959" s="1">
        <v>0</v>
      </c>
    </row>
    <row r="960" spans="1:115" x14ac:dyDescent="0.15">
      <c r="A960" s="4"/>
      <c r="B960" s="1" t="s">
        <v>405</v>
      </c>
      <c r="C960" s="4" t="s">
        <v>578</v>
      </c>
      <c r="D960" s="4" t="s">
        <v>180</v>
      </c>
      <c r="E960" s="1" t="s">
        <v>599</v>
      </c>
      <c r="F960" s="1" t="s">
        <v>601</v>
      </c>
      <c r="H960" s="12" t="s">
        <v>84</v>
      </c>
      <c r="AJ960" s="1">
        <v>0</v>
      </c>
    </row>
    <row r="961" spans="1:115" x14ac:dyDescent="0.15">
      <c r="A961" s="4"/>
      <c r="B961" s="1" t="s">
        <v>405</v>
      </c>
      <c r="C961" s="4" t="s">
        <v>578</v>
      </c>
      <c r="D961" s="4" t="s">
        <v>180</v>
      </c>
      <c r="E961" s="1" t="s">
        <v>599</v>
      </c>
      <c r="F961" s="1" t="s">
        <v>601</v>
      </c>
      <c r="H961" s="12" t="s">
        <v>84</v>
      </c>
      <c r="AJ961" s="1">
        <v>0</v>
      </c>
    </row>
    <row r="962" spans="1:115" x14ac:dyDescent="0.15">
      <c r="A962" s="4"/>
      <c r="B962" s="1" t="s">
        <v>405</v>
      </c>
      <c r="C962" s="4" t="s">
        <v>578</v>
      </c>
      <c r="D962" s="4" t="s">
        <v>180</v>
      </c>
      <c r="E962" s="1" t="s">
        <v>599</v>
      </c>
      <c r="F962" s="1" t="s">
        <v>601</v>
      </c>
      <c r="H962" s="12" t="s">
        <v>84</v>
      </c>
      <c r="AJ962" s="1">
        <v>0</v>
      </c>
    </row>
    <row r="963" spans="1:115" x14ac:dyDescent="0.15">
      <c r="A963" s="4"/>
      <c r="B963" s="1" t="s">
        <v>405</v>
      </c>
      <c r="C963" s="4" t="s">
        <v>578</v>
      </c>
      <c r="D963" s="4" t="s">
        <v>180</v>
      </c>
      <c r="E963" s="1" t="s">
        <v>599</v>
      </c>
      <c r="F963" s="1" t="s">
        <v>601</v>
      </c>
      <c r="H963" s="12" t="s">
        <v>84</v>
      </c>
      <c r="AJ963" s="1">
        <v>0</v>
      </c>
    </row>
    <row r="964" spans="1:115" x14ac:dyDescent="0.15">
      <c r="A964" s="4"/>
      <c r="B964" s="1" t="s">
        <v>405</v>
      </c>
      <c r="C964" s="4" t="s">
        <v>578</v>
      </c>
      <c r="D964" s="4" t="s">
        <v>102</v>
      </c>
      <c r="E964" s="1" t="s">
        <v>599</v>
      </c>
      <c r="F964" s="1" t="s">
        <v>601</v>
      </c>
      <c r="H964" s="12" t="s">
        <v>84</v>
      </c>
      <c r="M964" s="1">
        <v>0</v>
      </c>
    </row>
    <row r="965" spans="1:115" x14ac:dyDescent="0.15">
      <c r="A965" s="4"/>
      <c r="B965" s="1" t="s">
        <v>405</v>
      </c>
      <c r="C965" s="4" t="s">
        <v>578</v>
      </c>
      <c r="D965" s="4" t="s">
        <v>102</v>
      </c>
      <c r="E965" s="1" t="s">
        <v>599</v>
      </c>
      <c r="F965" s="1" t="s">
        <v>601</v>
      </c>
      <c r="H965" s="12" t="s">
        <v>84</v>
      </c>
      <c r="M965" s="1">
        <v>0</v>
      </c>
    </row>
    <row r="966" spans="1:115" x14ac:dyDescent="0.15">
      <c r="A966" s="4"/>
      <c r="B966" s="1" t="s">
        <v>405</v>
      </c>
      <c r="C966" s="4" t="s">
        <v>578</v>
      </c>
      <c r="D966" s="4" t="s">
        <v>103</v>
      </c>
      <c r="E966" s="1" t="s">
        <v>599</v>
      </c>
      <c r="F966" s="1" t="s">
        <v>601</v>
      </c>
      <c r="H966" s="12" t="s">
        <v>84</v>
      </c>
      <c r="P966" s="1">
        <v>0</v>
      </c>
    </row>
    <row r="967" spans="1:115" x14ac:dyDescent="0.15">
      <c r="A967" s="4"/>
      <c r="B967" s="1" t="s">
        <v>405</v>
      </c>
      <c r="C967" s="4" t="s">
        <v>578</v>
      </c>
      <c r="D967" s="4" t="s">
        <v>103</v>
      </c>
      <c r="E967" s="1" t="s">
        <v>599</v>
      </c>
      <c r="F967" s="1" t="s">
        <v>601</v>
      </c>
      <c r="H967" s="12" t="s">
        <v>84</v>
      </c>
      <c r="P967" s="1">
        <v>0</v>
      </c>
    </row>
    <row r="968" spans="1:115" x14ac:dyDescent="0.15">
      <c r="A968" s="4"/>
      <c r="B968" s="1" t="s">
        <v>405</v>
      </c>
      <c r="C968" s="4" t="s">
        <v>578</v>
      </c>
      <c r="D968" s="4" t="s">
        <v>103</v>
      </c>
      <c r="E968" s="1" t="s">
        <v>599</v>
      </c>
      <c r="F968" s="1" t="s">
        <v>601</v>
      </c>
      <c r="H968" s="12" t="s">
        <v>84</v>
      </c>
      <c r="P968" s="1">
        <v>0</v>
      </c>
    </row>
    <row r="969" spans="1:115" x14ac:dyDescent="0.15">
      <c r="A969" s="4"/>
      <c r="B969" s="1" t="s">
        <v>405</v>
      </c>
      <c r="C969" s="4" t="s">
        <v>578</v>
      </c>
      <c r="D969" s="4" t="s">
        <v>103</v>
      </c>
      <c r="E969" s="1" t="s">
        <v>599</v>
      </c>
      <c r="F969" s="1" t="s">
        <v>601</v>
      </c>
      <c r="H969" s="12" t="s">
        <v>84</v>
      </c>
      <c r="P969" s="1">
        <v>0</v>
      </c>
    </row>
    <row r="970" spans="1:115" x14ac:dyDescent="0.15">
      <c r="A970" s="4"/>
      <c r="B970" s="1" t="s">
        <v>405</v>
      </c>
      <c r="C970" s="4" t="s">
        <v>578</v>
      </c>
      <c r="D970" s="4" t="s">
        <v>174</v>
      </c>
      <c r="E970" s="1" t="s">
        <v>599</v>
      </c>
      <c r="F970" s="1" t="s">
        <v>601</v>
      </c>
      <c r="AC970" s="1">
        <v>1</v>
      </c>
    </row>
    <row r="971" spans="1:115" x14ac:dyDescent="0.15">
      <c r="A971" s="4"/>
      <c r="B971" s="1" t="s">
        <v>405</v>
      </c>
      <c r="C971" s="4" t="s">
        <v>578</v>
      </c>
      <c r="D971" s="4" t="s">
        <v>174</v>
      </c>
      <c r="E971" s="1" t="s">
        <v>599</v>
      </c>
      <c r="F971" s="1" t="s">
        <v>601</v>
      </c>
      <c r="H971" s="12" t="s">
        <v>84</v>
      </c>
      <c r="AC971" s="1">
        <v>0</v>
      </c>
    </row>
    <row r="972" spans="1:115" x14ac:dyDescent="0.15">
      <c r="A972" s="4"/>
      <c r="B972" s="1" t="s">
        <v>405</v>
      </c>
      <c r="C972" s="4" t="s">
        <v>578</v>
      </c>
      <c r="D972" s="4" t="s">
        <v>174</v>
      </c>
      <c r="E972" s="1" t="s">
        <v>599</v>
      </c>
      <c r="F972" s="1" t="s">
        <v>601</v>
      </c>
      <c r="H972" s="12" t="s">
        <v>84</v>
      </c>
      <c r="AC972" s="1">
        <v>0</v>
      </c>
    </row>
    <row r="973" spans="1:115" s="8" customFormat="1" x14ac:dyDescent="0.15">
      <c r="A973" s="4"/>
      <c r="B973" s="1" t="s">
        <v>405</v>
      </c>
      <c r="C973" s="4" t="s">
        <v>578</v>
      </c>
      <c r="D973" s="4" t="s">
        <v>174</v>
      </c>
      <c r="E973" s="1" t="s">
        <v>599</v>
      </c>
      <c r="F973" s="1" t="s">
        <v>601</v>
      </c>
      <c r="G973" s="1"/>
      <c r="H973" s="12" t="s">
        <v>84</v>
      </c>
      <c r="I973" s="1"/>
      <c r="J973" s="1"/>
      <c r="L973" s="1"/>
      <c r="M973" s="1"/>
      <c r="O973" s="1"/>
      <c r="P973" s="1"/>
      <c r="R973" s="1"/>
      <c r="T973" s="1"/>
      <c r="U973" s="1"/>
      <c r="W973" s="1"/>
      <c r="X973" s="1"/>
      <c r="Z973" s="1"/>
      <c r="AB973" s="1"/>
      <c r="AC973" s="1">
        <v>0</v>
      </c>
      <c r="AF973" s="1"/>
      <c r="AG973" s="1"/>
      <c r="AH973" s="1"/>
      <c r="AJ973" s="1"/>
      <c r="AK973" s="1"/>
      <c r="AN973" s="1"/>
      <c r="AO973" s="1"/>
      <c r="AP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  <c r="BC973" s="1"/>
      <c r="BD973" s="1"/>
      <c r="BE973" s="1"/>
      <c r="BF973" s="1"/>
      <c r="BG973" s="1"/>
      <c r="BH973" s="1"/>
      <c r="BI973" s="1"/>
      <c r="BK973" s="1"/>
      <c r="BL973" s="1"/>
      <c r="BM973" s="1"/>
      <c r="BN973" s="1"/>
      <c r="BO973" s="1"/>
      <c r="BP973" s="1"/>
      <c r="BQ973" s="1"/>
      <c r="BR973" s="1"/>
      <c r="BS973" s="1"/>
      <c r="BT973" s="1"/>
      <c r="BU973" s="1"/>
      <c r="BV973" s="1"/>
      <c r="BX973" s="1"/>
      <c r="BY973" s="1"/>
      <c r="BZ973" s="1"/>
      <c r="CA973" s="1"/>
      <c r="CB973" s="1"/>
      <c r="CC973" s="1"/>
      <c r="CD973" s="1"/>
      <c r="CE973" s="1"/>
      <c r="CG973" s="1"/>
      <c r="CH973" s="1"/>
      <c r="CI973" s="1"/>
      <c r="CJ973" s="1"/>
      <c r="CK973" s="1"/>
      <c r="CL973" s="1"/>
      <c r="CM973" s="1"/>
      <c r="CN973" s="1"/>
      <c r="CO973" s="1"/>
      <c r="CP973" s="1"/>
      <c r="CQ973" s="1"/>
      <c r="CR973" s="1"/>
      <c r="CS973" s="1"/>
      <c r="CT973" s="1"/>
      <c r="CU973" s="1"/>
      <c r="CV973" s="1"/>
      <c r="CW973" s="1"/>
      <c r="CY973" s="1"/>
      <c r="CZ973" s="1"/>
      <c r="DA973" s="1"/>
      <c r="DB973" s="1"/>
      <c r="DC973" s="1"/>
      <c r="DD973" s="1"/>
      <c r="DE973" s="1"/>
      <c r="DF973" s="1"/>
      <c r="DH973" s="1"/>
      <c r="DI973" s="1"/>
      <c r="DJ973" s="1"/>
      <c r="DK973" s="1"/>
    </row>
    <row r="974" spans="1:115" s="8" customFormat="1" x14ac:dyDescent="0.15">
      <c r="A974" s="4"/>
      <c r="B974" s="1" t="s">
        <v>405</v>
      </c>
      <c r="C974" s="4" t="s">
        <v>578</v>
      </c>
      <c r="D974" s="4" t="s">
        <v>174</v>
      </c>
      <c r="E974" s="1" t="s">
        <v>599</v>
      </c>
      <c r="F974" s="1" t="s">
        <v>601</v>
      </c>
      <c r="G974" s="1"/>
      <c r="H974" s="12" t="s">
        <v>84</v>
      </c>
      <c r="I974" s="1"/>
      <c r="J974" s="1"/>
      <c r="L974" s="1"/>
      <c r="M974" s="1"/>
      <c r="O974" s="1"/>
      <c r="P974" s="1"/>
      <c r="R974" s="1"/>
      <c r="T974" s="1"/>
      <c r="U974" s="1"/>
      <c r="W974" s="1"/>
      <c r="X974" s="1"/>
      <c r="Z974" s="1"/>
      <c r="AB974" s="1"/>
      <c r="AC974" s="1">
        <v>0</v>
      </c>
      <c r="AF974" s="1"/>
      <c r="AG974" s="1"/>
      <c r="AH974" s="1"/>
      <c r="AJ974" s="1"/>
      <c r="AK974" s="1"/>
      <c r="AN974" s="1"/>
      <c r="AO974" s="1"/>
      <c r="AP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  <c r="BC974" s="1"/>
      <c r="BD974" s="1"/>
      <c r="BE974" s="1"/>
      <c r="BF974" s="1"/>
      <c r="BG974" s="1"/>
      <c r="BH974" s="1"/>
      <c r="BI974" s="1"/>
      <c r="BK974" s="1"/>
      <c r="BL974" s="1"/>
      <c r="BM974" s="1"/>
      <c r="BN974" s="1"/>
      <c r="BO974" s="1"/>
      <c r="BP974" s="1"/>
      <c r="BQ974" s="1"/>
      <c r="BR974" s="1"/>
      <c r="BS974" s="1"/>
      <c r="BT974" s="1"/>
      <c r="BU974" s="1"/>
      <c r="BV974" s="1"/>
      <c r="BX974" s="1"/>
      <c r="BY974" s="1"/>
      <c r="BZ974" s="1"/>
      <c r="CA974" s="1"/>
      <c r="CB974" s="1"/>
      <c r="CC974" s="1"/>
      <c r="CD974" s="1"/>
      <c r="CE974" s="1"/>
      <c r="CG974" s="1"/>
      <c r="CH974" s="1"/>
      <c r="CI974" s="1"/>
      <c r="CJ974" s="1"/>
      <c r="CK974" s="1"/>
      <c r="CL974" s="1"/>
      <c r="CM974" s="1"/>
      <c r="CN974" s="1"/>
      <c r="CO974" s="1"/>
      <c r="CP974" s="1"/>
      <c r="CQ974" s="1"/>
      <c r="CR974" s="1"/>
      <c r="CS974" s="1"/>
      <c r="CT974" s="1"/>
      <c r="CU974" s="1"/>
      <c r="CV974" s="1"/>
      <c r="CW974" s="1"/>
      <c r="CY974" s="1"/>
      <c r="CZ974" s="1"/>
      <c r="DA974" s="1"/>
      <c r="DB974" s="1"/>
      <c r="DC974" s="1"/>
      <c r="DD974" s="1"/>
      <c r="DE974" s="1"/>
      <c r="DF974" s="1"/>
      <c r="DH974" s="1"/>
      <c r="DI974" s="1"/>
      <c r="DJ974" s="1"/>
      <c r="DK974" s="1"/>
    </row>
    <row r="975" spans="1:115" s="8" customFormat="1" x14ac:dyDescent="0.15">
      <c r="A975" s="4"/>
      <c r="B975" s="1" t="s">
        <v>405</v>
      </c>
      <c r="C975" s="4" t="s">
        <v>578</v>
      </c>
      <c r="D975" s="4" t="s">
        <v>174</v>
      </c>
      <c r="E975" s="1" t="s">
        <v>599</v>
      </c>
      <c r="F975" s="1" t="s">
        <v>601</v>
      </c>
      <c r="G975" s="1"/>
      <c r="H975" s="12" t="s">
        <v>84</v>
      </c>
      <c r="I975" s="1"/>
      <c r="J975" s="1"/>
      <c r="L975" s="1"/>
      <c r="M975" s="1"/>
      <c r="O975" s="1"/>
      <c r="P975" s="1"/>
      <c r="R975" s="1"/>
      <c r="T975" s="1"/>
      <c r="U975" s="1"/>
      <c r="W975" s="1"/>
      <c r="X975" s="1"/>
      <c r="Z975" s="1"/>
      <c r="AB975" s="1"/>
      <c r="AC975" s="1">
        <v>0</v>
      </c>
      <c r="AF975" s="1"/>
      <c r="AG975" s="1"/>
      <c r="AH975" s="1"/>
      <c r="AJ975" s="1"/>
      <c r="AK975" s="1"/>
      <c r="AN975" s="1"/>
      <c r="AO975" s="1"/>
      <c r="AP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  <c r="BC975" s="1"/>
      <c r="BD975" s="1"/>
      <c r="BE975" s="1"/>
      <c r="BF975" s="1"/>
      <c r="BG975" s="1"/>
      <c r="BH975" s="1"/>
      <c r="BI975" s="1"/>
      <c r="BK975" s="1"/>
      <c r="BL975" s="1"/>
      <c r="BM975" s="1"/>
      <c r="BN975" s="1"/>
      <c r="BO975" s="1"/>
      <c r="BP975" s="1"/>
      <c r="BQ975" s="1"/>
      <c r="BR975" s="1"/>
      <c r="BS975" s="1"/>
      <c r="BT975" s="1"/>
      <c r="BU975" s="1"/>
      <c r="BV975" s="1"/>
      <c r="BX975" s="1"/>
      <c r="BY975" s="1"/>
      <c r="BZ975" s="1"/>
      <c r="CA975" s="1"/>
      <c r="CB975" s="1"/>
      <c r="CC975" s="1"/>
      <c r="CD975" s="1"/>
      <c r="CE975" s="1"/>
      <c r="CG975" s="1"/>
      <c r="CH975" s="1"/>
      <c r="CI975" s="1"/>
      <c r="CJ975" s="1"/>
      <c r="CK975" s="1"/>
      <c r="CL975" s="1"/>
      <c r="CM975" s="1"/>
      <c r="CN975" s="1"/>
      <c r="CO975" s="1"/>
      <c r="CP975" s="1"/>
      <c r="CQ975" s="1"/>
      <c r="CR975" s="1"/>
      <c r="CS975" s="1"/>
      <c r="CT975" s="1"/>
      <c r="CU975" s="1"/>
      <c r="CV975" s="1"/>
      <c r="CW975" s="1"/>
      <c r="CY975" s="1"/>
      <c r="CZ975" s="1"/>
      <c r="DA975" s="1"/>
      <c r="DB975" s="1"/>
      <c r="DC975" s="1"/>
      <c r="DD975" s="1"/>
      <c r="DE975" s="1"/>
      <c r="DF975" s="1"/>
      <c r="DH975" s="1"/>
      <c r="DI975" s="1"/>
      <c r="DJ975" s="1"/>
      <c r="DK975" s="1"/>
    </row>
    <row r="976" spans="1:115" s="8" customFormat="1" x14ac:dyDescent="0.15">
      <c r="A976" s="4"/>
      <c r="B976" s="1" t="s">
        <v>405</v>
      </c>
      <c r="C976" s="4" t="s">
        <v>578</v>
      </c>
      <c r="D976" s="4" t="s">
        <v>174</v>
      </c>
      <c r="E976" s="1" t="s">
        <v>599</v>
      </c>
      <c r="F976" s="1" t="s">
        <v>601</v>
      </c>
      <c r="G976" s="1"/>
      <c r="H976" s="12" t="s">
        <v>84</v>
      </c>
      <c r="I976" s="1"/>
      <c r="J976" s="1"/>
      <c r="L976" s="1"/>
      <c r="M976" s="1"/>
      <c r="O976" s="1"/>
      <c r="P976" s="1"/>
      <c r="R976" s="1"/>
      <c r="T976" s="1"/>
      <c r="U976" s="1"/>
      <c r="W976" s="1"/>
      <c r="X976" s="1"/>
      <c r="Z976" s="1"/>
      <c r="AB976" s="1"/>
      <c r="AC976" s="1">
        <v>0</v>
      </c>
      <c r="AF976" s="1"/>
      <c r="AG976" s="1"/>
      <c r="AH976" s="1"/>
      <c r="AJ976" s="1"/>
      <c r="AK976" s="1"/>
      <c r="AN976" s="1"/>
      <c r="AO976" s="1"/>
      <c r="AP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  <c r="BC976" s="1"/>
      <c r="BD976" s="1"/>
      <c r="BE976" s="1"/>
      <c r="BF976" s="1"/>
      <c r="BG976" s="1"/>
      <c r="BH976" s="1"/>
      <c r="BI976" s="1"/>
      <c r="BK976" s="1"/>
      <c r="BL976" s="1"/>
      <c r="BM976" s="1"/>
      <c r="BN976" s="1"/>
      <c r="BO976" s="1"/>
      <c r="BP976" s="1"/>
      <c r="BQ976" s="1"/>
      <c r="BR976" s="1"/>
      <c r="BS976" s="1"/>
      <c r="BT976" s="1"/>
      <c r="BU976" s="1"/>
      <c r="BV976" s="1"/>
      <c r="BX976" s="1"/>
      <c r="BY976" s="1"/>
      <c r="BZ976" s="1"/>
      <c r="CA976" s="1"/>
      <c r="CB976" s="1"/>
      <c r="CC976" s="1"/>
      <c r="CD976" s="1"/>
      <c r="CE976" s="1"/>
      <c r="CG976" s="1"/>
      <c r="CH976" s="1"/>
      <c r="CI976" s="1"/>
      <c r="CJ976" s="1"/>
      <c r="CK976" s="1"/>
      <c r="CL976" s="1"/>
      <c r="CM976" s="1"/>
      <c r="CN976" s="1"/>
      <c r="CO976" s="1"/>
      <c r="CP976" s="1"/>
      <c r="CQ976" s="1"/>
      <c r="CR976" s="1"/>
      <c r="CS976" s="1"/>
      <c r="CT976" s="1"/>
      <c r="CU976" s="1"/>
      <c r="CV976" s="1"/>
      <c r="CW976" s="1"/>
      <c r="CY976" s="1"/>
      <c r="CZ976" s="1"/>
      <c r="DA976" s="1"/>
      <c r="DB976" s="1"/>
      <c r="DC976" s="1"/>
      <c r="DD976" s="1"/>
      <c r="DE976" s="1"/>
      <c r="DF976" s="1"/>
      <c r="DH976" s="1"/>
      <c r="DI976" s="1"/>
      <c r="DJ976" s="1"/>
      <c r="DK976" s="1"/>
    </row>
    <row r="977" spans="1:115" s="8" customFormat="1" x14ac:dyDescent="0.15">
      <c r="A977" s="4"/>
      <c r="B977" s="1" t="s">
        <v>405</v>
      </c>
      <c r="C977" s="4" t="s">
        <v>578</v>
      </c>
      <c r="D977" s="4" t="s">
        <v>174</v>
      </c>
      <c r="E977" s="1" t="s">
        <v>599</v>
      </c>
      <c r="F977" s="1" t="s">
        <v>601</v>
      </c>
      <c r="G977" s="1"/>
      <c r="H977" s="12" t="s">
        <v>84</v>
      </c>
      <c r="I977" s="1"/>
      <c r="J977" s="1"/>
      <c r="L977" s="1"/>
      <c r="M977" s="1"/>
      <c r="O977" s="1"/>
      <c r="P977" s="1"/>
      <c r="R977" s="1"/>
      <c r="T977" s="1"/>
      <c r="U977" s="1"/>
      <c r="W977" s="1"/>
      <c r="X977" s="1"/>
      <c r="Z977" s="1"/>
      <c r="AB977" s="1"/>
      <c r="AC977" s="1">
        <v>0</v>
      </c>
      <c r="AF977" s="1"/>
      <c r="AG977" s="1"/>
      <c r="AH977" s="1"/>
      <c r="AJ977" s="1"/>
      <c r="AK977" s="1"/>
      <c r="AN977" s="1"/>
      <c r="AO977" s="1"/>
      <c r="AP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  <c r="BC977" s="1"/>
      <c r="BD977" s="1"/>
      <c r="BE977" s="1"/>
      <c r="BF977" s="1"/>
      <c r="BG977" s="1"/>
      <c r="BH977" s="1"/>
      <c r="BI977" s="1"/>
      <c r="BK977" s="1"/>
      <c r="BL977" s="1"/>
      <c r="BM977" s="1"/>
      <c r="BN977" s="1"/>
      <c r="BO977" s="1"/>
      <c r="BP977" s="1"/>
      <c r="BQ977" s="1"/>
      <c r="BR977" s="1"/>
      <c r="BS977" s="1"/>
      <c r="BT977" s="1"/>
      <c r="BU977" s="1"/>
      <c r="BV977" s="1"/>
      <c r="BX977" s="1"/>
      <c r="BY977" s="1"/>
      <c r="BZ977" s="1"/>
      <c r="CA977" s="1"/>
      <c r="CB977" s="1"/>
      <c r="CC977" s="1"/>
      <c r="CD977" s="1"/>
      <c r="CE977" s="1"/>
      <c r="CG977" s="1"/>
      <c r="CH977" s="1"/>
      <c r="CI977" s="1"/>
      <c r="CJ977" s="1"/>
      <c r="CK977" s="1"/>
      <c r="CL977" s="1"/>
      <c r="CM977" s="1"/>
      <c r="CN977" s="1"/>
      <c r="CO977" s="1"/>
      <c r="CP977" s="1"/>
      <c r="CQ977" s="1"/>
      <c r="CR977" s="1"/>
      <c r="CS977" s="1"/>
      <c r="CT977" s="1"/>
      <c r="CU977" s="1"/>
      <c r="CV977" s="1"/>
      <c r="CW977" s="1"/>
      <c r="CY977" s="1"/>
      <c r="CZ977" s="1"/>
      <c r="DA977" s="1"/>
      <c r="DB977" s="1"/>
      <c r="DC977" s="1"/>
      <c r="DD977" s="1"/>
      <c r="DE977" s="1"/>
      <c r="DF977" s="1"/>
      <c r="DH977" s="1"/>
      <c r="DI977" s="1"/>
      <c r="DJ977" s="1"/>
      <c r="DK977" s="1"/>
    </row>
    <row r="978" spans="1:115" s="8" customFormat="1" x14ac:dyDescent="0.15">
      <c r="A978" s="4"/>
      <c r="B978" s="1" t="s">
        <v>405</v>
      </c>
      <c r="C978" s="4" t="s">
        <v>578</v>
      </c>
      <c r="D978" s="4" t="s">
        <v>174</v>
      </c>
      <c r="E978" s="1" t="s">
        <v>599</v>
      </c>
      <c r="F978" s="1" t="s">
        <v>601</v>
      </c>
      <c r="G978" s="1"/>
      <c r="H978" s="12" t="s">
        <v>84</v>
      </c>
      <c r="I978" s="1"/>
      <c r="J978" s="1"/>
      <c r="L978" s="1"/>
      <c r="M978" s="1"/>
      <c r="O978" s="1"/>
      <c r="P978" s="1"/>
      <c r="R978" s="1"/>
      <c r="T978" s="1"/>
      <c r="U978" s="1"/>
      <c r="W978" s="1"/>
      <c r="X978" s="1"/>
      <c r="Z978" s="1"/>
      <c r="AB978" s="1"/>
      <c r="AC978" s="1">
        <v>0</v>
      </c>
      <c r="AF978" s="1"/>
      <c r="AG978" s="1"/>
      <c r="AH978" s="1"/>
      <c r="AJ978" s="1"/>
      <c r="AK978" s="1"/>
      <c r="AN978" s="1"/>
      <c r="AO978" s="1"/>
      <c r="AP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  <c r="BC978" s="1"/>
      <c r="BD978" s="1"/>
      <c r="BE978" s="1"/>
      <c r="BF978" s="1"/>
      <c r="BG978" s="1"/>
      <c r="BH978" s="1"/>
      <c r="BI978" s="1"/>
      <c r="BK978" s="1"/>
      <c r="BL978" s="1"/>
      <c r="BM978" s="1"/>
      <c r="BN978" s="1"/>
      <c r="BO978" s="1"/>
      <c r="BP978" s="1"/>
      <c r="BQ978" s="1"/>
      <c r="BR978" s="1"/>
      <c r="BS978" s="1"/>
      <c r="BT978" s="1"/>
      <c r="BU978" s="1"/>
      <c r="BV978" s="1"/>
      <c r="BX978" s="1"/>
      <c r="BY978" s="1"/>
      <c r="BZ978" s="1"/>
      <c r="CA978" s="1"/>
      <c r="CB978" s="1"/>
      <c r="CC978" s="1"/>
      <c r="CD978" s="1"/>
      <c r="CE978" s="1"/>
      <c r="CG978" s="1"/>
      <c r="CH978" s="1"/>
      <c r="CI978" s="1"/>
      <c r="CJ978" s="1"/>
      <c r="CK978" s="1"/>
      <c r="CL978" s="1"/>
      <c r="CM978" s="1"/>
      <c r="CN978" s="1"/>
      <c r="CO978" s="1"/>
      <c r="CP978" s="1"/>
      <c r="CQ978" s="1"/>
      <c r="CR978" s="1"/>
      <c r="CS978" s="1"/>
      <c r="CT978" s="1"/>
      <c r="CU978" s="1"/>
      <c r="CV978" s="1"/>
      <c r="CW978" s="1"/>
      <c r="CY978" s="1"/>
      <c r="CZ978" s="1"/>
      <c r="DA978" s="1"/>
      <c r="DB978" s="1"/>
      <c r="DC978" s="1"/>
      <c r="DD978" s="1"/>
      <c r="DE978" s="1"/>
      <c r="DF978" s="1"/>
      <c r="DH978" s="1"/>
      <c r="DI978" s="1"/>
      <c r="DJ978" s="1"/>
      <c r="DK978" s="1"/>
    </row>
    <row r="979" spans="1:115" s="8" customFormat="1" x14ac:dyDescent="0.15">
      <c r="A979" s="4"/>
      <c r="B979" s="1" t="s">
        <v>405</v>
      </c>
      <c r="C979" s="4" t="s">
        <v>578</v>
      </c>
      <c r="D979" s="4" t="s">
        <v>174</v>
      </c>
      <c r="E979" s="1" t="s">
        <v>599</v>
      </c>
      <c r="F979" s="1" t="s">
        <v>601</v>
      </c>
      <c r="G979" s="1"/>
      <c r="H979" s="12" t="s">
        <v>87</v>
      </c>
      <c r="I979" s="1"/>
      <c r="J979" s="1"/>
      <c r="L979" s="1"/>
      <c r="M979" s="1"/>
      <c r="O979" s="1"/>
      <c r="P979" s="1"/>
      <c r="R979" s="1"/>
      <c r="T979" s="1"/>
      <c r="U979" s="1"/>
      <c r="W979" s="1"/>
      <c r="X979" s="1"/>
      <c r="Z979" s="1"/>
      <c r="AB979" s="1"/>
      <c r="AC979" s="1">
        <v>0</v>
      </c>
      <c r="AF979" s="1"/>
      <c r="AG979" s="1"/>
      <c r="AH979" s="1"/>
      <c r="AJ979" s="1"/>
      <c r="AK979" s="1"/>
      <c r="AN979" s="1"/>
      <c r="AO979" s="1"/>
      <c r="AP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  <c r="BC979" s="1"/>
      <c r="BD979" s="1"/>
      <c r="BE979" s="1"/>
      <c r="BF979" s="1"/>
      <c r="BG979" s="1"/>
      <c r="BH979" s="1"/>
      <c r="BI979" s="1"/>
      <c r="BK979" s="1"/>
      <c r="BL979" s="1"/>
      <c r="BM979" s="1"/>
      <c r="BN979" s="1"/>
      <c r="BO979" s="1"/>
      <c r="BP979" s="1"/>
      <c r="BQ979" s="1"/>
      <c r="BR979" s="1"/>
      <c r="BS979" s="1"/>
      <c r="BT979" s="1"/>
      <c r="BU979" s="1"/>
      <c r="BV979" s="1"/>
      <c r="BX979" s="1"/>
      <c r="BY979" s="1"/>
      <c r="BZ979" s="1"/>
      <c r="CA979" s="1"/>
      <c r="CB979" s="1"/>
      <c r="CC979" s="1"/>
      <c r="CD979" s="1"/>
      <c r="CE979" s="1"/>
      <c r="CG979" s="1"/>
      <c r="CH979" s="1"/>
      <c r="CI979" s="1"/>
      <c r="CJ979" s="1"/>
      <c r="CK979" s="1"/>
      <c r="CL979" s="1"/>
      <c r="CM979" s="1"/>
      <c r="CN979" s="1"/>
      <c r="CO979" s="1"/>
      <c r="CP979" s="1"/>
      <c r="CQ979" s="1"/>
      <c r="CR979" s="1"/>
      <c r="CS979" s="1"/>
      <c r="CT979" s="1"/>
      <c r="CU979" s="1"/>
      <c r="CV979" s="1"/>
      <c r="CW979" s="1"/>
      <c r="CY979" s="1"/>
      <c r="CZ979" s="1"/>
      <c r="DA979" s="1"/>
      <c r="DB979" s="1"/>
      <c r="DC979" s="1"/>
      <c r="DD979" s="1"/>
      <c r="DE979" s="1"/>
      <c r="DF979" s="1"/>
      <c r="DH979" s="1"/>
      <c r="DI979" s="1"/>
      <c r="DJ979" s="1"/>
      <c r="DK979" s="1"/>
    </row>
    <row r="980" spans="1:115" s="8" customFormat="1" x14ac:dyDescent="0.15">
      <c r="A980" s="4"/>
      <c r="B980" s="1" t="s">
        <v>405</v>
      </c>
      <c r="C980" s="4" t="s">
        <v>578</v>
      </c>
      <c r="D980" s="4" t="s">
        <v>175</v>
      </c>
      <c r="E980" s="1" t="s">
        <v>599</v>
      </c>
      <c r="F980" s="1" t="s">
        <v>601</v>
      </c>
      <c r="G980" s="1"/>
      <c r="H980" s="12" t="s">
        <v>84</v>
      </c>
      <c r="I980" s="1"/>
      <c r="J980" s="1"/>
      <c r="L980" s="1"/>
      <c r="M980" s="1"/>
      <c r="O980" s="1"/>
      <c r="P980" s="1"/>
      <c r="R980" s="1"/>
      <c r="T980" s="1"/>
      <c r="U980" s="1"/>
      <c r="W980" s="1"/>
      <c r="X980" s="1"/>
      <c r="Z980" s="1"/>
      <c r="AB980" s="1"/>
      <c r="AC980" s="1"/>
      <c r="AF980" s="1"/>
      <c r="AG980" s="1"/>
      <c r="AH980" s="1"/>
      <c r="AJ980" s="1"/>
      <c r="AK980" s="1">
        <v>0</v>
      </c>
      <c r="AN980" s="1"/>
      <c r="AO980" s="1"/>
      <c r="AP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  <c r="BC980" s="1"/>
      <c r="BD980" s="1"/>
      <c r="BE980" s="1"/>
      <c r="BF980" s="1"/>
      <c r="BG980" s="1"/>
      <c r="BH980" s="1"/>
      <c r="BI980" s="1"/>
      <c r="BK980" s="1"/>
      <c r="BL980" s="1"/>
      <c r="BM980" s="1"/>
      <c r="BN980" s="1"/>
      <c r="BO980" s="1"/>
      <c r="BP980" s="1"/>
      <c r="BQ980" s="1"/>
      <c r="BR980" s="1"/>
      <c r="BS980" s="1"/>
      <c r="BT980" s="1"/>
      <c r="BU980" s="1"/>
      <c r="BV980" s="1"/>
      <c r="BX980" s="1"/>
      <c r="BY980" s="1"/>
      <c r="BZ980" s="1"/>
      <c r="CA980" s="1"/>
      <c r="CB980" s="1"/>
      <c r="CC980" s="1"/>
      <c r="CD980" s="1"/>
      <c r="CE980" s="1"/>
      <c r="CG980" s="1"/>
      <c r="CH980" s="1"/>
      <c r="CI980" s="1"/>
      <c r="CJ980" s="1"/>
      <c r="CK980" s="1"/>
      <c r="CL980" s="1"/>
      <c r="CM980" s="1"/>
      <c r="CN980" s="1"/>
      <c r="CO980" s="1"/>
      <c r="CP980" s="1"/>
      <c r="CQ980" s="1"/>
      <c r="CR980" s="1"/>
      <c r="CS980" s="1"/>
      <c r="CT980" s="1"/>
      <c r="CU980" s="1"/>
      <c r="CV980" s="1"/>
      <c r="CW980" s="1"/>
      <c r="CY980" s="1"/>
      <c r="CZ980" s="1"/>
      <c r="DA980" s="1"/>
      <c r="DB980" s="1"/>
      <c r="DC980" s="1"/>
      <c r="DD980" s="1"/>
      <c r="DE980" s="1"/>
      <c r="DF980" s="1"/>
      <c r="DH980" s="1"/>
      <c r="DI980" s="1"/>
      <c r="DJ980" s="1"/>
      <c r="DK980" s="1"/>
    </row>
    <row r="981" spans="1:115" s="8" customFormat="1" x14ac:dyDescent="0.15">
      <c r="A981" s="4"/>
      <c r="B981" s="1" t="s">
        <v>405</v>
      </c>
      <c r="C981" s="4" t="s">
        <v>578</v>
      </c>
      <c r="D981" s="4" t="s">
        <v>175</v>
      </c>
      <c r="E981" s="1" t="s">
        <v>599</v>
      </c>
      <c r="F981" s="1" t="s">
        <v>601</v>
      </c>
      <c r="G981" s="1"/>
      <c r="H981" s="12" t="s">
        <v>84</v>
      </c>
      <c r="I981" s="1"/>
      <c r="J981" s="1"/>
      <c r="L981" s="1"/>
      <c r="M981" s="1"/>
      <c r="O981" s="1"/>
      <c r="P981" s="1"/>
      <c r="R981" s="1"/>
      <c r="T981" s="1"/>
      <c r="U981" s="1"/>
      <c r="W981" s="1"/>
      <c r="X981" s="1"/>
      <c r="Z981" s="1"/>
      <c r="AB981" s="1"/>
      <c r="AC981" s="1"/>
      <c r="AF981" s="1"/>
      <c r="AG981" s="1"/>
      <c r="AH981" s="1"/>
      <c r="AJ981" s="1"/>
      <c r="AK981" s="1">
        <v>0</v>
      </c>
      <c r="AN981" s="1"/>
      <c r="AO981" s="1"/>
      <c r="AP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  <c r="BC981" s="1"/>
      <c r="BD981" s="1"/>
      <c r="BE981" s="1"/>
      <c r="BF981" s="1"/>
      <c r="BG981" s="1"/>
      <c r="BH981" s="1"/>
      <c r="BI981" s="1"/>
      <c r="BK981" s="1"/>
      <c r="BL981" s="1"/>
      <c r="BM981" s="1"/>
      <c r="BN981" s="1"/>
      <c r="BO981" s="1"/>
      <c r="BP981" s="1"/>
      <c r="BQ981" s="1"/>
      <c r="BR981" s="1"/>
      <c r="BS981" s="1"/>
      <c r="BT981" s="1"/>
      <c r="BU981" s="1"/>
      <c r="BV981" s="1"/>
      <c r="BX981" s="1"/>
      <c r="BY981" s="1"/>
      <c r="BZ981" s="1"/>
      <c r="CA981" s="1"/>
      <c r="CB981" s="1"/>
      <c r="CC981" s="1"/>
      <c r="CD981" s="1"/>
      <c r="CE981" s="1"/>
      <c r="CG981" s="1"/>
      <c r="CH981" s="1"/>
      <c r="CI981" s="1"/>
      <c r="CJ981" s="1"/>
      <c r="CK981" s="1"/>
      <c r="CL981" s="1"/>
      <c r="CM981" s="1"/>
      <c r="CN981" s="1"/>
      <c r="CO981" s="1"/>
      <c r="CP981" s="1"/>
      <c r="CQ981" s="1"/>
      <c r="CR981" s="1"/>
      <c r="CS981" s="1"/>
      <c r="CT981" s="1"/>
      <c r="CU981" s="1"/>
      <c r="CV981" s="1"/>
      <c r="CW981" s="1"/>
      <c r="CY981" s="1"/>
      <c r="CZ981" s="1"/>
      <c r="DA981" s="1"/>
      <c r="DB981" s="1"/>
      <c r="DC981" s="1"/>
      <c r="DD981" s="1"/>
      <c r="DE981" s="1"/>
      <c r="DF981" s="1"/>
      <c r="DH981" s="1"/>
      <c r="DI981" s="1"/>
      <c r="DJ981" s="1"/>
      <c r="DK981" s="1"/>
    </row>
    <row r="982" spans="1:115" s="8" customFormat="1" x14ac:dyDescent="0.15">
      <c r="A982" s="4"/>
      <c r="B982" s="1" t="s">
        <v>405</v>
      </c>
      <c r="C982" s="4" t="s">
        <v>578</v>
      </c>
      <c r="D982" s="4" t="s">
        <v>175</v>
      </c>
      <c r="E982" s="1" t="s">
        <v>599</v>
      </c>
      <c r="F982" s="1" t="s">
        <v>601</v>
      </c>
      <c r="G982" s="1"/>
      <c r="H982" s="12" t="s">
        <v>84</v>
      </c>
      <c r="I982" s="1"/>
      <c r="J982" s="1"/>
      <c r="L982" s="1"/>
      <c r="M982" s="1"/>
      <c r="O982" s="1"/>
      <c r="P982" s="1"/>
      <c r="R982" s="1"/>
      <c r="T982" s="1"/>
      <c r="U982" s="1"/>
      <c r="W982" s="1"/>
      <c r="X982" s="1"/>
      <c r="Z982" s="1"/>
      <c r="AB982" s="1"/>
      <c r="AC982" s="1"/>
      <c r="AF982" s="1"/>
      <c r="AG982" s="1"/>
      <c r="AH982" s="1"/>
      <c r="AJ982" s="1"/>
      <c r="AK982" s="1">
        <v>0</v>
      </c>
      <c r="AN982" s="1"/>
      <c r="AO982" s="1"/>
      <c r="AP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  <c r="BC982" s="1"/>
      <c r="BD982" s="1"/>
      <c r="BE982" s="1"/>
      <c r="BF982" s="1"/>
      <c r="BG982" s="1"/>
      <c r="BH982" s="1"/>
      <c r="BI982" s="1"/>
      <c r="BK982" s="1"/>
      <c r="BL982" s="1"/>
      <c r="BM982" s="1"/>
      <c r="BN982" s="1"/>
      <c r="BO982" s="1"/>
      <c r="BP982" s="1"/>
      <c r="BQ982" s="1"/>
      <c r="BR982" s="1"/>
      <c r="BS982" s="1"/>
      <c r="BT982" s="1"/>
      <c r="BU982" s="1"/>
      <c r="BV982" s="1"/>
      <c r="BX982" s="1"/>
      <c r="BY982" s="1"/>
      <c r="BZ982" s="1"/>
      <c r="CA982" s="1"/>
      <c r="CB982" s="1"/>
      <c r="CC982" s="1"/>
      <c r="CD982" s="1"/>
      <c r="CE982" s="1"/>
      <c r="CG982" s="1"/>
      <c r="CH982" s="1"/>
      <c r="CI982" s="1"/>
      <c r="CJ982" s="1"/>
      <c r="CK982" s="1"/>
      <c r="CL982" s="1"/>
      <c r="CM982" s="1"/>
      <c r="CN982" s="1"/>
      <c r="CO982" s="1"/>
      <c r="CP982" s="1"/>
      <c r="CQ982" s="1"/>
      <c r="CR982" s="1"/>
      <c r="CS982" s="1"/>
      <c r="CT982" s="1"/>
      <c r="CU982" s="1"/>
      <c r="CV982" s="1"/>
      <c r="CW982" s="1"/>
      <c r="CY982" s="1"/>
      <c r="CZ982" s="1"/>
      <c r="DA982" s="1"/>
      <c r="DB982" s="1"/>
      <c r="DC982" s="1"/>
      <c r="DD982" s="1"/>
      <c r="DE982" s="1"/>
      <c r="DF982" s="1"/>
      <c r="DH982" s="1"/>
      <c r="DI982" s="1"/>
      <c r="DJ982" s="1"/>
      <c r="DK982" s="1"/>
    </row>
    <row r="983" spans="1:115" s="8" customFormat="1" x14ac:dyDescent="0.15">
      <c r="A983" s="4"/>
      <c r="B983" s="1" t="s">
        <v>405</v>
      </c>
      <c r="C983" s="4" t="s">
        <v>578</v>
      </c>
      <c r="D983" s="4" t="s">
        <v>175</v>
      </c>
      <c r="E983" s="1" t="s">
        <v>599</v>
      </c>
      <c r="F983" s="1" t="s">
        <v>601</v>
      </c>
      <c r="G983" s="1"/>
      <c r="H983" s="12" t="s">
        <v>84</v>
      </c>
      <c r="I983" s="1"/>
      <c r="J983" s="1"/>
      <c r="L983" s="1"/>
      <c r="M983" s="1"/>
      <c r="O983" s="1"/>
      <c r="P983" s="1"/>
      <c r="R983" s="1"/>
      <c r="T983" s="1"/>
      <c r="U983" s="1"/>
      <c r="W983" s="1"/>
      <c r="X983" s="1"/>
      <c r="Z983" s="1"/>
      <c r="AB983" s="1"/>
      <c r="AC983" s="1"/>
      <c r="AF983" s="1"/>
      <c r="AG983" s="1"/>
      <c r="AH983" s="1"/>
      <c r="AJ983" s="1"/>
      <c r="AK983" s="1">
        <v>0</v>
      </c>
      <c r="AN983" s="1"/>
      <c r="AO983" s="1"/>
      <c r="AP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  <c r="BC983" s="1"/>
      <c r="BD983" s="1"/>
      <c r="BE983" s="1"/>
      <c r="BF983" s="1"/>
      <c r="BG983" s="1"/>
      <c r="BH983" s="1"/>
      <c r="BI983" s="1"/>
      <c r="BK983" s="1"/>
      <c r="BL983" s="1"/>
      <c r="BM983" s="1"/>
      <c r="BN983" s="1"/>
      <c r="BO983" s="1"/>
      <c r="BP983" s="1"/>
      <c r="BQ983" s="1"/>
      <c r="BR983" s="1"/>
      <c r="BS983" s="1"/>
      <c r="BT983" s="1"/>
      <c r="BU983" s="1"/>
      <c r="BV983" s="1"/>
      <c r="BX983" s="1"/>
      <c r="BY983" s="1"/>
      <c r="BZ983" s="1"/>
      <c r="CA983" s="1"/>
      <c r="CB983" s="1"/>
      <c r="CC983" s="1"/>
      <c r="CD983" s="1"/>
      <c r="CE983" s="1"/>
      <c r="CG983" s="1"/>
      <c r="CH983" s="1"/>
      <c r="CI983" s="1"/>
      <c r="CJ983" s="1"/>
      <c r="CK983" s="1"/>
      <c r="CL983" s="1"/>
      <c r="CM983" s="1"/>
      <c r="CN983" s="1"/>
      <c r="CO983" s="1"/>
      <c r="CP983" s="1"/>
      <c r="CQ983" s="1"/>
      <c r="CR983" s="1"/>
      <c r="CS983" s="1"/>
      <c r="CT983" s="1"/>
      <c r="CU983" s="1"/>
      <c r="CV983" s="1"/>
      <c r="CW983" s="1"/>
      <c r="CY983" s="1"/>
      <c r="CZ983" s="1"/>
      <c r="DA983" s="1"/>
      <c r="DB983" s="1"/>
      <c r="DC983" s="1"/>
      <c r="DD983" s="1"/>
      <c r="DE983" s="1"/>
      <c r="DF983" s="1"/>
      <c r="DH983" s="1"/>
      <c r="DI983" s="1"/>
      <c r="DJ983" s="1"/>
      <c r="DK983" s="1"/>
    </row>
    <row r="984" spans="1:115" s="8" customFormat="1" x14ac:dyDescent="0.15">
      <c r="A984" s="4"/>
      <c r="B984" s="1" t="s">
        <v>405</v>
      </c>
      <c r="C984" s="4" t="s">
        <v>578</v>
      </c>
      <c r="D984" s="4" t="s">
        <v>175</v>
      </c>
      <c r="E984" s="1" t="s">
        <v>599</v>
      </c>
      <c r="F984" s="1" t="s">
        <v>601</v>
      </c>
      <c r="G984" s="1"/>
      <c r="H984" s="12" t="s">
        <v>84</v>
      </c>
      <c r="I984" s="1"/>
      <c r="J984" s="1"/>
      <c r="L984" s="1"/>
      <c r="M984" s="1"/>
      <c r="O984" s="1"/>
      <c r="P984" s="1"/>
      <c r="R984" s="1"/>
      <c r="T984" s="1"/>
      <c r="U984" s="1"/>
      <c r="W984" s="1"/>
      <c r="X984" s="1"/>
      <c r="Z984" s="1"/>
      <c r="AB984" s="1"/>
      <c r="AC984" s="1"/>
      <c r="AF984" s="1"/>
      <c r="AG984" s="1"/>
      <c r="AH984" s="1"/>
      <c r="AJ984" s="1"/>
      <c r="AK984" s="1">
        <v>0</v>
      </c>
      <c r="AN984" s="1"/>
      <c r="AO984" s="1"/>
      <c r="AP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  <c r="BC984" s="1"/>
      <c r="BD984" s="1"/>
      <c r="BE984" s="1"/>
      <c r="BF984" s="1"/>
      <c r="BG984" s="1"/>
      <c r="BH984" s="1"/>
      <c r="BI984" s="1"/>
      <c r="BK984" s="1"/>
      <c r="BL984" s="1"/>
      <c r="BM984" s="1"/>
      <c r="BN984" s="1"/>
      <c r="BO984" s="1"/>
      <c r="BP984" s="1"/>
      <c r="BQ984" s="1"/>
      <c r="BR984" s="1"/>
      <c r="BS984" s="1"/>
      <c r="BT984" s="1"/>
      <c r="BU984" s="1"/>
      <c r="BV984" s="1"/>
      <c r="BX984" s="1"/>
      <c r="BY984" s="1"/>
      <c r="BZ984" s="1"/>
      <c r="CA984" s="1"/>
      <c r="CB984" s="1"/>
      <c r="CC984" s="1"/>
      <c r="CD984" s="1"/>
      <c r="CE984" s="1"/>
      <c r="CG984" s="1"/>
      <c r="CH984" s="1"/>
      <c r="CI984" s="1"/>
      <c r="CJ984" s="1"/>
      <c r="CK984" s="1"/>
      <c r="CL984" s="1"/>
      <c r="CM984" s="1"/>
      <c r="CN984" s="1"/>
      <c r="CO984" s="1"/>
      <c r="CP984" s="1"/>
      <c r="CQ984" s="1"/>
      <c r="CR984" s="1"/>
      <c r="CS984" s="1"/>
      <c r="CT984" s="1"/>
      <c r="CU984" s="1"/>
      <c r="CV984" s="1"/>
      <c r="CW984" s="1"/>
      <c r="CY984" s="1"/>
      <c r="CZ984" s="1"/>
      <c r="DA984" s="1"/>
      <c r="DB984" s="1"/>
      <c r="DC984" s="1"/>
      <c r="DD984" s="1"/>
      <c r="DE984" s="1"/>
      <c r="DF984" s="1"/>
      <c r="DH984" s="1"/>
      <c r="DI984" s="1"/>
      <c r="DJ984" s="1"/>
      <c r="DK984" s="1"/>
    </row>
    <row r="985" spans="1:115" s="8" customFormat="1" x14ac:dyDescent="0.15">
      <c r="A985" s="4"/>
      <c r="B985" s="1" t="s">
        <v>405</v>
      </c>
      <c r="C985" s="4" t="s">
        <v>578</v>
      </c>
      <c r="D985" s="4" t="s">
        <v>175</v>
      </c>
      <c r="E985" s="1" t="s">
        <v>599</v>
      </c>
      <c r="F985" s="1" t="s">
        <v>601</v>
      </c>
      <c r="G985" s="1"/>
      <c r="H985" s="12" t="s">
        <v>84</v>
      </c>
      <c r="I985" s="1"/>
      <c r="J985" s="1"/>
      <c r="L985" s="1"/>
      <c r="M985" s="1"/>
      <c r="O985" s="1"/>
      <c r="P985" s="1"/>
      <c r="R985" s="1"/>
      <c r="T985" s="1"/>
      <c r="U985" s="1"/>
      <c r="W985" s="1"/>
      <c r="X985" s="1"/>
      <c r="Z985" s="1"/>
      <c r="AB985" s="1"/>
      <c r="AC985" s="1"/>
      <c r="AF985" s="1"/>
      <c r="AG985" s="1"/>
      <c r="AH985" s="1"/>
      <c r="AJ985" s="1"/>
      <c r="AK985" s="1">
        <v>0</v>
      </c>
      <c r="AN985" s="1"/>
      <c r="AO985" s="1"/>
      <c r="AP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  <c r="BC985" s="1"/>
      <c r="BD985" s="1"/>
      <c r="BE985" s="1"/>
      <c r="BF985" s="1"/>
      <c r="BG985" s="1"/>
      <c r="BH985" s="1"/>
      <c r="BI985" s="1"/>
      <c r="BK985" s="1"/>
      <c r="BL985" s="1"/>
      <c r="BM985" s="1"/>
      <c r="BN985" s="1"/>
      <c r="BO985" s="1"/>
      <c r="BP985" s="1"/>
      <c r="BQ985" s="1"/>
      <c r="BR985" s="1"/>
      <c r="BS985" s="1"/>
      <c r="BT985" s="1"/>
      <c r="BU985" s="1"/>
      <c r="BV985" s="1"/>
      <c r="BX985" s="1"/>
      <c r="BY985" s="1"/>
      <c r="BZ985" s="1"/>
      <c r="CA985" s="1"/>
      <c r="CB985" s="1"/>
      <c r="CC985" s="1"/>
      <c r="CD985" s="1"/>
      <c r="CE985" s="1"/>
      <c r="CG985" s="1"/>
      <c r="CH985" s="1"/>
      <c r="CI985" s="1"/>
      <c r="CJ985" s="1"/>
      <c r="CK985" s="1"/>
      <c r="CL985" s="1"/>
      <c r="CM985" s="1"/>
      <c r="CN985" s="1"/>
      <c r="CO985" s="1"/>
      <c r="CP985" s="1"/>
      <c r="CQ985" s="1"/>
      <c r="CR985" s="1"/>
      <c r="CS985" s="1"/>
      <c r="CT985" s="1"/>
      <c r="CU985" s="1"/>
      <c r="CV985" s="1"/>
      <c r="CW985" s="1"/>
      <c r="CY985" s="1"/>
      <c r="CZ985" s="1"/>
      <c r="DA985" s="1"/>
      <c r="DB985" s="1"/>
      <c r="DC985" s="1"/>
      <c r="DD985" s="1"/>
      <c r="DE985" s="1"/>
      <c r="DF985" s="1"/>
      <c r="DH985" s="1"/>
      <c r="DI985" s="1"/>
      <c r="DJ985" s="1"/>
      <c r="DK985" s="1"/>
    </row>
    <row r="986" spans="1:115" s="8" customFormat="1" x14ac:dyDescent="0.15">
      <c r="A986" s="4"/>
      <c r="B986" s="1" t="s">
        <v>405</v>
      </c>
      <c r="C986" s="4" t="s">
        <v>578</v>
      </c>
      <c r="D986" s="4" t="s">
        <v>175</v>
      </c>
      <c r="E986" s="1" t="s">
        <v>599</v>
      </c>
      <c r="F986" s="1" t="s">
        <v>601</v>
      </c>
      <c r="G986" s="1"/>
      <c r="H986" s="12" t="s">
        <v>84</v>
      </c>
      <c r="I986" s="1"/>
      <c r="J986" s="1"/>
      <c r="L986" s="1"/>
      <c r="M986" s="1"/>
      <c r="O986" s="1"/>
      <c r="P986" s="1"/>
      <c r="R986" s="1"/>
      <c r="T986" s="1"/>
      <c r="U986" s="1"/>
      <c r="W986" s="1"/>
      <c r="X986" s="1"/>
      <c r="Z986" s="1"/>
      <c r="AB986" s="1"/>
      <c r="AC986" s="1"/>
      <c r="AF986" s="1"/>
      <c r="AG986" s="1"/>
      <c r="AH986" s="1"/>
      <c r="AJ986" s="1"/>
      <c r="AK986" s="1">
        <v>0</v>
      </c>
      <c r="AN986" s="1"/>
      <c r="AO986" s="1"/>
      <c r="AP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  <c r="BC986" s="1"/>
      <c r="BD986" s="1"/>
      <c r="BE986" s="1"/>
      <c r="BF986" s="1"/>
      <c r="BG986" s="1"/>
      <c r="BH986" s="1"/>
      <c r="BI986" s="1"/>
      <c r="BK986" s="1"/>
      <c r="BL986" s="1"/>
      <c r="BM986" s="1"/>
      <c r="BN986" s="1"/>
      <c r="BO986" s="1"/>
      <c r="BP986" s="1"/>
      <c r="BQ986" s="1"/>
      <c r="BR986" s="1"/>
      <c r="BS986" s="1"/>
      <c r="BT986" s="1"/>
      <c r="BU986" s="1"/>
      <c r="BV986" s="1"/>
      <c r="BX986" s="1"/>
      <c r="BY986" s="1"/>
      <c r="BZ986" s="1"/>
      <c r="CA986" s="1"/>
      <c r="CB986" s="1"/>
      <c r="CC986" s="1"/>
      <c r="CD986" s="1"/>
      <c r="CE986" s="1"/>
      <c r="CG986" s="1"/>
      <c r="CH986" s="1"/>
      <c r="CI986" s="1"/>
      <c r="CJ986" s="1"/>
      <c r="CK986" s="1"/>
      <c r="CL986" s="1"/>
      <c r="CM986" s="1"/>
      <c r="CN986" s="1"/>
      <c r="CO986" s="1"/>
      <c r="CP986" s="1"/>
      <c r="CQ986" s="1"/>
      <c r="CR986" s="1"/>
      <c r="CS986" s="1"/>
      <c r="CT986" s="1"/>
      <c r="CU986" s="1"/>
      <c r="CV986" s="1"/>
      <c r="CW986" s="1"/>
      <c r="CY986" s="1"/>
      <c r="CZ986" s="1"/>
      <c r="DA986" s="1"/>
      <c r="DB986" s="1"/>
      <c r="DC986" s="1"/>
      <c r="DD986" s="1"/>
      <c r="DE986" s="1"/>
      <c r="DF986" s="1"/>
      <c r="DH986" s="1"/>
      <c r="DI986" s="1"/>
      <c r="DJ986" s="1"/>
      <c r="DK986" s="1"/>
    </row>
    <row r="987" spans="1:115" s="8" customFormat="1" x14ac:dyDescent="0.15">
      <c r="A987" s="4"/>
      <c r="B987" s="1" t="s">
        <v>405</v>
      </c>
      <c r="C987" s="4" t="s">
        <v>578</v>
      </c>
      <c r="D987" s="4" t="s">
        <v>175</v>
      </c>
      <c r="E987" s="1" t="s">
        <v>599</v>
      </c>
      <c r="F987" s="1" t="s">
        <v>601</v>
      </c>
      <c r="G987" s="1"/>
      <c r="H987" s="12" t="s">
        <v>84</v>
      </c>
      <c r="I987" s="1"/>
      <c r="J987" s="1"/>
      <c r="L987" s="1"/>
      <c r="M987" s="1"/>
      <c r="O987" s="1"/>
      <c r="P987" s="1"/>
      <c r="R987" s="1"/>
      <c r="T987" s="1"/>
      <c r="U987" s="1"/>
      <c r="W987" s="1"/>
      <c r="X987" s="1"/>
      <c r="Z987" s="1"/>
      <c r="AB987" s="1"/>
      <c r="AC987" s="1"/>
      <c r="AF987" s="1"/>
      <c r="AG987" s="1"/>
      <c r="AH987" s="1"/>
      <c r="AJ987" s="1"/>
      <c r="AK987" s="1">
        <v>0</v>
      </c>
      <c r="AN987" s="1"/>
      <c r="AO987" s="1"/>
      <c r="AP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  <c r="BC987" s="1"/>
      <c r="BD987" s="1"/>
      <c r="BE987" s="1"/>
      <c r="BF987" s="1"/>
      <c r="BG987" s="1"/>
      <c r="BH987" s="1"/>
      <c r="BI987" s="1"/>
      <c r="BK987" s="1"/>
      <c r="BL987" s="1"/>
      <c r="BM987" s="1"/>
      <c r="BN987" s="1"/>
      <c r="BO987" s="1"/>
      <c r="BP987" s="1"/>
      <c r="BQ987" s="1"/>
      <c r="BR987" s="1"/>
      <c r="BS987" s="1"/>
      <c r="BT987" s="1"/>
      <c r="BU987" s="1"/>
      <c r="BV987" s="1"/>
      <c r="BX987" s="1"/>
      <c r="BY987" s="1"/>
      <c r="BZ987" s="1"/>
      <c r="CA987" s="1"/>
      <c r="CB987" s="1"/>
      <c r="CC987" s="1"/>
      <c r="CD987" s="1"/>
      <c r="CE987" s="1"/>
      <c r="CG987" s="1"/>
      <c r="CH987" s="1"/>
      <c r="CI987" s="1"/>
      <c r="CJ987" s="1"/>
      <c r="CK987" s="1"/>
      <c r="CL987" s="1"/>
      <c r="CM987" s="1"/>
      <c r="CN987" s="1"/>
      <c r="CO987" s="1"/>
      <c r="CP987" s="1"/>
      <c r="CQ987" s="1"/>
      <c r="CR987" s="1"/>
      <c r="CS987" s="1"/>
      <c r="CT987" s="1"/>
      <c r="CU987" s="1"/>
      <c r="CV987" s="1"/>
      <c r="CW987" s="1"/>
      <c r="CY987" s="1"/>
      <c r="CZ987" s="1"/>
      <c r="DA987" s="1"/>
      <c r="DB987" s="1"/>
      <c r="DC987" s="1"/>
      <c r="DD987" s="1"/>
      <c r="DE987" s="1"/>
      <c r="DF987" s="1"/>
      <c r="DH987" s="1"/>
      <c r="DI987" s="1"/>
      <c r="DJ987" s="1"/>
      <c r="DK987" s="1"/>
    </row>
    <row r="988" spans="1:115" s="8" customFormat="1" x14ac:dyDescent="0.15">
      <c r="A988" s="4"/>
      <c r="B988" s="1" t="s">
        <v>405</v>
      </c>
      <c r="C988" s="4" t="s">
        <v>578</v>
      </c>
      <c r="D988" s="4" t="s">
        <v>175</v>
      </c>
      <c r="E988" s="1" t="s">
        <v>599</v>
      </c>
      <c r="F988" s="1" t="s">
        <v>601</v>
      </c>
      <c r="G988" s="1"/>
      <c r="H988" s="12" t="s">
        <v>87</v>
      </c>
      <c r="I988" s="1"/>
      <c r="J988" s="1"/>
      <c r="L988" s="1"/>
      <c r="M988" s="1"/>
      <c r="O988" s="1"/>
      <c r="P988" s="1"/>
      <c r="R988" s="1"/>
      <c r="T988" s="1"/>
      <c r="U988" s="1"/>
      <c r="W988" s="1"/>
      <c r="X988" s="1"/>
      <c r="Z988" s="1"/>
      <c r="AB988" s="1"/>
      <c r="AC988" s="1"/>
      <c r="AF988" s="1"/>
      <c r="AG988" s="1"/>
      <c r="AH988" s="1"/>
      <c r="AJ988" s="1"/>
      <c r="AK988" s="1">
        <v>0</v>
      </c>
      <c r="AN988" s="1"/>
      <c r="AO988" s="1"/>
      <c r="AP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  <c r="BC988" s="1"/>
      <c r="BD988" s="1"/>
      <c r="BE988" s="1"/>
      <c r="BF988" s="1"/>
      <c r="BG988" s="1"/>
      <c r="BH988" s="1"/>
      <c r="BI988" s="1"/>
      <c r="BK988" s="1"/>
      <c r="BL988" s="1"/>
      <c r="BM988" s="1"/>
      <c r="BN988" s="1"/>
      <c r="BO988" s="1"/>
      <c r="BP988" s="1"/>
      <c r="BQ988" s="1"/>
      <c r="BR988" s="1"/>
      <c r="BS988" s="1"/>
      <c r="BT988" s="1"/>
      <c r="BU988" s="1"/>
      <c r="BV988" s="1"/>
      <c r="BX988" s="1"/>
      <c r="BY988" s="1"/>
      <c r="BZ988" s="1"/>
      <c r="CA988" s="1"/>
      <c r="CB988" s="1"/>
      <c r="CC988" s="1"/>
      <c r="CD988" s="1"/>
      <c r="CE988" s="1"/>
      <c r="CG988" s="1"/>
      <c r="CH988" s="1"/>
      <c r="CI988" s="1"/>
      <c r="CJ988" s="1"/>
      <c r="CK988" s="1"/>
      <c r="CL988" s="1"/>
      <c r="CM988" s="1"/>
      <c r="CN988" s="1"/>
      <c r="CO988" s="1"/>
      <c r="CP988" s="1"/>
      <c r="CQ988" s="1"/>
      <c r="CR988" s="1"/>
      <c r="CS988" s="1"/>
      <c r="CT988" s="1"/>
      <c r="CU988" s="1"/>
      <c r="CV988" s="1"/>
      <c r="CW988" s="1"/>
      <c r="CY988" s="1"/>
      <c r="CZ988" s="1"/>
      <c r="DA988" s="1"/>
      <c r="DB988" s="1"/>
      <c r="DC988" s="1"/>
      <c r="DD988" s="1"/>
      <c r="DE988" s="1"/>
      <c r="DF988" s="1"/>
      <c r="DH988" s="1"/>
      <c r="DI988" s="1"/>
      <c r="DJ988" s="1"/>
      <c r="DK988" s="1"/>
    </row>
    <row r="989" spans="1:115" s="8" customFormat="1" x14ac:dyDescent="0.15">
      <c r="A989" s="4"/>
      <c r="B989" s="1" t="s">
        <v>405</v>
      </c>
      <c r="C989" s="4" t="s">
        <v>578</v>
      </c>
      <c r="D989" s="4" t="s">
        <v>175</v>
      </c>
      <c r="E989" s="1" t="s">
        <v>599</v>
      </c>
      <c r="F989" s="1" t="s">
        <v>601</v>
      </c>
      <c r="G989" s="1"/>
      <c r="H989" s="12" t="s">
        <v>83</v>
      </c>
      <c r="I989" s="1"/>
      <c r="J989" s="1"/>
      <c r="L989" s="1"/>
      <c r="M989" s="1"/>
      <c r="O989" s="1"/>
      <c r="P989" s="1"/>
      <c r="R989" s="1"/>
      <c r="T989" s="1"/>
      <c r="U989" s="1"/>
      <c r="W989" s="1"/>
      <c r="X989" s="1"/>
      <c r="Z989" s="1"/>
      <c r="AB989" s="1"/>
      <c r="AC989" s="1"/>
      <c r="AF989" s="1"/>
      <c r="AG989" s="1"/>
      <c r="AH989" s="1"/>
      <c r="AJ989" s="1"/>
      <c r="AK989" s="1">
        <v>0</v>
      </c>
      <c r="AN989" s="1"/>
      <c r="AO989" s="1"/>
      <c r="AP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  <c r="BC989" s="1"/>
      <c r="BD989" s="1"/>
      <c r="BE989" s="1"/>
      <c r="BF989" s="1"/>
      <c r="BG989" s="1"/>
      <c r="BH989" s="1"/>
      <c r="BI989" s="1"/>
      <c r="BK989" s="1"/>
      <c r="BL989" s="1"/>
      <c r="BM989" s="1"/>
      <c r="BN989" s="1"/>
      <c r="BO989" s="1"/>
      <c r="BP989" s="1"/>
      <c r="BQ989" s="1"/>
      <c r="BR989" s="1"/>
      <c r="BS989" s="1"/>
      <c r="BT989" s="1"/>
      <c r="BU989" s="1"/>
      <c r="BV989" s="1"/>
      <c r="BX989" s="1"/>
      <c r="BY989" s="1"/>
      <c r="BZ989" s="1"/>
      <c r="CA989" s="1"/>
      <c r="CB989" s="1"/>
      <c r="CC989" s="1"/>
      <c r="CD989" s="1"/>
      <c r="CE989" s="1"/>
      <c r="CG989" s="1"/>
      <c r="CH989" s="1"/>
      <c r="CI989" s="1"/>
      <c r="CJ989" s="1"/>
      <c r="CK989" s="1"/>
      <c r="CL989" s="1"/>
      <c r="CM989" s="1"/>
      <c r="CN989" s="1"/>
      <c r="CO989" s="1"/>
      <c r="CP989" s="1"/>
      <c r="CQ989" s="1"/>
      <c r="CR989" s="1"/>
      <c r="CS989" s="1"/>
      <c r="CT989" s="1"/>
      <c r="CU989" s="1"/>
      <c r="CV989" s="1"/>
      <c r="CW989" s="1"/>
      <c r="CY989" s="1"/>
      <c r="CZ989" s="1"/>
      <c r="DA989" s="1"/>
      <c r="DB989" s="1"/>
      <c r="DC989" s="1"/>
      <c r="DD989" s="1"/>
      <c r="DE989" s="1"/>
      <c r="DF989" s="1"/>
      <c r="DH989" s="1"/>
      <c r="DI989" s="1"/>
      <c r="DJ989" s="1"/>
      <c r="DK989" s="1"/>
    </row>
    <row r="990" spans="1:115" s="8" customFormat="1" x14ac:dyDescent="0.15">
      <c r="A990" s="4"/>
      <c r="B990" s="1" t="s">
        <v>405</v>
      </c>
      <c r="C990" s="4" t="s">
        <v>578</v>
      </c>
      <c r="D990" s="4" t="s">
        <v>77</v>
      </c>
      <c r="E990" s="1" t="s">
        <v>599</v>
      </c>
      <c r="F990" s="1" t="s">
        <v>601</v>
      </c>
      <c r="G990" s="1"/>
      <c r="H990" s="12" t="s">
        <v>84</v>
      </c>
      <c r="I990" s="1"/>
      <c r="J990" s="1"/>
      <c r="L990" s="1">
        <v>0</v>
      </c>
      <c r="M990" s="1"/>
      <c r="O990" s="1"/>
      <c r="P990" s="1"/>
      <c r="R990" s="1"/>
      <c r="T990" s="1"/>
      <c r="U990" s="1"/>
      <c r="W990" s="1"/>
      <c r="X990" s="1"/>
      <c r="Z990" s="1"/>
      <c r="AB990" s="1"/>
      <c r="AC990" s="1"/>
      <c r="AF990" s="1"/>
      <c r="AG990" s="1"/>
      <c r="AH990" s="1"/>
      <c r="AJ990" s="1"/>
      <c r="AK990" s="1"/>
      <c r="AN990" s="1"/>
      <c r="AO990" s="1"/>
      <c r="AP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  <c r="BC990" s="1"/>
      <c r="BD990" s="1"/>
      <c r="BE990" s="1"/>
      <c r="BF990" s="1"/>
      <c r="BG990" s="1"/>
      <c r="BH990" s="1"/>
      <c r="BI990" s="1"/>
      <c r="BK990" s="1"/>
      <c r="BL990" s="1"/>
      <c r="BM990" s="1"/>
      <c r="BN990" s="1"/>
      <c r="BO990" s="1"/>
      <c r="BP990" s="1"/>
      <c r="BQ990" s="1"/>
      <c r="BR990" s="1"/>
      <c r="BS990" s="1"/>
      <c r="BT990" s="1"/>
      <c r="BU990" s="1"/>
      <c r="BV990" s="1"/>
      <c r="BX990" s="1"/>
      <c r="BY990" s="1"/>
      <c r="BZ990" s="1"/>
      <c r="CA990" s="1"/>
      <c r="CB990" s="1"/>
      <c r="CC990" s="1"/>
      <c r="CD990" s="1"/>
      <c r="CE990" s="1"/>
      <c r="CG990" s="1"/>
      <c r="CH990" s="1"/>
      <c r="CI990" s="1"/>
      <c r="CJ990" s="1"/>
      <c r="CK990" s="1"/>
      <c r="CL990" s="1"/>
      <c r="CM990" s="1"/>
      <c r="CN990" s="1"/>
      <c r="CO990" s="1"/>
      <c r="CP990" s="1"/>
      <c r="CQ990" s="1"/>
      <c r="CR990" s="1"/>
      <c r="CS990" s="1"/>
      <c r="CT990" s="1"/>
      <c r="CU990" s="1"/>
      <c r="CV990" s="1"/>
      <c r="CW990" s="1"/>
      <c r="CY990" s="1"/>
      <c r="CZ990" s="1"/>
      <c r="DA990" s="1"/>
      <c r="DB990" s="1"/>
      <c r="DC990" s="1"/>
      <c r="DD990" s="1"/>
      <c r="DE990" s="1"/>
      <c r="DF990" s="1"/>
      <c r="DH990" s="1"/>
      <c r="DI990" s="1"/>
      <c r="DJ990" s="1"/>
      <c r="DK990" s="1"/>
    </row>
    <row r="991" spans="1:115" s="8" customFormat="1" x14ac:dyDescent="0.15">
      <c r="A991" s="4"/>
      <c r="B991" s="1" t="s">
        <v>405</v>
      </c>
      <c r="C991" s="4" t="s">
        <v>578</v>
      </c>
      <c r="D991" s="4" t="s">
        <v>77</v>
      </c>
      <c r="E991" s="1" t="s">
        <v>599</v>
      </c>
      <c r="F991" s="1" t="s">
        <v>601</v>
      </c>
      <c r="G991" s="1"/>
      <c r="H991" s="12" t="s">
        <v>84</v>
      </c>
      <c r="I991" s="1"/>
      <c r="J991" s="1"/>
      <c r="L991" s="1">
        <v>0</v>
      </c>
      <c r="M991" s="1"/>
      <c r="O991" s="1"/>
      <c r="P991" s="1"/>
      <c r="R991" s="1"/>
      <c r="T991" s="1"/>
      <c r="U991" s="1"/>
      <c r="W991" s="1"/>
      <c r="X991" s="1"/>
      <c r="Z991" s="1"/>
      <c r="AB991" s="1"/>
      <c r="AC991" s="1"/>
      <c r="AF991" s="1"/>
      <c r="AG991" s="1"/>
      <c r="AH991" s="1"/>
      <c r="AJ991" s="1"/>
      <c r="AK991" s="1"/>
      <c r="AN991" s="1"/>
      <c r="AO991" s="1"/>
      <c r="AP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  <c r="BC991" s="1"/>
      <c r="BD991" s="1"/>
      <c r="BE991" s="1"/>
      <c r="BF991" s="1"/>
      <c r="BG991" s="1"/>
      <c r="BH991" s="1"/>
      <c r="BI991" s="1"/>
      <c r="BK991" s="1"/>
      <c r="BL991" s="1"/>
      <c r="BM991" s="1"/>
      <c r="BN991" s="1"/>
      <c r="BO991" s="1"/>
      <c r="BP991" s="1"/>
      <c r="BQ991" s="1"/>
      <c r="BR991" s="1"/>
      <c r="BS991" s="1"/>
      <c r="BT991" s="1"/>
      <c r="BU991" s="1"/>
      <c r="BV991" s="1"/>
      <c r="BX991" s="1"/>
      <c r="BY991" s="1"/>
      <c r="BZ991" s="1"/>
      <c r="CA991" s="1"/>
      <c r="CB991" s="1"/>
      <c r="CC991" s="1"/>
      <c r="CD991" s="1"/>
      <c r="CE991" s="1"/>
      <c r="CG991" s="1"/>
      <c r="CH991" s="1"/>
      <c r="CI991" s="1"/>
      <c r="CJ991" s="1"/>
      <c r="CK991" s="1"/>
      <c r="CL991" s="1"/>
      <c r="CM991" s="1"/>
      <c r="CN991" s="1"/>
      <c r="CO991" s="1"/>
      <c r="CP991" s="1"/>
      <c r="CQ991" s="1"/>
      <c r="CR991" s="1"/>
      <c r="CS991" s="1"/>
      <c r="CT991" s="1"/>
      <c r="CU991" s="1"/>
      <c r="CV991" s="1"/>
      <c r="CW991" s="1"/>
      <c r="CY991" s="1"/>
      <c r="CZ991" s="1"/>
      <c r="DA991" s="1"/>
      <c r="DB991" s="1"/>
      <c r="DC991" s="1"/>
      <c r="DD991" s="1"/>
      <c r="DE991" s="1"/>
      <c r="DF991" s="1"/>
      <c r="DH991" s="1"/>
      <c r="DI991" s="1"/>
      <c r="DJ991" s="1"/>
      <c r="DK991" s="1"/>
    </row>
    <row r="992" spans="1:115" s="8" customFormat="1" x14ac:dyDescent="0.15">
      <c r="A992" s="4"/>
      <c r="B992" s="1" t="s">
        <v>405</v>
      </c>
      <c r="C992" s="4" t="s">
        <v>578</v>
      </c>
      <c r="D992" s="4" t="s">
        <v>77</v>
      </c>
      <c r="E992" s="1" t="s">
        <v>599</v>
      </c>
      <c r="F992" s="1" t="s">
        <v>601</v>
      </c>
      <c r="G992" s="1"/>
      <c r="H992" s="12" t="s">
        <v>84</v>
      </c>
      <c r="I992" s="1"/>
      <c r="J992" s="1"/>
      <c r="L992" s="1">
        <v>0</v>
      </c>
      <c r="M992" s="1"/>
      <c r="O992" s="1"/>
      <c r="P992" s="1"/>
      <c r="R992" s="1"/>
      <c r="T992" s="1"/>
      <c r="U992" s="1"/>
      <c r="W992" s="1"/>
      <c r="X992" s="1"/>
      <c r="Z992" s="1"/>
      <c r="AB992" s="1"/>
      <c r="AC992" s="1"/>
      <c r="AF992" s="1"/>
      <c r="AG992" s="1"/>
      <c r="AH992" s="1"/>
      <c r="AJ992" s="1"/>
      <c r="AK992" s="1"/>
      <c r="AN992" s="1"/>
      <c r="AO992" s="1"/>
      <c r="AP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  <c r="BC992" s="1"/>
      <c r="BD992" s="1"/>
      <c r="BE992" s="1"/>
      <c r="BF992" s="1"/>
      <c r="BG992" s="1"/>
      <c r="BH992" s="1"/>
      <c r="BI992" s="1"/>
      <c r="BK992" s="1"/>
      <c r="BL992" s="1"/>
      <c r="BM992" s="1"/>
      <c r="BN992" s="1"/>
      <c r="BO992" s="1"/>
      <c r="BP992" s="1"/>
      <c r="BQ992" s="1"/>
      <c r="BR992" s="1"/>
      <c r="BS992" s="1"/>
      <c r="BT992" s="1"/>
      <c r="BU992" s="1"/>
      <c r="BV992" s="1"/>
      <c r="BX992" s="1"/>
      <c r="BY992" s="1"/>
      <c r="BZ992" s="1"/>
      <c r="CA992" s="1"/>
      <c r="CB992" s="1"/>
      <c r="CC992" s="1"/>
      <c r="CD992" s="1"/>
      <c r="CE992" s="1"/>
      <c r="CG992" s="1"/>
      <c r="CH992" s="1"/>
      <c r="CI992" s="1"/>
      <c r="CJ992" s="1"/>
      <c r="CK992" s="1"/>
      <c r="CL992" s="1"/>
      <c r="CM992" s="1"/>
      <c r="CN992" s="1"/>
      <c r="CO992" s="1"/>
      <c r="CP992" s="1"/>
      <c r="CQ992" s="1"/>
      <c r="CR992" s="1"/>
      <c r="CS992" s="1"/>
      <c r="CT992" s="1"/>
      <c r="CU992" s="1"/>
      <c r="CV992" s="1"/>
      <c r="CW992" s="1"/>
      <c r="CY992" s="1"/>
      <c r="CZ992" s="1"/>
      <c r="DA992" s="1"/>
      <c r="DB992" s="1"/>
      <c r="DC992" s="1"/>
      <c r="DD992" s="1"/>
      <c r="DE992" s="1"/>
      <c r="DF992" s="1"/>
      <c r="DH992" s="1"/>
      <c r="DI992" s="1"/>
      <c r="DJ992" s="1"/>
      <c r="DK992" s="1"/>
    </row>
    <row r="993" spans="1:115" s="8" customFormat="1" x14ac:dyDescent="0.15">
      <c r="A993" s="4"/>
      <c r="B993" s="1" t="s">
        <v>405</v>
      </c>
      <c r="C993" s="4" t="s">
        <v>578</v>
      </c>
      <c r="D993" s="4" t="s">
        <v>77</v>
      </c>
      <c r="E993" s="1" t="s">
        <v>599</v>
      </c>
      <c r="F993" s="1" t="s">
        <v>601</v>
      </c>
      <c r="G993" s="1"/>
      <c r="H993" s="12" t="s">
        <v>84</v>
      </c>
      <c r="I993" s="1"/>
      <c r="J993" s="1"/>
      <c r="L993" s="1">
        <v>0</v>
      </c>
      <c r="M993" s="1"/>
      <c r="O993" s="1"/>
      <c r="P993" s="1"/>
      <c r="R993" s="1"/>
      <c r="T993" s="1"/>
      <c r="U993" s="1"/>
      <c r="W993" s="1"/>
      <c r="X993" s="1"/>
      <c r="Z993" s="1"/>
      <c r="AB993" s="1"/>
      <c r="AC993" s="1"/>
      <c r="AF993" s="1"/>
      <c r="AG993" s="1"/>
      <c r="AH993" s="1"/>
      <c r="AJ993" s="1"/>
      <c r="AK993" s="1"/>
      <c r="AN993" s="1"/>
      <c r="AO993" s="1"/>
      <c r="AP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  <c r="BC993" s="1"/>
      <c r="BD993" s="1"/>
      <c r="BE993" s="1"/>
      <c r="BF993" s="1"/>
      <c r="BG993" s="1"/>
      <c r="BH993" s="1"/>
      <c r="BI993" s="1"/>
      <c r="BK993" s="1"/>
      <c r="BL993" s="1"/>
      <c r="BM993" s="1"/>
      <c r="BN993" s="1"/>
      <c r="BO993" s="1"/>
      <c r="BP993" s="1"/>
      <c r="BQ993" s="1"/>
      <c r="BR993" s="1"/>
      <c r="BS993" s="1"/>
      <c r="BT993" s="1"/>
      <c r="BU993" s="1"/>
      <c r="BV993" s="1"/>
      <c r="BX993" s="1"/>
      <c r="BY993" s="1"/>
      <c r="BZ993" s="1"/>
      <c r="CA993" s="1"/>
      <c r="CB993" s="1"/>
      <c r="CC993" s="1"/>
      <c r="CD993" s="1"/>
      <c r="CE993" s="1"/>
      <c r="CG993" s="1"/>
      <c r="CH993" s="1"/>
      <c r="CI993" s="1"/>
      <c r="CJ993" s="1"/>
      <c r="CK993" s="1"/>
      <c r="CL993" s="1"/>
      <c r="CM993" s="1"/>
      <c r="CN993" s="1"/>
      <c r="CO993" s="1"/>
      <c r="CP993" s="1"/>
      <c r="CQ993" s="1"/>
      <c r="CR993" s="1"/>
      <c r="CS993" s="1"/>
      <c r="CT993" s="1"/>
      <c r="CU993" s="1"/>
      <c r="CV993" s="1"/>
      <c r="CW993" s="1"/>
      <c r="CY993" s="1"/>
      <c r="CZ993" s="1"/>
      <c r="DA993" s="1"/>
      <c r="DB993" s="1"/>
      <c r="DC993" s="1"/>
      <c r="DD993" s="1"/>
      <c r="DE993" s="1"/>
      <c r="DF993" s="1"/>
      <c r="DH993" s="1"/>
      <c r="DI993" s="1"/>
      <c r="DJ993" s="1"/>
      <c r="DK993" s="1"/>
    </row>
    <row r="994" spans="1:115" s="8" customFormat="1" x14ac:dyDescent="0.15">
      <c r="A994" s="4"/>
      <c r="B994" s="1" t="s">
        <v>405</v>
      </c>
      <c r="C994" s="4" t="s">
        <v>578</v>
      </c>
      <c r="D994" s="4" t="s">
        <v>77</v>
      </c>
      <c r="E994" s="1" t="s">
        <v>599</v>
      </c>
      <c r="F994" s="1" t="s">
        <v>601</v>
      </c>
      <c r="G994" s="1"/>
      <c r="H994" s="12" t="s">
        <v>84</v>
      </c>
      <c r="I994" s="1"/>
      <c r="J994" s="1"/>
      <c r="L994" s="1">
        <v>0</v>
      </c>
      <c r="M994" s="1"/>
      <c r="O994" s="1"/>
      <c r="P994" s="1"/>
      <c r="R994" s="1"/>
      <c r="T994" s="1"/>
      <c r="U994" s="1"/>
      <c r="W994" s="1"/>
      <c r="X994" s="1"/>
      <c r="Z994" s="1"/>
      <c r="AB994" s="1"/>
      <c r="AC994" s="1"/>
      <c r="AF994" s="1"/>
      <c r="AG994" s="1"/>
      <c r="AH994" s="1"/>
      <c r="AJ994" s="1"/>
      <c r="AK994" s="1"/>
      <c r="AN994" s="1"/>
      <c r="AO994" s="1"/>
      <c r="AP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  <c r="BC994" s="1"/>
      <c r="BD994" s="1"/>
      <c r="BE994" s="1"/>
      <c r="BF994" s="1"/>
      <c r="BG994" s="1"/>
      <c r="BH994" s="1"/>
      <c r="BI994" s="1"/>
      <c r="BK994" s="1"/>
      <c r="BL994" s="1"/>
      <c r="BM994" s="1"/>
      <c r="BN994" s="1"/>
      <c r="BO994" s="1"/>
      <c r="BP994" s="1"/>
      <c r="BQ994" s="1"/>
      <c r="BR994" s="1"/>
      <c r="BS994" s="1"/>
      <c r="BT994" s="1"/>
      <c r="BU994" s="1"/>
      <c r="BV994" s="1"/>
      <c r="BX994" s="1"/>
      <c r="BY994" s="1"/>
      <c r="BZ994" s="1"/>
      <c r="CA994" s="1"/>
      <c r="CB994" s="1"/>
      <c r="CC994" s="1"/>
      <c r="CD994" s="1"/>
      <c r="CE994" s="1"/>
      <c r="CG994" s="1"/>
      <c r="CH994" s="1"/>
      <c r="CI994" s="1"/>
      <c r="CJ994" s="1"/>
      <c r="CK994" s="1"/>
      <c r="CL994" s="1"/>
      <c r="CM994" s="1"/>
      <c r="CN994" s="1"/>
      <c r="CO994" s="1"/>
      <c r="CP994" s="1"/>
      <c r="CQ994" s="1"/>
      <c r="CR994" s="1"/>
      <c r="CS994" s="1"/>
      <c r="CT994" s="1"/>
      <c r="CU994" s="1"/>
      <c r="CV994" s="1"/>
      <c r="CW994" s="1"/>
      <c r="CY994" s="1"/>
      <c r="CZ994" s="1"/>
      <c r="DA994" s="1"/>
      <c r="DB994" s="1"/>
      <c r="DC994" s="1"/>
      <c r="DD994" s="1"/>
      <c r="DE994" s="1"/>
      <c r="DF994" s="1"/>
      <c r="DH994" s="1"/>
      <c r="DI994" s="1"/>
      <c r="DJ994" s="1"/>
      <c r="DK994" s="1"/>
    </row>
    <row r="995" spans="1:115" s="8" customFormat="1" x14ac:dyDescent="0.15">
      <c r="A995" s="4"/>
      <c r="B995" s="1" t="s">
        <v>405</v>
      </c>
      <c r="C995" s="4" t="s">
        <v>578</v>
      </c>
      <c r="D995" s="4" t="s">
        <v>77</v>
      </c>
      <c r="E995" s="1" t="s">
        <v>599</v>
      </c>
      <c r="F995" s="1" t="s">
        <v>601</v>
      </c>
      <c r="G995" s="1"/>
      <c r="H995" s="12" t="s">
        <v>87</v>
      </c>
      <c r="I995" s="1"/>
      <c r="J995" s="1"/>
      <c r="L995" s="1">
        <v>0</v>
      </c>
      <c r="M995" s="1"/>
      <c r="O995" s="1"/>
      <c r="P995" s="1"/>
      <c r="R995" s="1"/>
      <c r="T995" s="1"/>
      <c r="U995" s="1"/>
      <c r="W995" s="1"/>
      <c r="X995" s="1"/>
      <c r="Z995" s="1"/>
      <c r="AB995" s="1"/>
      <c r="AC995" s="1"/>
      <c r="AF995" s="1"/>
      <c r="AG995" s="1"/>
      <c r="AH995" s="1"/>
      <c r="AJ995" s="1"/>
      <c r="AK995" s="1"/>
      <c r="AN995" s="1"/>
      <c r="AO995" s="1"/>
      <c r="AP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  <c r="BC995" s="1"/>
      <c r="BD995" s="1"/>
      <c r="BE995" s="1"/>
      <c r="BF995" s="1"/>
      <c r="BG995" s="1"/>
      <c r="BH995" s="1"/>
      <c r="BI995" s="1"/>
      <c r="BK995" s="1"/>
      <c r="BL995" s="1"/>
      <c r="BM995" s="1"/>
      <c r="BN995" s="1"/>
      <c r="BO995" s="1"/>
      <c r="BP995" s="1"/>
      <c r="BQ995" s="1"/>
      <c r="BR995" s="1"/>
      <c r="BS995" s="1"/>
      <c r="BT995" s="1"/>
      <c r="BU995" s="1"/>
      <c r="BV995" s="1"/>
      <c r="BX995" s="1"/>
      <c r="BY995" s="1"/>
      <c r="BZ995" s="1"/>
      <c r="CA995" s="1"/>
      <c r="CB995" s="1"/>
      <c r="CC995" s="1"/>
      <c r="CD995" s="1"/>
      <c r="CE995" s="1"/>
      <c r="CG995" s="1"/>
      <c r="CH995" s="1"/>
      <c r="CI995" s="1"/>
      <c r="CJ995" s="1"/>
      <c r="CK995" s="1"/>
      <c r="CL995" s="1"/>
      <c r="CM995" s="1"/>
      <c r="CN995" s="1"/>
      <c r="CO995" s="1"/>
      <c r="CP995" s="1"/>
      <c r="CQ995" s="1"/>
      <c r="CR995" s="1"/>
      <c r="CS995" s="1"/>
      <c r="CT995" s="1"/>
      <c r="CU995" s="1"/>
      <c r="CV995" s="1"/>
      <c r="CW995" s="1"/>
      <c r="CY995" s="1"/>
      <c r="CZ995" s="1"/>
      <c r="DA995" s="1"/>
      <c r="DB995" s="1"/>
      <c r="DC995" s="1"/>
      <c r="DD995" s="1"/>
      <c r="DE995" s="1"/>
      <c r="DF995" s="1"/>
      <c r="DH995" s="1"/>
      <c r="DI995" s="1"/>
      <c r="DJ995" s="1"/>
      <c r="DK995" s="1"/>
    </row>
    <row r="996" spans="1:115" s="8" customFormat="1" x14ac:dyDescent="0.15">
      <c r="A996" s="4"/>
      <c r="B996" s="1" t="s">
        <v>405</v>
      </c>
      <c r="C996" s="4" t="s">
        <v>578</v>
      </c>
      <c r="D996" s="4" t="s">
        <v>77</v>
      </c>
      <c r="E996" s="1" t="s">
        <v>599</v>
      </c>
      <c r="F996" s="1" t="s">
        <v>601</v>
      </c>
      <c r="G996" s="1"/>
      <c r="H996" s="12" t="s">
        <v>83</v>
      </c>
      <c r="I996" s="1"/>
      <c r="J996" s="1"/>
      <c r="L996" s="1"/>
      <c r="M996" s="1"/>
      <c r="O996" s="1"/>
      <c r="P996" s="1"/>
      <c r="R996" s="1"/>
      <c r="T996" s="1"/>
      <c r="U996" s="1"/>
      <c r="W996" s="1"/>
      <c r="X996" s="1"/>
      <c r="Z996" s="1"/>
      <c r="AB996" s="1"/>
      <c r="AC996" s="1"/>
      <c r="AF996" s="1"/>
      <c r="AG996" s="1"/>
      <c r="AH996" s="1"/>
      <c r="AJ996" s="1"/>
      <c r="AK996" s="1"/>
      <c r="AN996" s="1"/>
      <c r="AO996" s="1"/>
      <c r="AP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  <c r="BC996" s="1"/>
      <c r="BD996" s="1"/>
      <c r="BE996" s="1"/>
      <c r="BF996" s="1"/>
      <c r="BG996" s="1"/>
      <c r="BH996" s="1"/>
      <c r="BI996" s="1"/>
      <c r="BK996" s="1"/>
      <c r="BL996" s="1"/>
      <c r="BM996" s="1"/>
      <c r="BN996" s="1"/>
      <c r="BO996" s="1"/>
      <c r="BP996" s="1"/>
      <c r="BQ996" s="1"/>
      <c r="BR996" s="1"/>
      <c r="BS996" s="1"/>
      <c r="BT996" s="1"/>
      <c r="BU996" s="1"/>
      <c r="BV996" s="1"/>
      <c r="BX996" s="1"/>
      <c r="BY996" s="1"/>
      <c r="BZ996" s="1"/>
      <c r="CA996" s="1"/>
      <c r="CB996" s="1"/>
      <c r="CC996" s="1"/>
      <c r="CD996" s="1"/>
      <c r="CE996" s="1"/>
      <c r="CG996" s="1"/>
      <c r="CH996" s="1"/>
      <c r="CI996" s="1"/>
      <c r="CJ996" s="1"/>
      <c r="CK996" s="1"/>
      <c r="CL996" s="1"/>
      <c r="CM996" s="1"/>
      <c r="CN996" s="1"/>
      <c r="CO996" s="1"/>
      <c r="CP996" s="1"/>
      <c r="CQ996" s="1"/>
      <c r="CR996" s="1"/>
      <c r="CS996" s="1"/>
      <c r="CT996" s="1"/>
      <c r="CU996" s="1"/>
      <c r="CV996" s="1"/>
      <c r="CW996" s="1"/>
      <c r="CY996" s="1"/>
      <c r="CZ996" s="1"/>
      <c r="DA996" s="1"/>
      <c r="DB996" s="1"/>
      <c r="DC996" s="1"/>
      <c r="DD996" s="1"/>
      <c r="DE996" s="1"/>
      <c r="DF996" s="1"/>
      <c r="DH996" s="1"/>
      <c r="DI996" s="1"/>
      <c r="DJ996" s="1"/>
      <c r="DK996" s="1"/>
    </row>
    <row r="997" spans="1:115" s="8" customFormat="1" x14ac:dyDescent="0.15">
      <c r="A997" s="4"/>
      <c r="B997" s="1" t="s">
        <v>405</v>
      </c>
      <c r="C997" s="4" t="s">
        <v>578</v>
      </c>
      <c r="D997" s="4" t="s">
        <v>176</v>
      </c>
      <c r="E997" s="1" t="s">
        <v>599</v>
      </c>
      <c r="F997" s="1" t="s">
        <v>601</v>
      </c>
      <c r="G997" s="1"/>
      <c r="H997" s="12" t="s">
        <v>84</v>
      </c>
      <c r="I997" s="1"/>
      <c r="J997" s="1"/>
      <c r="L997" s="1"/>
      <c r="M997" s="1"/>
      <c r="O997" s="1">
        <v>0</v>
      </c>
      <c r="P997" s="1"/>
      <c r="R997" s="1"/>
      <c r="T997" s="1"/>
      <c r="U997" s="1"/>
      <c r="W997" s="1"/>
      <c r="X997" s="1"/>
      <c r="Z997" s="1"/>
      <c r="AB997" s="1"/>
      <c r="AC997" s="1"/>
      <c r="AF997" s="1"/>
      <c r="AG997" s="1"/>
      <c r="AH997" s="1"/>
      <c r="AJ997" s="1"/>
      <c r="AK997" s="1"/>
      <c r="AN997" s="1"/>
      <c r="AO997" s="1"/>
      <c r="AP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  <c r="BC997" s="1"/>
      <c r="BD997" s="1"/>
      <c r="BE997" s="1"/>
      <c r="BF997" s="1"/>
      <c r="BG997" s="1"/>
      <c r="BH997" s="1"/>
      <c r="BI997" s="1"/>
      <c r="BK997" s="1"/>
      <c r="BL997" s="1"/>
      <c r="BM997" s="1"/>
      <c r="BN997" s="1"/>
      <c r="BO997" s="1"/>
      <c r="BP997" s="1"/>
      <c r="BQ997" s="1"/>
      <c r="BR997" s="1"/>
      <c r="BS997" s="1"/>
      <c r="BT997" s="1"/>
      <c r="BU997" s="1"/>
      <c r="BV997" s="1"/>
      <c r="BX997" s="1"/>
      <c r="BY997" s="1"/>
      <c r="BZ997" s="1"/>
      <c r="CA997" s="1"/>
      <c r="CB997" s="1"/>
      <c r="CC997" s="1"/>
      <c r="CD997" s="1"/>
      <c r="CE997" s="1"/>
      <c r="CG997" s="1"/>
      <c r="CH997" s="1"/>
      <c r="CI997" s="1"/>
      <c r="CJ997" s="1"/>
      <c r="CK997" s="1"/>
      <c r="CL997" s="1"/>
      <c r="CM997" s="1"/>
      <c r="CN997" s="1"/>
      <c r="CO997" s="1"/>
      <c r="CP997" s="1"/>
      <c r="CQ997" s="1"/>
      <c r="CR997" s="1"/>
      <c r="CS997" s="1"/>
      <c r="CT997" s="1"/>
      <c r="CU997" s="1"/>
      <c r="CV997" s="1"/>
      <c r="CW997" s="1"/>
      <c r="CY997" s="1"/>
      <c r="CZ997" s="1"/>
      <c r="DA997" s="1"/>
      <c r="DB997" s="1"/>
      <c r="DC997" s="1"/>
      <c r="DD997" s="1"/>
      <c r="DE997" s="1"/>
      <c r="DF997" s="1"/>
      <c r="DH997" s="1"/>
      <c r="DI997" s="1"/>
      <c r="DJ997" s="1"/>
      <c r="DK997" s="1"/>
    </row>
    <row r="998" spans="1:115" s="8" customFormat="1" x14ac:dyDescent="0.15">
      <c r="A998" s="4"/>
      <c r="B998" s="1" t="s">
        <v>405</v>
      </c>
      <c r="C998" s="4" t="s">
        <v>578</v>
      </c>
      <c r="D998" s="4" t="s">
        <v>176</v>
      </c>
      <c r="E998" s="1" t="s">
        <v>599</v>
      </c>
      <c r="F998" s="1" t="s">
        <v>601</v>
      </c>
      <c r="G998" s="1"/>
      <c r="H998" s="12" t="s">
        <v>84</v>
      </c>
      <c r="I998" s="1"/>
      <c r="J998" s="1"/>
      <c r="L998" s="1"/>
      <c r="M998" s="1"/>
      <c r="O998" s="1">
        <v>0</v>
      </c>
      <c r="P998" s="1"/>
      <c r="R998" s="1"/>
      <c r="T998" s="1"/>
      <c r="U998" s="1"/>
      <c r="W998" s="1"/>
      <c r="X998" s="1"/>
      <c r="Z998" s="1"/>
      <c r="AB998" s="1"/>
      <c r="AC998" s="1"/>
      <c r="AF998" s="1"/>
      <c r="AG998" s="1"/>
      <c r="AH998" s="1"/>
      <c r="AJ998" s="1"/>
      <c r="AK998" s="1"/>
      <c r="AN998" s="1"/>
      <c r="AO998" s="1"/>
      <c r="AP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  <c r="BC998" s="1"/>
      <c r="BD998" s="1"/>
      <c r="BE998" s="1"/>
      <c r="BF998" s="1"/>
      <c r="BG998" s="1"/>
      <c r="BH998" s="1"/>
      <c r="BI998" s="1"/>
      <c r="BK998" s="1"/>
      <c r="BL998" s="1"/>
      <c r="BM998" s="1"/>
      <c r="BN998" s="1"/>
      <c r="BO998" s="1"/>
      <c r="BP998" s="1"/>
      <c r="BQ998" s="1"/>
      <c r="BR998" s="1"/>
      <c r="BS998" s="1"/>
      <c r="BT998" s="1"/>
      <c r="BU998" s="1"/>
      <c r="BV998" s="1"/>
      <c r="BX998" s="1"/>
      <c r="BY998" s="1"/>
      <c r="BZ998" s="1"/>
      <c r="CA998" s="1"/>
      <c r="CB998" s="1"/>
      <c r="CC998" s="1"/>
      <c r="CD998" s="1"/>
      <c r="CE998" s="1"/>
      <c r="CG998" s="1"/>
      <c r="CH998" s="1"/>
      <c r="CI998" s="1"/>
      <c r="CJ998" s="1"/>
      <c r="CK998" s="1"/>
      <c r="CL998" s="1"/>
      <c r="CM998" s="1"/>
      <c r="CN998" s="1"/>
      <c r="CO998" s="1"/>
      <c r="CP998" s="1"/>
      <c r="CQ998" s="1"/>
      <c r="CR998" s="1"/>
      <c r="CS998" s="1"/>
      <c r="CT998" s="1"/>
      <c r="CU998" s="1"/>
      <c r="CV998" s="1"/>
      <c r="CW998" s="1"/>
      <c r="CY998" s="1"/>
      <c r="CZ998" s="1"/>
      <c r="DA998" s="1"/>
      <c r="DB998" s="1"/>
      <c r="DC998" s="1"/>
      <c r="DD998" s="1"/>
      <c r="DE998" s="1"/>
      <c r="DF998" s="1"/>
      <c r="DH998" s="1"/>
      <c r="DI998" s="1"/>
      <c r="DJ998" s="1"/>
      <c r="DK998" s="1"/>
    </row>
    <row r="999" spans="1:115" s="8" customFormat="1" x14ac:dyDescent="0.15">
      <c r="A999" s="4"/>
      <c r="B999" s="1" t="s">
        <v>405</v>
      </c>
      <c r="C999" s="4" t="s">
        <v>578</v>
      </c>
      <c r="D999" s="4" t="s">
        <v>176</v>
      </c>
      <c r="E999" s="1" t="s">
        <v>599</v>
      </c>
      <c r="F999" s="1" t="s">
        <v>601</v>
      </c>
      <c r="G999" s="1"/>
      <c r="H999" s="12" t="s">
        <v>84</v>
      </c>
      <c r="I999" s="1"/>
      <c r="J999" s="1"/>
      <c r="L999" s="1"/>
      <c r="M999" s="1"/>
      <c r="O999" s="1">
        <v>0</v>
      </c>
      <c r="P999" s="1"/>
      <c r="R999" s="1"/>
      <c r="T999" s="1"/>
      <c r="U999" s="1"/>
      <c r="W999" s="1"/>
      <c r="X999" s="1"/>
      <c r="Z999" s="1"/>
      <c r="AB999" s="1"/>
      <c r="AC999" s="1"/>
      <c r="AF999" s="1"/>
      <c r="AG999" s="1"/>
      <c r="AH999" s="1"/>
      <c r="AJ999" s="1"/>
      <c r="AK999" s="1"/>
      <c r="AN999" s="1"/>
      <c r="AO999" s="1"/>
      <c r="AP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  <c r="BC999" s="1"/>
      <c r="BD999" s="1"/>
      <c r="BE999" s="1"/>
      <c r="BF999" s="1"/>
      <c r="BG999" s="1"/>
      <c r="BH999" s="1"/>
      <c r="BI999" s="1"/>
      <c r="BK999" s="1"/>
      <c r="BL999" s="1"/>
      <c r="BM999" s="1"/>
      <c r="BN999" s="1"/>
      <c r="BO999" s="1"/>
      <c r="BP999" s="1"/>
      <c r="BQ999" s="1"/>
      <c r="BR999" s="1"/>
      <c r="BS999" s="1"/>
      <c r="BT999" s="1"/>
      <c r="BU999" s="1"/>
      <c r="BV999" s="1"/>
      <c r="BX999" s="1"/>
      <c r="BY999" s="1"/>
      <c r="BZ999" s="1"/>
      <c r="CA999" s="1"/>
      <c r="CB999" s="1"/>
      <c r="CC999" s="1"/>
      <c r="CD999" s="1"/>
      <c r="CE999" s="1"/>
      <c r="CG999" s="1"/>
      <c r="CH999" s="1"/>
      <c r="CI999" s="1"/>
      <c r="CJ999" s="1"/>
      <c r="CK999" s="1"/>
      <c r="CL999" s="1"/>
      <c r="CM999" s="1"/>
      <c r="CN999" s="1"/>
      <c r="CO999" s="1"/>
      <c r="CP999" s="1"/>
      <c r="CQ999" s="1"/>
      <c r="CR999" s="1"/>
      <c r="CS999" s="1"/>
      <c r="CT999" s="1"/>
      <c r="CU999" s="1"/>
      <c r="CV999" s="1"/>
      <c r="CW999" s="1"/>
      <c r="CY999" s="1"/>
      <c r="CZ999" s="1"/>
      <c r="DA999" s="1"/>
      <c r="DB999" s="1"/>
      <c r="DC999" s="1"/>
      <c r="DD999" s="1"/>
      <c r="DE999" s="1"/>
      <c r="DF999" s="1"/>
      <c r="DH999" s="1"/>
      <c r="DI999" s="1"/>
      <c r="DJ999" s="1"/>
      <c r="DK999" s="1"/>
    </row>
    <row r="1000" spans="1:115" s="8" customFormat="1" x14ac:dyDescent="0.15">
      <c r="A1000" s="4"/>
      <c r="B1000" s="1" t="s">
        <v>405</v>
      </c>
      <c r="C1000" s="4" t="s">
        <v>578</v>
      </c>
      <c r="D1000" s="4" t="s">
        <v>176</v>
      </c>
      <c r="E1000" s="1" t="s">
        <v>599</v>
      </c>
      <c r="F1000" s="1" t="s">
        <v>601</v>
      </c>
      <c r="G1000" s="1"/>
      <c r="H1000" s="12" t="s">
        <v>84</v>
      </c>
      <c r="I1000" s="1"/>
      <c r="J1000" s="1"/>
      <c r="L1000" s="1"/>
      <c r="M1000" s="1"/>
      <c r="O1000" s="1">
        <v>0</v>
      </c>
      <c r="P1000" s="1"/>
      <c r="R1000" s="1"/>
      <c r="T1000" s="1"/>
      <c r="U1000" s="1"/>
      <c r="W1000" s="1"/>
      <c r="X1000" s="1"/>
      <c r="Z1000" s="1"/>
      <c r="AB1000" s="1"/>
      <c r="AC1000" s="1"/>
      <c r="AF1000" s="1"/>
      <c r="AG1000" s="1"/>
      <c r="AH1000" s="1"/>
      <c r="AJ1000" s="1"/>
      <c r="AK1000" s="1"/>
      <c r="AN1000" s="1"/>
      <c r="AO1000" s="1"/>
      <c r="AP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  <c r="BC1000" s="1"/>
      <c r="BD1000" s="1"/>
      <c r="BE1000" s="1"/>
      <c r="BF1000" s="1"/>
      <c r="BG1000" s="1"/>
      <c r="BH1000" s="1"/>
      <c r="BI1000" s="1"/>
      <c r="BK1000" s="1"/>
      <c r="BL1000" s="1"/>
      <c r="BM1000" s="1"/>
      <c r="BN1000" s="1"/>
      <c r="BO1000" s="1"/>
      <c r="BP1000" s="1"/>
      <c r="BQ1000" s="1"/>
      <c r="BR1000" s="1"/>
      <c r="BS1000" s="1"/>
      <c r="BT1000" s="1"/>
      <c r="BU1000" s="1"/>
      <c r="BV1000" s="1"/>
      <c r="BX1000" s="1"/>
      <c r="BY1000" s="1"/>
      <c r="BZ1000" s="1"/>
      <c r="CA1000" s="1"/>
      <c r="CB1000" s="1"/>
      <c r="CC1000" s="1"/>
      <c r="CD1000" s="1"/>
      <c r="CE1000" s="1"/>
      <c r="CG1000" s="1"/>
      <c r="CH1000" s="1"/>
      <c r="CI1000" s="1"/>
      <c r="CJ1000" s="1"/>
      <c r="CK1000" s="1"/>
      <c r="CL1000" s="1"/>
      <c r="CM1000" s="1"/>
      <c r="CN1000" s="1"/>
      <c r="CO1000" s="1"/>
      <c r="CP1000" s="1"/>
      <c r="CQ1000" s="1"/>
      <c r="CR1000" s="1"/>
      <c r="CS1000" s="1"/>
      <c r="CT1000" s="1"/>
      <c r="CU1000" s="1"/>
      <c r="CV1000" s="1"/>
      <c r="CW1000" s="1"/>
      <c r="CY1000" s="1"/>
      <c r="CZ1000" s="1"/>
      <c r="DA1000" s="1"/>
      <c r="DB1000" s="1"/>
      <c r="DC1000" s="1"/>
      <c r="DD1000" s="1"/>
      <c r="DE1000" s="1"/>
      <c r="DF1000" s="1"/>
      <c r="DH1000" s="1"/>
      <c r="DI1000" s="1"/>
      <c r="DJ1000" s="1"/>
      <c r="DK1000" s="1"/>
    </row>
    <row r="1001" spans="1:115" s="8" customFormat="1" x14ac:dyDescent="0.15">
      <c r="A1001" s="4"/>
      <c r="B1001" s="1" t="s">
        <v>405</v>
      </c>
      <c r="C1001" s="4" t="s">
        <v>578</v>
      </c>
      <c r="D1001" s="4" t="s">
        <v>176</v>
      </c>
      <c r="E1001" s="1" t="s">
        <v>599</v>
      </c>
      <c r="F1001" s="1" t="s">
        <v>601</v>
      </c>
      <c r="G1001" s="1"/>
      <c r="H1001" s="12" t="s">
        <v>84</v>
      </c>
      <c r="I1001" s="1"/>
      <c r="J1001" s="1"/>
      <c r="L1001" s="1"/>
      <c r="M1001" s="1"/>
      <c r="O1001" s="1">
        <v>0</v>
      </c>
      <c r="P1001" s="1"/>
      <c r="R1001" s="1"/>
      <c r="T1001" s="1"/>
      <c r="U1001" s="1"/>
      <c r="W1001" s="1"/>
      <c r="X1001" s="1"/>
      <c r="Z1001" s="1"/>
      <c r="AB1001" s="1"/>
      <c r="AC1001" s="1"/>
      <c r="AF1001" s="1"/>
      <c r="AG1001" s="1"/>
      <c r="AH1001" s="1"/>
      <c r="AJ1001" s="1"/>
      <c r="AK1001" s="1"/>
      <c r="AN1001" s="1"/>
      <c r="AO1001" s="1"/>
      <c r="AP1001" s="1"/>
      <c r="AR1001" s="1"/>
      <c r="AS1001" s="1"/>
      <c r="AT1001" s="1"/>
      <c r="AU1001" s="1"/>
      <c r="AV1001" s="1"/>
      <c r="AW1001" s="1"/>
      <c r="AX1001" s="1"/>
      <c r="AY1001" s="1"/>
      <c r="AZ1001" s="1"/>
      <c r="BA1001" s="1"/>
      <c r="BB1001" s="1"/>
      <c r="BC1001" s="1"/>
      <c r="BD1001" s="1"/>
      <c r="BE1001" s="1"/>
      <c r="BF1001" s="1"/>
      <c r="BG1001" s="1"/>
      <c r="BH1001" s="1"/>
      <c r="BI1001" s="1"/>
      <c r="BK1001" s="1"/>
      <c r="BL1001" s="1"/>
      <c r="BM1001" s="1"/>
      <c r="BN1001" s="1"/>
      <c r="BO1001" s="1"/>
      <c r="BP1001" s="1"/>
      <c r="BQ1001" s="1"/>
      <c r="BR1001" s="1"/>
      <c r="BS1001" s="1"/>
      <c r="BT1001" s="1"/>
      <c r="BU1001" s="1"/>
      <c r="BV1001" s="1"/>
      <c r="BX1001" s="1"/>
      <c r="BY1001" s="1"/>
      <c r="BZ1001" s="1"/>
      <c r="CA1001" s="1"/>
      <c r="CB1001" s="1"/>
      <c r="CC1001" s="1"/>
      <c r="CD1001" s="1"/>
      <c r="CE1001" s="1"/>
      <c r="CG1001" s="1"/>
      <c r="CH1001" s="1"/>
      <c r="CI1001" s="1"/>
      <c r="CJ1001" s="1"/>
      <c r="CK1001" s="1"/>
      <c r="CL1001" s="1"/>
      <c r="CM1001" s="1"/>
      <c r="CN1001" s="1"/>
      <c r="CO1001" s="1"/>
      <c r="CP1001" s="1"/>
      <c r="CQ1001" s="1"/>
      <c r="CR1001" s="1"/>
      <c r="CS1001" s="1"/>
      <c r="CT1001" s="1"/>
      <c r="CU1001" s="1"/>
      <c r="CV1001" s="1"/>
      <c r="CW1001" s="1"/>
      <c r="CY1001" s="1"/>
      <c r="CZ1001" s="1"/>
      <c r="DA1001" s="1"/>
      <c r="DB1001" s="1"/>
      <c r="DC1001" s="1"/>
      <c r="DD1001" s="1"/>
      <c r="DE1001" s="1"/>
      <c r="DF1001" s="1"/>
      <c r="DH1001" s="1"/>
      <c r="DI1001" s="1"/>
      <c r="DJ1001" s="1"/>
      <c r="DK1001" s="1"/>
    </row>
    <row r="1002" spans="1:115" s="8" customFormat="1" x14ac:dyDescent="0.15">
      <c r="A1002" s="4"/>
      <c r="B1002" s="1" t="s">
        <v>405</v>
      </c>
      <c r="C1002" s="4" t="s">
        <v>578</v>
      </c>
      <c r="D1002" s="4" t="s">
        <v>176</v>
      </c>
      <c r="E1002" s="1" t="s">
        <v>599</v>
      </c>
      <c r="F1002" s="1" t="s">
        <v>601</v>
      </c>
      <c r="G1002" s="1"/>
      <c r="H1002" s="12" t="s">
        <v>87</v>
      </c>
      <c r="I1002" s="1"/>
      <c r="J1002" s="1"/>
      <c r="L1002" s="1"/>
      <c r="M1002" s="1"/>
      <c r="O1002" s="1">
        <v>0</v>
      </c>
      <c r="P1002" s="1"/>
      <c r="R1002" s="1"/>
      <c r="T1002" s="1"/>
      <c r="U1002" s="1"/>
      <c r="W1002" s="1"/>
      <c r="X1002" s="1"/>
      <c r="Z1002" s="1"/>
      <c r="AB1002" s="1"/>
      <c r="AC1002" s="1"/>
      <c r="AF1002" s="1"/>
      <c r="AG1002" s="1"/>
      <c r="AH1002" s="1"/>
      <c r="AJ1002" s="1"/>
      <c r="AK1002" s="1"/>
      <c r="AN1002" s="1"/>
      <c r="AO1002" s="1"/>
      <c r="AP1002" s="1"/>
      <c r="AR1002" s="1"/>
      <c r="AS1002" s="1"/>
      <c r="AT1002" s="1"/>
      <c r="AU1002" s="1"/>
      <c r="AV1002" s="1"/>
      <c r="AW1002" s="1"/>
      <c r="AX1002" s="1"/>
      <c r="AY1002" s="1"/>
      <c r="AZ1002" s="1"/>
      <c r="BA1002" s="1"/>
      <c r="BB1002" s="1"/>
      <c r="BC1002" s="1"/>
      <c r="BD1002" s="1"/>
      <c r="BE1002" s="1"/>
      <c r="BF1002" s="1"/>
      <c r="BG1002" s="1"/>
      <c r="BH1002" s="1"/>
      <c r="BI1002" s="1"/>
      <c r="BK1002" s="1"/>
      <c r="BL1002" s="1"/>
      <c r="BM1002" s="1"/>
      <c r="BN1002" s="1"/>
      <c r="BO1002" s="1"/>
      <c r="BP1002" s="1"/>
      <c r="BQ1002" s="1"/>
      <c r="BR1002" s="1"/>
      <c r="BS1002" s="1"/>
      <c r="BT1002" s="1"/>
      <c r="BU1002" s="1"/>
      <c r="BV1002" s="1"/>
      <c r="BX1002" s="1"/>
      <c r="BY1002" s="1"/>
      <c r="BZ1002" s="1"/>
      <c r="CA1002" s="1"/>
      <c r="CB1002" s="1"/>
      <c r="CC1002" s="1"/>
      <c r="CD1002" s="1"/>
      <c r="CE1002" s="1"/>
      <c r="CG1002" s="1"/>
      <c r="CH1002" s="1"/>
      <c r="CI1002" s="1"/>
      <c r="CJ1002" s="1"/>
      <c r="CK1002" s="1"/>
      <c r="CL1002" s="1"/>
      <c r="CM1002" s="1"/>
      <c r="CN1002" s="1"/>
      <c r="CO1002" s="1"/>
      <c r="CP1002" s="1"/>
      <c r="CQ1002" s="1"/>
      <c r="CR1002" s="1"/>
      <c r="CS1002" s="1"/>
      <c r="CT1002" s="1"/>
      <c r="CU1002" s="1"/>
      <c r="CV1002" s="1"/>
      <c r="CW1002" s="1"/>
      <c r="CY1002" s="1"/>
      <c r="CZ1002" s="1"/>
      <c r="DA1002" s="1"/>
      <c r="DB1002" s="1"/>
      <c r="DC1002" s="1"/>
      <c r="DD1002" s="1"/>
      <c r="DE1002" s="1"/>
      <c r="DF1002" s="1"/>
      <c r="DH1002" s="1"/>
      <c r="DI1002" s="1"/>
      <c r="DJ1002" s="1"/>
      <c r="DK1002" s="1"/>
    </row>
    <row r="1003" spans="1:115" s="8" customFormat="1" x14ac:dyDescent="0.15">
      <c r="A1003" s="4"/>
      <c r="B1003" s="1" t="s">
        <v>405</v>
      </c>
      <c r="C1003" s="4" t="s">
        <v>578</v>
      </c>
      <c r="D1003" s="4" t="s">
        <v>176</v>
      </c>
      <c r="E1003" s="1" t="s">
        <v>599</v>
      </c>
      <c r="F1003" s="1" t="s">
        <v>601</v>
      </c>
      <c r="G1003" s="1"/>
      <c r="H1003" s="12" t="s">
        <v>83</v>
      </c>
      <c r="I1003" s="1"/>
      <c r="J1003" s="1"/>
      <c r="L1003" s="1"/>
      <c r="M1003" s="1"/>
      <c r="O1003" s="1"/>
      <c r="P1003" s="1"/>
      <c r="R1003" s="1"/>
      <c r="T1003" s="1"/>
      <c r="U1003" s="1"/>
      <c r="W1003" s="1"/>
      <c r="X1003" s="1"/>
      <c r="Z1003" s="1"/>
      <c r="AB1003" s="1"/>
      <c r="AC1003" s="1"/>
      <c r="AF1003" s="1"/>
      <c r="AG1003" s="1"/>
      <c r="AH1003" s="1"/>
      <c r="AJ1003" s="1"/>
      <c r="AK1003" s="1"/>
      <c r="AN1003" s="1"/>
      <c r="AO1003" s="1"/>
      <c r="AP1003" s="1"/>
      <c r="AR1003" s="1"/>
      <c r="AS1003" s="1"/>
      <c r="AT1003" s="1"/>
      <c r="AU1003" s="1"/>
      <c r="AV1003" s="1"/>
      <c r="AW1003" s="1"/>
      <c r="AX1003" s="1"/>
      <c r="AY1003" s="1"/>
      <c r="AZ1003" s="1"/>
      <c r="BA1003" s="1"/>
      <c r="BB1003" s="1"/>
      <c r="BC1003" s="1"/>
      <c r="BD1003" s="1"/>
      <c r="BE1003" s="1"/>
      <c r="BF1003" s="1"/>
      <c r="BG1003" s="1"/>
      <c r="BH1003" s="1"/>
      <c r="BI1003" s="1"/>
      <c r="BK1003" s="1"/>
      <c r="BL1003" s="1"/>
      <c r="BM1003" s="1"/>
      <c r="BN1003" s="1"/>
      <c r="BO1003" s="1"/>
      <c r="BP1003" s="1"/>
      <c r="BQ1003" s="1"/>
      <c r="BR1003" s="1"/>
      <c r="BS1003" s="1"/>
      <c r="BT1003" s="1"/>
      <c r="BU1003" s="1"/>
      <c r="BV1003" s="1"/>
      <c r="BX1003" s="1"/>
      <c r="BY1003" s="1"/>
      <c r="BZ1003" s="1"/>
      <c r="CA1003" s="1"/>
      <c r="CB1003" s="1"/>
      <c r="CC1003" s="1"/>
      <c r="CD1003" s="1"/>
      <c r="CE1003" s="1"/>
      <c r="CG1003" s="1"/>
      <c r="CH1003" s="1"/>
      <c r="CI1003" s="1"/>
      <c r="CJ1003" s="1"/>
      <c r="CK1003" s="1"/>
      <c r="CL1003" s="1"/>
      <c r="CM1003" s="1"/>
      <c r="CN1003" s="1"/>
      <c r="CO1003" s="1"/>
      <c r="CP1003" s="1"/>
      <c r="CQ1003" s="1"/>
      <c r="CR1003" s="1"/>
      <c r="CS1003" s="1"/>
      <c r="CT1003" s="1"/>
      <c r="CU1003" s="1"/>
      <c r="CV1003" s="1"/>
      <c r="CW1003" s="1"/>
      <c r="CY1003" s="1"/>
      <c r="CZ1003" s="1"/>
      <c r="DA1003" s="1"/>
      <c r="DB1003" s="1"/>
      <c r="DC1003" s="1"/>
      <c r="DD1003" s="1"/>
      <c r="DE1003" s="1"/>
      <c r="DF1003" s="1"/>
      <c r="DH1003" s="1"/>
      <c r="DI1003" s="1"/>
      <c r="DJ1003" s="1"/>
      <c r="DK1003" s="1"/>
    </row>
    <row r="1004" spans="1:115" x14ac:dyDescent="0.15">
      <c r="A1004" s="4"/>
      <c r="B1004" s="1" t="s">
        <v>405</v>
      </c>
      <c r="C1004" s="4" t="s">
        <v>578</v>
      </c>
      <c r="D1004" s="4" t="s">
        <v>178</v>
      </c>
      <c r="E1004" s="1" t="s">
        <v>599</v>
      </c>
      <c r="F1004" s="1" t="s">
        <v>601</v>
      </c>
      <c r="H1004" s="12" t="s">
        <v>84</v>
      </c>
      <c r="K1004" s="8">
        <v>0</v>
      </c>
    </row>
    <row r="1005" spans="1:115" x14ac:dyDescent="0.15">
      <c r="A1005" s="4"/>
      <c r="B1005" s="1" t="s">
        <v>405</v>
      </c>
      <c r="C1005" s="4" t="s">
        <v>578</v>
      </c>
      <c r="D1005" s="4" t="s">
        <v>178</v>
      </c>
      <c r="E1005" s="1" t="s">
        <v>599</v>
      </c>
      <c r="F1005" s="1" t="s">
        <v>601</v>
      </c>
      <c r="H1005" s="12" t="s">
        <v>84</v>
      </c>
      <c r="K1005" s="8">
        <v>0</v>
      </c>
    </row>
    <row r="1006" spans="1:115" x14ac:dyDescent="0.15">
      <c r="A1006" s="4"/>
      <c r="B1006" s="1" t="s">
        <v>405</v>
      </c>
      <c r="C1006" s="4" t="s">
        <v>578</v>
      </c>
      <c r="D1006" s="4" t="s">
        <v>178</v>
      </c>
      <c r="E1006" s="1" t="s">
        <v>599</v>
      </c>
      <c r="F1006" s="1" t="s">
        <v>601</v>
      </c>
      <c r="H1006" s="12" t="s">
        <v>84</v>
      </c>
      <c r="K1006" s="8">
        <v>0</v>
      </c>
    </row>
    <row r="1007" spans="1:115" x14ac:dyDescent="0.15">
      <c r="A1007" s="4"/>
      <c r="B1007" s="1" t="s">
        <v>405</v>
      </c>
      <c r="C1007" s="4" t="s">
        <v>578</v>
      </c>
      <c r="D1007" s="4" t="s">
        <v>178</v>
      </c>
      <c r="E1007" s="1" t="s">
        <v>599</v>
      </c>
      <c r="F1007" s="1" t="s">
        <v>601</v>
      </c>
      <c r="H1007" s="12" t="s">
        <v>84</v>
      </c>
      <c r="K1007" s="8">
        <v>0</v>
      </c>
    </row>
    <row r="1008" spans="1:115" x14ac:dyDescent="0.15">
      <c r="A1008" s="4"/>
      <c r="B1008" s="1" t="s">
        <v>405</v>
      </c>
      <c r="C1008" s="4" t="s">
        <v>578</v>
      </c>
      <c r="D1008" s="4" t="s">
        <v>178</v>
      </c>
      <c r="E1008" s="1" t="s">
        <v>599</v>
      </c>
      <c r="F1008" s="1" t="s">
        <v>601</v>
      </c>
      <c r="H1008" s="12" t="s">
        <v>87</v>
      </c>
      <c r="K1008" s="8">
        <v>0</v>
      </c>
    </row>
    <row r="1009" spans="1:115" x14ac:dyDescent="0.15">
      <c r="A1009" s="4"/>
      <c r="B1009" s="1" t="s">
        <v>405</v>
      </c>
      <c r="C1009" s="4" t="s">
        <v>578</v>
      </c>
      <c r="D1009" s="4" t="s">
        <v>178</v>
      </c>
      <c r="E1009" s="1" t="s">
        <v>599</v>
      </c>
      <c r="F1009" s="1" t="s">
        <v>601</v>
      </c>
      <c r="K1009" s="8">
        <v>1</v>
      </c>
    </row>
    <row r="1010" spans="1:115" x14ac:dyDescent="0.15">
      <c r="A1010" s="4"/>
      <c r="B1010" s="1" t="s">
        <v>405</v>
      </c>
      <c r="C1010" s="4" t="s">
        <v>578</v>
      </c>
      <c r="D1010" s="4" t="s">
        <v>181</v>
      </c>
      <c r="E1010" s="1" t="s">
        <v>599</v>
      </c>
      <c r="F1010" s="1" t="s">
        <v>601</v>
      </c>
      <c r="H1010" s="12" t="s">
        <v>84</v>
      </c>
      <c r="K1010" s="8">
        <v>0</v>
      </c>
    </row>
    <row r="1011" spans="1:115" x14ac:dyDescent="0.15">
      <c r="A1011" s="4"/>
      <c r="B1011" s="1" t="s">
        <v>405</v>
      </c>
      <c r="C1011" s="4" t="s">
        <v>578</v>
      </c>
      <c r="D1011" s="4" t="s">
        <v>177</v>
      </c>
      <c r="E1011" s="1" t="s">
        <v>599</v>
      </c>
      <c r="F1011" s="1" t="s">
        <v>601</v>
      </c>
      <c r="H1011" s="12" t="s">
        <v>84</v>
      </c>
      <c r="N1011" s="8">
        <v>0</v>
      </c>
    </row>
    <row r="1012" spans="1:115" x14ac:dyDescent="0.15">
      <c r="A1012" s="4"/>
      <c r="B1012" s="1" t="s">
        <v>405</v>
      </c>
      <c r="C1012" s="4" t="s">
        <v>602</v>
      </c>
      <c r="D1012" s="4" t="s">
        <v>380</v>
      </c>
      <c r="E1012" s="1" t="s">
        <v>629</v>
      </c>
      <c r="H1012" s="12" t="s">
        <v>121</v>
      </c>
      <c r="I1012" s="1" t="s">
        <v>88</v>
      </c>
      <c r="J1012" s="1">
        <v>5</v>
      </c>
      <c r="AL1012" s="8">
        <v>0</v>
      </c>
      <c r="AM1012" s="8">
        <v>0</v>
      </c>
      <c r="AN1012" s="1">
        <v>0</v>
      </c>
      <c r="AO1012" s="1">
        <v>0</v>
      </c>
      <c r="AP1012" s="1">
        <v>1</v>
      </c>
    </row>
    <row r="1013" spans="1:115" x14ac:dyDescent="0.15">
      <c r="A1013" s="4"/>
      <c r="B1013" s="1" t="s">
        <v>405</v>
      </c>
      <c r="C1013" s="4" t="s">
        <v>603</v>
      </c>
      <c r="D1013" s="4" t="s">
        <v>176</v>
      </c>
      <c r="E1013" s="1" t="s">
        <v>629</v>
      </c>
      <c r="H1013" s="12" t="s">
        <v>83</v>
      </c>
      <c r="O1013" s="1">
        <v>0</v>
      </c>
    </row>
    <row r="1014" spans="1:115" x14ac:dyDescent="0.15">
      <c r="A1014" s="4"/>
      <c r="B1014" s="1" t="s">
        <v>405</v>
      </c>
      <c r="C1014" s="4" t="s">
        <v>604</v>
      </c>
      <c r="D1014" s="4" t="s">
        <v>77</v>
      </c>
      <c r="E1014" s="1" t="s">
        <v>629</v>
      </c>
      <c r="L1014" s="1">
        <v>1</v>
      </c>
    </row>
    <row r="1015" spans="1:115" x14ac:dyDescent="0.15">
      <c r="A1015" s="4"/>
      <c r="B1015" s="1" t="s">
        <v>405</v>
      </c>
      <c r="C1015" s="4" t="s">
        <v>605</v>
      </c>
      <c r="D1015" s="4" t="s">
        <v>102</v>
      </c>
      <c r="E1015" s="1" t="s">
        <v>629</v>
      </c>
      <c r="H1015" s="12" t="s">
        <v>84</v>
      </c>
      <c r="L1015" s="1">
        <v>0</v>
      </c>
    </row>
    <row r="1016" spans="1:115" x14ac:dyDescent="0.15">
      <c r="A1016" s="4"/>
      <c r="B1016" s="1" t="s">
        <v>405</v>
      </c>
      <c r="C1016" s="4" t="s">
        <v>606</v>
      </c>
      <c r="D1016" s="4" t="s">
        <v>102</v>
      </c>
      <c r="E1016" s="1" t="s">
        <v>629</v>
      </c>
      <c r="H1016" s="12" t="s">
        <v>84</v>
      </c>
      <c r="L1016" s="1">
        <v>0</v>
      </c>
    </row>
    <row r="1017" spans="1:115" s="8" customFormat="1" x14ac:dyDescent="0.15">
      <c r="A1017" s="4"/>
      <c r="B1017" s="1" t="s">
        <v>405</v>
      </c>
      <c r="C1017" s="4" t="s">
        <v>607</v>
      </c>
      <c r="D1017" s="4" t="s">
        <v>178</v>
      </c>
      <c r="E1017" s="1" t="s">
        <v>629</v>
      </c>
      <c r="F1017" s="1"/>
      <c r="G1017" s="1"/>
      <c r="H1017" s="12" t="s">
        <v>84</v>
      </c>
      <c r="I1017" s="1"/>
      <c r="J1017" s="1"/>
      <c r="K1017" s="8">
        <v>0</v>
      </c>
      <c r="L1017" s="1"/>
      <c r="M1017" s="1"/>
      <c r="O1017" s="1"/>
      <c r="P1017" s="1"/>
      <c r="R1017" s="1"/>
      <c r="T1017" s="1"/>
      <c r="U1017" s="1"/>
      <c r="W1017" s="1"/>
      <c r="X1017" s="1"/>
      <c r="Z1017" s="1"/>
      <c r="AB1017" s="1"/>
      <c r="AC1017" s="1"/>
      <c r="AF1017" s="1"/>
      <c r="AG1017" s="1"/>
      <c r="AH1017" s="1"/>
      <c r="AJ1017" s="1"/>
      <c r="AK1017" s="1"/>
      <c r="AN1017" s="1"/>
      <c r="AO1017" s="1"/>
      <c r="AP1017" s="1"/>
      <c r="AR1017" s="1"/>
      <c r="AS1017" s="1"/>
      <c r="AT1017" s="1"/>
      <c r="AU1017" s="1"/>
      <c r="AV1017" s="1"/>
      <c r="AW1017" s="1"/>
      <c r="AX1017" s="1"/>
      <c r="AY1017" s="1"/>
      <c r="AZ1017" s="1"/>
      <c r="BA1017" s="1"/>
      <c r="BB1017" s="1"/>
      <c r="BC1017" s="1"/>
      <c r="BD1017" s="1"/>
      <c r="BE1017" s="1"/>
      <c r="BF1017" s="1"/>
      <c r="BG1017" s="1"/>
      <c r="BH1017" s="1"/>
      <c r="BI1017" s="1"/>
      <c r="BK1017" s="1"/>
      <c r="BL1017" s="1"/>
      <c r="BM1017" s="1"/>
      <c r="BN1017" s="1"/>
      <c r="BO1017" s="1"/>
      <c r="BP1017" s="1"/>
      <c r="BQ1017" s="1"/>
      <c r="BR1017" s="1"/>
      <c r="BS1017" s="1"/>
      <c r="BT1017" s="1"/>
      <c r="BU1017" s="1"/>
      <c r="BV1017" s="1"/>
      <c r="BX1017" s="1"/>
      <c r="BY1017" s="1"/>
      <c r="BZ1017" s="1"/>
      <c r="CA1017" s="1"/>
      <c r="CB1017" s="1"/>
      <c r="CC1017" s="1"/>
      <c r="CD1017" s="1"/>
      <c r="CE1017" s="1"/>
      <c r="CG1017" s="1"/>
      <c r="CH1017" s="1"/>
      <c r="CI1017" s="1"/>
      <c r="CJ1017" s="1"/>
      <c r="CK1017" s="1"/>
      <c r="CL1017" s="1"/>
      <c r="CM1017" s="1"/>
      <c r="CN1017" s="1"/>
      <c r="CO1017" s="1"/>
      <c r="CP1017" s="1"/>
      <c r="CQ1017" s="1"/>
      <c r="CR1017" s="1"/>
      <c r="CS1017" s="1"/>
      <c r="CT1017" s="1"/>
      <c r="CU1017" s="1"/>
      <c r="CV1017" s="1"/>
      <c r="CW1017" s="1"/>
      <c r="CY1017" s="1"/>
      <c r="CZ1017" s="1"/>
      <c r="DA1017" s="1"/>
      <c r="DB1017" s="1"/>
      <c r="DC1017" s="1"/>
      <c r="DD1017" s="1"/>
      <c r="DE1017" s="1"/>
      <c r="DF1017" s="1"/>
      <c r="DH1017" s="1"/>
      <c r="DI1017" s="1"/>
      <c r="DJ1017" s="1"/>
      <c r="DK1017" s="1"/>
    </row>
    <row r="1018" spans="1:115" s="8" customFormat="1" x14ac:dyDescent="0.15">
      <c r="A1018" s="4"/>
      <c r="B1018" s="1" t="s">
        <v>405</v>
      </c>
      <c r="C1018" s="4" t="s">
        <v>608</v>
      </c>
      <c r="D1018" s="4" t="s">
        <v>175</v>
      </c>
      <c r="E1018" s="1" t="s">
        <v>629</v>
      </c>
      <c r="F1018" s="1"/>
      <c r="G1018" s="1"/>
      <c r="H1018" s="12" t="s">
        <v>84</v>
      </c>
      <c r="I1018" s="1"/>
      <c r="J1018" s="1"/>
      <c r="L1018" s="1"/>
      <c r="M1018" s="1"/>
      <c r="O1018" s="1"/>
      <c r="P1018" s="1"/>
      <c r="R1018" s="1"/>
      <c r="T1018" s="1"/>
      <c r="U1018" s="1"/>
      <c r="W1018" s="1"/>
      <c r="X1018" s="1"/>
      <c r="Z1018" s="1"/>
      <c r="AB1018" s="1"/>
      <c r="AC1018" s="1"/>
      <c r="AF1018" s="1"/>
      <c r="AG1018" s="1"/>
      <c r="AH1018" s="1"/>
      <c r="AJ1018" s="1"/>
      <c r="AK1018" s="1">
        <v>0</v>
      </c>
      <c r="AN1018" s="1"/>
      <c r="AO1018" s="1"/>
      <c r="AP1018" s="1"/>
      <c r="AR1018" s="1"/>
      <c r="AS1018" s="1"/>
      <c r="AT1018" s="1"/>
      <c r="AU1018" s="1"/>
      <c r="AV1018" s="1"/>
      <c r="AW1018" s="1"/>
      <c r="AX1018" s="1"/>
      <c r="AY1018" s="1"/>
      <c r="AZ1018" s="1"/>
      <c r="BA1018" s="1"/>
      <c r="BB1018" s="1"/>
      <c r="BC1018" s="1"/>
      <c r="BD1018" s="1"/>
      <c r="BE1018" s="1"/>
      <c r="BF1018" s="1"/>
      <c r="BG1018" s="1"/>
      <c r="BH1018" s="1"/>
      <c r="BI1018" s="1"/>
      <c r="BK1018" s="1"/>
      <c r="BL1018" s="1"/>
      <c r="BM1018" s="1"/>
      <c r="BN1018" s="1"/>
      <c r="BO1018" s="1"/>
      <c r="BP1018" s="1"/>
      <c r="BQ1018" s="1"/>
      <c r="BR1018" s="1"/>
      <c r="BS1018" s="1"/>
      <c r="BT1018" s="1"/>
      <c r="BU1018" s="1"/>
      <c r="BV1018" s="1"/>
      <c r="BX1018" s="1"/>
      <c r="BY1018" s="1"/>
      <c r="BZ1018" s="1"/>
      <c r="CA1018" s="1"/>
      <c r="CB1018" s="1"/>
      <c r="CC1018" s="1"/>
      <c r="CD1018" s="1"/>
      <c r="CE1018" s="1"/>
      <c r="CG1018" s="1"/>
      <c r="CH1018" s="1"/>
      <c r="CI1018" s="1"/>
      <c r="CJ1018" s="1"/>
      <c r="CK1018" s="1"/>
      <c r="CL1018" s="1"/>
      <c r="CM1018" s="1"/>
      <c r="CN1018" s="1"/>
      <c r="CO1018" s="1"/>
      <c r="CP1018" s="1"/>
      <c r="CQ1018" s="1"/>
      <c r="CR1018" s="1"/>
      <c r="CS1018" s="1"/>
      <c r="CT1018" s="1"/>
      <c r="CU1018" s="1"/>
      <c r="CV1018" s="1"/>
      <c r="CW1018" s="1"/>
      <c r="CY1018" s="1"/>
      <c r="CZ1018" s="1"/>
      <c r="DA1018" s="1"/>
      <c r="DB1018" s="1"/>
      <c r="DC1018" s="1"/>
      <c r="DD1018" s="1"/>
      <c r="DE1018" s="1"/>
      <c r="DF1018" s="1"/>
      <c r="DH1018" s="1"/>
      <c r="DI1018" s="1"/>
      <c r="DJ1018" s="1"/>
      <c r="DK1018" s="1"/>
    </row>
    <row r="1019" spans="1:115" s="8" customFormat="1" x14ac:dyDescent="0.15">
      <c r="A1019" s="4"/>
      <c r="B1019" s="1" t="s">
        <v>405</v>
      </c>
      <c r="C1019" s="4" t="s">
        <v>609</v>
      </c>
      <c r="D1019" s="4" t="s">
        <v>175</v>
      </c>
      <c r="E1019" s="1" t="s">
        <v>629</v>
      </c>
      <c r="F1019" s="1"/>
      <c r="G1019" s="1"/>
      <c r="H1019" s="12" t="s">
        <v>84</v>
      </c>
      <c r="I1019" s="1"/>
      <c r="J1019" s="1"/>
      <c r="L1019" s="1"/>
      <c r="M1019" s="1"/>
      <c r="O1019" s="1"/>
      <c r="P1019" s="1"/>
      <c r="R1019" s="1"/>
      <c r="T1019" s="1"/>
      <c r="U1019" s="1"/>
      <c r="W1019" s="1"/>
      <c r="X1019" s="1"/>
      <c r="Z1019" s="1"/>
      <c r="AB1019" s="1"/>
      <c r="AC1019" s="1"/>
      <c r="AF1019" s="1"/>
      <c r="AG1019" s="1"/>
      <c r="AH1019" s="1"/>
      <c r="AJ1019" s="1"/>
      <c r="AK1019" s="1">
        <v>0</v>
      </c>
      <c r="AN1019" s="1"/>
      <c r="AO1019" s="1"/>
      <c r="AP1019" s="1"/>
      <c r="AR1019" s="1"/>
      <c r="AS1019" s="1"/>
      <c r="AT1019" s="1"/>
      <c r="AU1019" s="1"/>
      <c r="AV1019" s="1"/>
      <c r="AW1019" s="1"/>
      <c r="AX1019" s="1"/>
      <c r="AY1019" s="1"/>
      <c r="AZ1019" s="1"/>
      <c r="BA1019" s="1"/>
      <c r="BB1019" s="1"/>
      <c r="BC1019" s="1"/>
      <c r="BD1019" s="1"/>
      <c r="BE1019" s="1"/>
      <c r="BF1019" s="1"/>
      <c r="BG1019" s="1"/>
      <c r="BH1019" s="1"/>
      <c r="BI1019" s="1"/>
      <c r="BK1019" s="1"/>
      <c r="BL1019" s="1"/>
      <c r="BM1019" s="1"/>
      <c r="BN1019" s="1"/>
      <c r="BO1019" s="1"/>
      <c r="BP1019" s="1"/>
      <c r="BQ1019" s="1"/>
      <c r="BR1019" s="1"/>
      <c r="BS1019" s="1"/>
      <c r="BT1019" s="1"/>
      <c r="BU1019" s="1"/>
      <c r="BV1019" s="1"/>
      <c r="BX1019" s="1"/>
      <c r="BY1019" s="1"/>
      <c r="BZ1019" s="1"/>
      <c r="CA1019" s="1"/>
      <c r="CB1019" s="1"/>
      <c r="CC1019" s="1"/>
      <c r="CD1019" s="1"/>
      <c r="CE1019" s="1"/>
      <c r="CG1019" s="1"/>
      <c r="CH1019" s="1"/>
      <c r="CI1019" s="1"/>
      <c r="CJ1019" s="1"/>
      <c r="CK1019" s="1"/>
      <c r="CL1019" s="1"/>
      <c r="CM1019" s="1"/>
      <c r="CN1019" s="1"/>
      <c r="CO1019" s="1"/>
      <c r="CP1019" s="1"/>
      <c r="CQ1019" s="1"/>
      <c r="CR1019" s="1"/>
      <c r="CS1019" s="1"/>
      <c r="CT1019" s="1"/>
      <c r="CU1019" s="1"/>
      <c r="CV1019" s="1"/>
      <c r="CW1019" s="1"/>
      <c r="CY1019" s="1"/>
      <c r="CZ1019" s="1"/>
      <c r="DA1019" s="1"/>
      <c r="DB1019" s="1"/>
      <c r="DC1019" s="1"/>
      <c r="DD1019" s="1"/>
      <c r="DE1019" s="1"/>
      <c r="DF1019" s="1"/>
      <c r="DH1019" s="1"/>
      <c r="DI1019" s="1"/>
      <c r="DJ1019" s="1"/>
      <c r="DK1019" s="1"/>
    </row>
    <row r="1020" spans="1:115" s="8" customFormat="1" x14ac:dyDescent="0.15">
      <c r="A1020" s="4"/>
      <c r="B1020" s="1" t="s">
        <v>405</v>
      </c>
      <c r="C1020" s="4" t="s">
        <v>610</v>
      </c>
      <c r="D1020" s="4" t="s">
        <v>103</v>
      </c>
      <c r="E1020" s="1" t="s">
        <v>629</v>
      </c>
      <c r="F1020" s="1"/>
      <c r="G1020" s="1"/>
      <c r="H1020" s="12" t="s">
        <v>87</v>
      </c>
      <c r="I1020" s="1"/>
      <c r="J1020" s="1"/>
      <c r="L1020" s="1"/>
      <c r="M1020" s="1"/>
      <c r="O1020" s="1"/>
      <c r="P1020" s="1">
        <v>0</v>
      </c>
      <c r="R1020" s="1"/>
      <c r="T1020" s="1"/>
      <c r="U1020" s="1"/>
      <c r="W1020" s="1"/>
      <c r="X1020" s="1"/>
      <c r="Z1020" s="1"/>
      <c r="AB1020" s="1"/>
      <c r="AC1020" s="1"/>
      <c r="AF1020" s="1"/>
      <c r="AG1020" s="1"/>
      <c r="AH1020" s="1"/>
      <c r="AJ1020" s="1"/>
      <c r="AK1020" s="1"/>
      <c r="AN1020" s="1"/>
      <c r="AO1020" s="1"/>
      <c r="AP1020" s="1"/>
      <c r="AR1020" s="1"/>
      <c r="AS1020" s="1"/>
      <c r="AT1020" s="1"/>
      <c r="AU1020" s="1"/>
      <c r="AV1020" s="1"/>
      <c r="AW1020" s="1"/>
      <c r="AX1020" s="1"/>
      <c r="AY1020" s="1"/>
      <c r="AZ1020" s="1"/>
      <c r="BA1020" s="1"/>
      <c r="BB1020" s="1"/>
      <c r="BC1020" s="1"/>
      <c r="BD1020" s="1"/>
      <c r="BE1020" s="1"/>
      <c r="BF1020" s="1"/>
      <c r="BG1020" s="1"/>
      <c r="BH1020" s="1"/>
      <c r="BI1020" s="1"/>
      <c r="BK1020" s="1"/>
      <c r="BL1020" s="1"/>
      <c r="BM1020" s="1"/>
      <c r="BN1020" s="1"/>
      <c r="BO1020" s="1"/>
      <c r="BP1020" s="1"/>
      <c r="BQ1020" s="1"/>
      <c r="BR1020" s="1"/>
      <c r="BS1020" s="1"/>
      <c r="BT1020" s="1"/>
      <c r="BU1020" s="1"/>
      <c r="BV1020" s="1"/>
      <c r="BX1020" s="1"/>
      <c r="BY1020" s="1"/>
      <c r="BZ1020" s="1"/>
      <c r="CA1020" s="1"/>
      <c r="CB1020" s="1"/>
      <c r="CC1020" s="1"/>
      <c r="CD1020" s="1"/>
      <c r="CE1020" s="1"/>
      <c r="CG1020" s="1"/>
      <c r="CH1020" s="1"/>
      <c r="CI1020" s="1"/>
      <c r="CJ1020" s="1"/>
      <c r="CK1020" s="1"/>
      <c r="CL1020" s="1"/>
      <c r="CM1020" s="1"/>
      <c r="CN1020" s="1"/>
      <c r="CO1020" s="1"/>
      <c r="CP1020" s="1"/>
      <c r="CQ1020" s="1"/>
      <c r="CR1020" s="1"/>
      <c r="CS1020" s="1"/>
      <c r="CT1020" s="1"/>
      <c r="CU1020" s="1"/>
      <c r="CV1020" s="1"/>
      <c r="CW1020" s="1"/>
      <c r="CY1020" s="1"/>
      <c r="CZ1020" s="1"/>
      <c r="DA1020" s="1"/>
      <c r="DB1020" s="1"/>
      <c r="DC1020" s="1"/>
      <c r="DD1020" s="1"/>
      <c r="DE1020" s="1"/>
      <c r="DF1020" s="1"/>
      <c r="DH1020" s="1"/>
      <c r="DI1020" s="1"/>
      <c r="DJ1020" s="1"/>
      <c r="DK1020" s="1"/>
    </row>
    <row r="1021" spans="1:115" s="8" customFormat="1" x14ac:dyDescent="0.15">
      <c r="A1021" s="4"/>
      <c r="B1021" s="1" t="s">
        <v>405</v>
      </c>
      <c r="C1021" s="4" t="s">
        <v>611</v>
      </c>
      <c r="D1021" s="4" t="s">
        <v>176</v>
      </c>
      <c r="E1021" s="1" t="s">
        <v>629</v>
      </c>
      <c r="F1021" s="1"/>
      <c r="G1021" s="1"/>
      <c r="H1021" s="12" t="s">
        <v>83</v>
      </c>
      <c r="I1021" s="1"/>
      <c r="J1021" s="1"/>
      <c r="L1021" s="1"/>
      <c r="M1021" s="1"/>
      <c r="O1021" s="1">
        <v>0</v>
      </c>
      <c r="P1021" s="1"/>
      <c r="R1021" s="1"/>
      <c r="T1021" s="1"/>
      <c r="U1021" s="1"/>
      <c r="W1021" s="1"/>
      <c r="X1021" s="1"/>
      <c r="Z1021" s="1"/>
      <c r="AB1021" s="1"/>
      <c r="AC1021" s="1"/>
      <c r="AF1021" s="1"/>
      <c r="AG1021" s="1"/>
      <c r="AH1021" s="1"/>
      <c r="AJ1021" s="1"/>
      <c r="AK1021" s="1"/>
      <c r="AN1021" s="1"/>
      <c r="AO1021" s="1"/>
      <c r="AP1021" s="1"/>
      <c r="AR1021" s="1"/>
      <c r="AS1021" s="1"/>
      <c r="AT1021" s="1"/>
      <c r="AU1021" s="1"/>
      <c r="AV1021" s="1"/>
      <c r="AW1021" s="1"/>
      <c r="AX1021" s="1"/>
      <c r="AY1021" s="1"/>
      <c r="AZ1021" s="1"/>
      <c r="BA1021" s="1"/>
      <c r="BB1021" s="1"/>
      <c r="BC1021" s="1"/>
      <c r="BD1021" s="1"/>
      <c r="BE1021" s="1"/>
      <c r="BF1021" s="1"/>
      <c r="BG1021" s="1"/>
      <c r="BH1021" s="1"/>
      <c r="BI1021" s="1"/>
      <c r="BK1021" s="1"/>
      <c r="BL1021" s="1"/>
      <c r="BM1021" s="1"/>
      <c r="BN1021" s="1"/>
      <c r="BO1021" s="1"/>
      <c r="BP1021" s="1"/>
      <c r="BQ1021" s="1"/>
      <c r="BR1021" s="1"/>
      <c r="BS1021" s="1"/>
      <c r="BT1021" s="1"/>
      <c r="BU1021" s="1"/>
      <c r="BV1021" s="1"/>
      <c r="BX1021" s="1"/>
      <c r="BY1021" s="1"/>
      <c r="BZ1021" s="1"/>
      <c r="CA1021" s="1"/>
      <c r="CB1021" s="1"/>
      <c r="CC1021" s="1"/>
      <c r="CD1021" s="1"/>
      <c r="CE1021" s="1"/>
      <c r="CG1021" s="1"/>
      <c r="CH1021" s="1"/>
      <c r="CI1021" s="1"/>
      <c r="CJ1021" s="1"/>
      <c r="CK1021" s="1"/>
      <c r="CL1021" s="1"/>
      <c r="CM1021" s="1"/>
      <c r="CN1021" s="1"/>
      <c r="CO1021" s="1"/>
      <c r="CP1021" s="1"/>
      <c r="CQ1021" s="1"/>
      <c r="CR1021" s="1"/>
      <c r="CS1021" s="1"/>
      <c r="CT1021" s="1"/>
      <c r="CU1021" s="1"/>
      <c r="CV1021" s="1"/>
      <c r="CW1021" s="1"/>
      <c r="CY1021" s="1"/>
      <c r="CZ1021" s="1"/>
      <c r="DA1021" s="1"/>
      <c r="DB1021" s="1"/>
      <c r="DC1021" s="1"/>
      <c r="DD1021" s="1"/>
      <c r="DE1021" s="1"/>
      <c r="DF1021" s="1"/>
      <c r="DH1021" s="1"/>
      <c r="DI1021" s="1"/>
      <c r="DJ1021" s="1"/>
      <c r="DK1021" s="1"/>
    </row>
    <row r="1022" spans="1:115" s="8" customFormat="1" x14ac:dyDescent="0.15">
      <c r="A1022" s="4"/>
      <c r="B1022" s="1" t="s">
        <v>405</v>
      </c>
      <c r="C1022" s="4" t="s">
        <v>612</v>
      </c>
      <c r="D1022" s="4" t="s">
        <v>219</v>
      </c>
      <c r="E1022" s="1" t="s">
        <v>629</v>
      </c>
      <c r="F1022" s="1"/>
      <c r="G1022" s="1"/>
      <c r="H1022" s="12" t="s">
        <v>87</v>
      </c>
      <c r="I1022" s="1"/>
      <c r="J1022" s="1"/>
      <c r="L1022" s="1"/>
      <c r="M1022" s="1"/>
      <c r="O1022" s="1"/>
      <c r="P1022" s="1"/>
      <c r="R1022" s="1">
        <v>0</v>
      </c>
      <c r="T1022" s="1"/>
      <c r="U1022" s="1"/>
      <c r="W1022" s="1"/>
      <c r="X1022" s="1"/>
      <c r="Z1022" s="1"/>
      <c r="AB1022" s="1"/>
      <c r="AC1022" s="1"/>
      <c r="AF1022" s="1"/>
      <c r="AG1022" s="1"/>
      <c r="AH1022" s="1"/>
      <c r="AJ1022" s="1"/>
      <c r="AK1022" s="1"/>
      <c r="AN1022" s="1"/>
      <c r="AO1022" s="1"/>
      <c r="AP1022" s="1"/>
      <c r="AR1022" s="1"/>
      <c r="AS1022" s="1"/>
      <c r="AT1022" s="1"/>
      <c r="AU1022" s="1"/>
      <c r="AV1022" s="1"/>
      <c r="AW1022" s="1"/>
      <c r="AX1022" s="1"/>
      <c r="AY1022" s="1"/>
      <c r="AZ1022" s="1"/>
      <c r="BA1022" s="1"/>
      <c r="BB1022" s="1"/>
      <c r="BC1022" s="1"/>
      <c r="BD1022" s="1"/>
      <c r="BE1022" s="1"/>
      <c r="BF1022" s="1"/>
      <c r="BG1022" s="1"/>
      <c r="BH1022" s="1"/>
      <c r="BI1022" s="1"/>
      <c r="BK1022" s="1"/>
      <c r="BL1022" s="1"/>
      <c r="BM1022" s="1"/>
      <c r="BN1022" s="1"/>
      <c r="BO1022" s="1"/>
      <c r="BP1022" s="1"/>
      <c r="BQ1022" s="1"/>
      <c r="BR1022" s="1"/>
      <c r="BS1022" s="1"/>
      <c r="BT1022" s="1"/>
      <c r="BU1022" s="1"/>
      <c r="BV1022" s="1"/>
      <c r="BX1022" s="1"/>
      <c r="BY1022" s="1"/>
      <c r="BZ1022" s="1"/>
      <c r="CA1022" s="1"/>
      <c r="CB1022" s="1"/>
      <c r="CC1022" s="1"/>
      <c r="CD1022" s="1"/>
      <c r="CE1022" s="1"/>
      <c r="CG1022" s="1"/>
      <c r="CH1022" s="1"/>
      <c r="CI1022" s="1"/>
      <c r="CJ1022" s="1"/>
      <c r="CK1022" s="1"/>
      <c r="CL1022" s="1"/>
      <c r="CM1022" s="1"/>
      <c r="CN1022" s="1"/>
      <c r="CO1022" s="1"/>
      <c r="CP1022" s="1"/>
      <c r="CQ1022" s="1"/>
      <c r="CR1022" s="1"/>
      <c r="CS1022" s="1"/>
      <c r="CT1022" s="1"/>
      <c r="CU1022" s="1"/>
      <c r="CV1022" s="1"/>
      <c r="CW1022" s="1"/>
      <c r="CY1022" s="1"/>
      <c r="CZ1022" s="1"/>
      <c r="DA1022" s="1"/>
      <c r="DB1022" s="1"/>
      <c r="DC1022" s="1"/>
      <c r="DD1022" s="1"/>
      <c r="DE1022" s="1"/>
      <c r="DF1022" s="1"/>
      <c r="DH1022" s="1"/>
      <c r="DI1022" s="1"/>
      <c r="DJ1022" s="1"/>
      <c r="DK1022" s="1"/>
    </row>
    <row r="1023" spans="1:115" s="8" customFormat="1" x14ac:dyDescent="0.15">
      <c r="A1023" s="4"/>
      <c r="B1023" s="1" t="s">
        <v>405</v>
      </c>
      <c r="C1023" s="4" t="s">
        <v>613</v>
      </c>
      <c r="D1023" s="4" t="s">
        <v>245</v>
      </c>
      <c r="E1023" s="1" t="s">
        <v>629</v>
      </c>
      <c r="F1023" s="1"/>
      <c r="G1023" s="1"/>
      <c r="H1023" s="12" t="s">
        <v>87</v>
      </c>
      <c r="I1023" s="1"/>
      <c r="J1023" s="1"/>
      <c r="L1023" s="1"/>
      <c r="M1023" s="1"/>
      <c r="O1023" s="1"/>
      <c r="P1023" s="1"/>
      <c r="R1023" s="1"/>
      <c r="T1023" s="1"/>
      <c r="U1023" s="1"/>
      <c r="W1023" s="1"/>
      <c r="X1023" s="1"/>
      <c r="Z1023" s="1"/>
      <c r="AB1023" s="1"/>
      <c r="AC1023" s="1"/>
      <c r="AF1023" s="1"/>
      <c r="AG1023" s="1"/>
      <c r="AH1023" s="1"/>
      <c r="AJ1023" s="1"/>
      <c r="AK1023" s="1"/>
      <c r="AL1023" s="8">
        <v>0</v>
      </c>
      <c r="AN1023" s="1"/>
      <c r="AO1023" s="1"/>
      <c r="AP1023" s="1"/>
      <c r="AR1023" s="1"/>
      <c r="AS1023" s="1"/>
      <c r="AT1023" s="1"/>
      <c r="AU1023" s="1"/>
      <c r="AV1023" s="1"/>
      <c r="AW1023" s="1"/>
      <c r="AX1023" s="1"/>
      <c r="AY1023" s="1"/>
      <c r="AZ1023" s="1"/>
      <c r="BA1023" s="1"/>
      <c r="BB1023" s="1"/>
      <c r="BC1023" s="1"/>
      <c r="BD1023" s="1"/>
      <c r="BE1023" s="1"/>
      <c r="BF1023" s="1"/>
      <c r="BG1023" s="1"/>
      <c r="BH1023" s="1"/>
      <c r="BI1023" s="1"/>
      <c r="BK1023" s="1"/>
      <c r="BL1023" s="1"/>
      <c r="BM1023" s="1"/>
      <c r="BN1023" s="1"/>
      <c r="BO1023" s="1"/>
      <c r="BP1023" s="1"/>
      <c r="BQ1023" s="1"/>
      <c r="BR1023" s="1"/>
      <c r="BS1023" s="1"/>
      <c r="BT1023" s="1"/>
      <c r="BU1023" s="1"/>
      <c r="BV1023" s="1"/>
      <c r="BX1023" s="1"/>
      <c r="BY1023" s="1"/>
      <c r="BZ1023" s="1"/>
      <c r="CA1023" s="1"/>
      <c r="CB1023" s="1"/>
      <c r="CC1023" s="1"/>
      <c r="CD1023" s="1"/>
      <c r="CE1023" s="1"/>
      <c r="CG1023" s="1"/>
      <c r="CH1023" s="1"/>
      <c r="CI1023" s="1"/>
      <c r="CJ1023" s="1"/>
      <c r="CK1023" s="1"/>
      <c r="CL1023" s="1"/>
      <c r="CM1023" s="1"/>
      <c r="CN1023" s="1"/>
      <c r="CO1023" s="1"/>
      <c r="CP1023" s="1"/>
      <c r="CQ1023" s="1"/>
      <c r="CR1023" s="1"/>
      <c r="CS1023" s="1"/>
      <c r="CT1023" s="1"/>
      <c r="CU1023" s="1"/>
      <c r="CV1023" s="1"/>
      <c r="CW1023" s="1"/>
      <c r="CY1023" s="1"/>
      <c r="CZ1023" s="1"/>
      <c r="DA1023" s="1"/>
      <c r="DB1023" s="1"/>
      <c r="DC1023" s="1"/>
      <c r="DD1023" s="1"/>
      <c r="DE1023" s="1"/>
      <c r="DF1023" s="1"/>
      <c r="DH1023" s="1"/>
      <c r="DI1023" s="1"/>
      <c r="DJ1023" s="1"/>
      <c r="DK1023" s="1"/>
    </row>
    <row r="1024" spans="1:115" s="8" customFormat="1" x14ac:dyDescent="0.15">
      <c r="A1024" s="4"/>
      <c r="B1024" s="1" t="s">
        <v>405</v>
      </c>
      <c r="C1024" s="4" t="s">
        <v>614</v>
      </c>
      <c r="D1024" s="4" t="s">
        <v>245</v>
      </c>
      <c r="E1024" s="1" t="s">
        <v>629</v>
      </c>
      <c r="F1024" s="1"/>
      <c r="G1024" s="1"/>
      <c r="H1024" s="12" t="s">
        <v>87</v>
      </c>
      <c r="I1024" s="1"/>
      <c r="J1024" s="1"/>
      <c r="L1024" s="1"/>
      <c r="M1024" s="1"/>
      <c r="O1024" s="1"/>
      <c r="P1024" s="1"/>
      <c r="R1024" s="1"/>
      <c r="T1024" s="1"/>
      <c r="U1024" s="1"/>
      <c r="W1024" s="1"/>
      <c r="X1024" s="1"/>
      <c r="Z1024" s="1"/>
      <c r="AB1024" s="1"/>
      <c r="AC1024" s="1"/>
      <c r="AF1024" s="1"/>
      <c r="AG1024" s="1"/>
      <c r="AH1024" s="1"/>
      <c r="AJ1024" s="1"/>
      <c r="AK1024" s="1"/>
      <c r="AL1024" s="8">
        <v>0</v>
      </c>
      <c r="AN1024" s="1"/>
      <c r="AO1024" s="1"/>
      <c r="AP1024" s="1"/>
      <c r="AR1024" s="1"/>
      <c r="AS1024" s="1"/>
      <c r="AT1024" s="1"/>
      <c r="AU1024" s="1"/>
      <c r="AV1024" s="1"/>
      <c r="AW1024" s="1"/>
      <c r="AX1024" s="1"/>
      <c r="AY1024" s="1"/>
      <c r="AZ1024" s="1"/>
      <c r="BA1024" s="1"/>
      <c r="BB1024" s="1"/>
      <c r="BC1024" s="1"/>
      <c r="BD1024" s="1"/>
      <c r="BE1024" s="1"/>
      <c r="BF1024" s="1"/>
      <c r="BG1024" s="1"/>
      <c r="BH1024" s="1"/>
      <c r="BI1024" s="1"/>
      <c r="BK1024" s="1"/>
      <c r="BL1024" s="1"/>
      <c r="BM1024" s="1"/>
      <c r="BN1024" s="1"/>
      <c r="BO1024" s="1"/>
      <c r="BP1024" s="1"/>
      <c r="BQ1024" s="1"/>
      <c r="BR1024" s="1"/>
      <c r="BS1024" s="1"/>
      <c r="BT1024" s="1"/>
      <c r="BU1024" s="1"/>
      <c r="BV1024" s="1"/>
      <c r="BX1024" s="1"/>
      <c r="BY1024" s="1"/>
      <c r="BZ1024" s="1"/>
      <c r="CA1024" s="1"/>
      <c r="CB1024" s="1"/>
      <c r="CC1024" s="1"/>
      <c r="CD1024" s="1"/>
      <c r="CE1024" s="1"/>
      <c r="CG1024" s="1"/>
      <c r="CH1024" s="1"/>
      <c r="CI1024" s="1"/>
      <c r="CJ1024" s="1"/>
      <c r="CK1024" s="1"/>
      <c r="CL1024" s="1"/>
      <c r="CM1024" s="1"/>
      <c r="CN1024" s="1"/>
      <c r="CO1024" s="1"/>
      <c r="CP1024" s="1"/>
      <c r="CQ1024" s="1"/>
      <c r="CR1024" s="1"/>
      <c r="CS1024" s="1"/>
      <c r="CT1024" s="1"/>
      <c r="CU1024" s="1"/>
      <c r="CV1024" s="1"/>
      <c r="CW1024" s="1"/>
      <c r="CY1024" s="1"/>
      <c r="CZ1024" s="1"/>
      <c r="DA1024" s="1"/>
      <c r="DB1024" s="1"/>
      <c r="DC1024" s="1"/>
      <c r="DD1024" s="1"/>
      <c r="DE1024" s="1"/>
      <c r="DF1024" s="1"/>
      <c r="DH1024" s="1"/>
      <c r="DI1024" s="1"/>
      <c r="DJ1024" s="1"/>
      <c r="DK1024" s="1"/>
    </row>
    <row r="1025" spans="1:115" s="8" customFormat="1" x14ac:dyDescent="0.15">
      <c r="A1025" s="4"/>
      <c r="B1025" s="1" t="s">
        <v>405</v>
      </c>
      <c r="C1025" s="4" t="s">
        <v>615</v>
      </c>
      <c r="D1025" s="4" t="s">
        <v>175</v>
      </c>
      <c r="E1025" s="1" t="s">
        <v>629</v>
      </c>
      <c r="F1025" s="1"/>
      <c r="G1025" s="1"/>
      <c r="H1025" s="12" t="s">
        <v>84</v>
      </c>
      <c r="I1025" s="1"/>
      <c r="J1025" s="1"/>
      <c r="L1025" s="1"/>
      <c r="M1025" s="1"/>
      <c r="O1025" s="1"/>
      <c r="P1025" s="1"/>
      <c r="R1025" s="1"/>
      <c r="T1025" s="1"/>
      <c r="U1025" s="1"/>
      <c r="W1025" s="1"/>
      <c r="X1025" s="1"/>
      <c r="Z1025" s="1"/>
      <c r="AB1025" s="1"/>
      <c r="AC1025" s="1"/>
      <c r="AF1025" s="1"/>
      <c r="AG1025" s="1"/>
      <c r="AH1025" s="1"/>
      <c r="AJ1025" s="1"/>
      <c r="AK1025" s="1">
        <v>0</v>
      </c>
      <c r="AN1025" s="1"/>
      <c r="AO1025" s="1"/>
      <c r="AP1025" s="1"/>
      <c r="AR1025" s="1"/>
      <c r="AS1025" s="1"/>
      <c r="AT1025" s="1"/>
      <c r="AU1025" s="1"/>
      <c r="AV1025" s="1"/>
      <c r="AW1025" s="1"/>
      <c r="AX1025" s="1"/>
      <c r="AY1025" s="1"/>
      <c r="AZ1025" s="1"/>
      <c r="BA1025" s="1"/>
      <c r="BB1025" s="1"/>
      <c r="BC1025" s="1"/>
      <c r="BD1025" s="1"/>
      <c r="BE1025" s="1"/>
      <c r="BF1025" s="1"/>
      <c r="BG1025" s="1"/>
      <c r="BH1025" s="1"/>
      <c r="BI1025" s="1"/>
      <c r="BK1025" s="1"/>
      <c r="BL1025" s="1"/>
      <c r="BM1025" s="1"/>
      <c r="BN1025" s="1"/>
      <c r="BO1025" s="1"/>
      <c r="BP1025" s="1"/>
      <c r="BQ1025" s="1"/>
      <c r="BR1025" s="1"/>
      <c r="BS1025" s="1"/>
      <c r="BT1025" s="1"/>
      <c r="BU1025" s="1"/>
      <c r="BV1025" s="1"/>
      <c r="BX1025" s="1"/>
      <c r="BY1025" s="1"/>
      <c r="BZ1025" s="1"/>
      <c r="CA1025" s="1"/>
      <c r="CB1025" s="1"/>
      <c r="CC1025" s="1"/>
      <c r="CD1025" s="1"/>
      <c r="CE1025" s="1"/>
      <c r="CG1025" s="1"/>
      <c r="CH1025" s="1"/>
      <c r="CI1025" s="1"/>
      <c r="CJ1025" s="1"/>
      <c r="CK1025" s="1"/>
      <c r="CL1025" s="1"/>
      <c r="CM1025" s="1"/>
      <c r="CN1025" s="1"/>
      <c r="CO1025" s="1"/>
      <c r="CP1025" s="1"/>
      <c r="CQ1025" s="1"/>
      <c r="CR1025" s="1"/>
      <c r="CS1025" s="1"/>
      <c r="CT1025" s="1"/>
      <c r="CU1025" s="1"/>
      <c r="CV1025" s="1"/>
      <c r="CW1025" s="1"/>
      <c r="CY1025" s="1"/>
      <c r="CZ1025" s="1"/>
      <c r="DA1025" s="1"/>
      <c r="DB1025" s="1"/>
      <c r="DC1025" s="1"/>
      <c r="DD1025" s="1"/>
      <c r="DE1025" s="1"/>
      <c r="DF1025" s="1"/>
      <c r="DH1025" s="1"/>
      <c r="DI1025" s="1"/>
      <c r="DJ1025" s="1"/>
      <c r="DK1025" s="1"/>
    </row>
    <row r="1026" spans="1:115" s="8" customFormat="1" x14ac:dyDescent="0.15">
      <c r="A1026" s="4"/>
      <c r="B1026" s="1" t="s">
        <v>405</v>
      </c>
      <c r="C1026" s="4" t="s">
        <v>616</v>
      </c>
      <c r="D1026" s="4" t="s">
        <v>213</v>
      </c>
      <c r="E1026" s="1" t="s">
        <v>629</v>
      </c>
      <c r="F1026" s="1"/>
      <c r="G1026" s="1"/>
      <c r="H1026" s="12" t="s">
        <v>87</v>
      </c>
      <c r="I1026" s="1"/>
      <c r="J1026" s="1"/>
      <c r="L1026" s="1"/>
      <c r="M1026" s="1"/>
      <c r="O1026" s="1"/>
      <c r="P1026" s="1"/>
      <c r="Q1026" s="8">
        <v>0</v>
      </c>
      <c r="R1026" s="1"/>
      <c r="T1026" s="1"/>
      <c r="U1026" s="1"/>
      <c r="W1026" s="1"/>
      <c r="X1026" s="1"/>
      <c r="Z1026" s="1"/>
      <c r="AB1026" s="1"/>
      <c r="AC1026" s="1"/>
      <c r="AF1026" s="1"/>
      <c r="AG1026" s="1"/>
      <c r="AH1026" s="1"/>
      <c r="AJ1026" s="1"/>
      <c r="AK1026" s="1"/>
      <c r="AN1026" s="1"/>
      <c r="AO1026" s="1"/>
      <c r="AP1026" s="1"/>
      <c r="AR1026" s="1"/>
      <c r="AS1026" s="1"/>
      <c r="AT1026" s="1"/>
      <c r="AU1026" s="1"/>
      <c r="AV1026" s="1"/>
      <c r="AW1026" s="1"/>
      <c r="AX1026" s="1"/>
      <c r="AY1026" s="1"/>
      <c r="AZ1026" s="1"/>
      <c r="BA1026" s="1"/>
      <c r="BB1026" s="1"/>
      <c r="BC1026" s="1"/>
      <c r="BD1026" s="1"/>
      <c r="BE1026" s="1"/>
      <c r="BF1026" s="1"/>
      <c r="BG1026" s="1"/>
      <c r="BH1026" s="1"/>
      <c r="BI1026" s="1"/>
      <c r="BK1026" s="1"/>
      <c r="BL1026" s="1"/>
      <c r="BM1026" s="1"/>
      <c r="BN1026" s="1"/>
      <c r="BO1026" s="1"/>
      <c r="BP1026" s="1"/>
      <c r="BQ1026" s="1"/>
      <c r="BR1026" s="1"/>
      <c r="BS1026" s="1"/>
      <c r="BT1026" s="1"/>
      <c r="BU1026" s="1"/>
      <c r="BV1026" s="1"/>
      <c r="BX1026" s="1"/>
      <c r="BY1026" s="1"/>
      <c r="BZ1026" s="1"/>
      <c r="CA1026" s="1"/>
      <c r="CB1026" s="1"/>
      <c r="CC1026" s="1"/>
      <c r="CD1026" s="1"/>
      <c r="CE1026" s="1"/>
      <c r="CG1026" s="1"/>
      <c r="CH1026" s="1"/>
      <c r="CI1026" s="1"/>
      <c r="CJ1026" s="1"/>
      <c r="CK1026" s="1"/>
      <c r="CL1026" s="1"/>
      <c r="CM1026" s="1"/>
      <c r="CN1026" s="1"/>
      <c r="CO1026" s="1"/>
      <c r="CP1026" s="1"/>
      <c r="CQ1026" s="1"/>
      <c r="CR1026" s="1"/>
      <c r="CS1026" s="1"/>
      <c r="CT1026" s="1"/>
      <c r="CU1026" s="1"/>
      <c r="CV1026" s="1"/>
      <c r="CW1026" s="1"/>
      <c r="CY1026" s="1"/>
      <c r="CZ1026" s="1"/>
      <c r="DA1026" s="1"/>
      <c r="DB1026" s="1"/>
      <c r="DC1026" s="1"/>
      <c r="DD1026" s="1"/>
      <c r="DE1026" s="1"/>
      <c r="DF1026" s="1"/>
      <c r="DH1026" s="1"/>
      <c r="DI1026" s="1"/>
      <c r="DJ1026" s="1"/>
      <c r="DK1026" s="1"/>
    </row>
    <row r="1027" spans="1:115" s="8" customFormat="1" x14ac:dyDescent="0.15">
      <c r="A1027" s="4"/>
      <c r="B1027" s="1" t="s">
        <v>405</v>
      </c>
      <c r="C1027" s="4" t="s">
        <v>617</v>
      </c>
      <c r="D1027" s="4" t="s">
        <v>103</v>
      </c>
      <c r="E1027" s="1" t="s">
        <v>629</v>
      </c>
      <c r="F1027" s="1"/>
      <c r="G1027" s="1"/>
      <c r="H1027" s="12" t="s">
        <v>83</v>
      </c>
      <c r="I1027" s="1"/>
      <c r="J1027" s="1"/>
      <c r="L1027" s="1"/>
      <c r="M1027" s="1"/>
      <c r="O1027" s="1"/>
      <c r="P1027" s="1">
        <v>0</v>
      </c>
      <c r="R1027" s="1"/>
      <c r="T1027" s="1"/>
      <c r="U1027" s="1"/>
      <c r="W1027" s="1"/>
      <c r="X1027" s="1"/>
      <c r="Z1027" s="1"/>
      <c r="AB1027" s="1"/>
      <c r="AC1027" s="1"/>
      <c r="AF1027" s="1"/>
      <c r="AG1027" s="1"/>
      <c r="AH1027" s="1"/>
      <c r="AJ1027" s="1"/>
      <c r="AK1027" s="1"/>
      <c r="AN1027" s="1"/>
      <c r="AO1027" s="1"/>
      <c r="AP1027" s="1"/>
      <c r="AR1027" s="1"/>
      <c r="AS1027" s="1"/>
      <c r="AT1027" s="1"/>
      <c r="AU1027" s="1"/>
      <c r="AV1027" s="1"/>
      <c r="AW1027" s="1"/>
      <c r="AX1027" s="1"/>
      <c r="AY1027" s="1"/>
      <c r="AZ1027" s="1"/>
      <c r="BA1027" s="1"/>
      <c r="BB1027" s="1"/>
      <c r="BC1027" s="1"/>
      <c r="BD1027" s="1"/>
      <c r="BE1027" s="1"/>
      <c r="BF1027" s="1"/>
      <c r="BG1027" s="1"/>
      <c r="BH1027" s="1"/>
      <c r="BI1027" s="1"/>
      <c r="BK1027" s="1"/>
      <c r="BL1027" s="1"/>
      <c r="BM1027" s="1"/>
      <c r="BN1027" s="1"/>
      <c r="BO1027" s="1"/>
      <c r="BP1027" s="1"/>
      <c r="BQ1027" s="1"/>
      <c r="BR1027" s="1"/>
      <c r="BS1027" s="1"/>
      <c r="BT1027" s="1"/>
      <c r="BU1027" s="1"/>
      <c r="BV1027" s="1"/>
      <c r="BX1027" s="1"/>
      <c r="BY1027" s="1"/>
      <c r="BZ1027" s="1"/>
      <c r="CA1027" s="1"/>
      <c r="CB1027" s="1"/>
      <c r="CC1027" s="1"/>
      <c r="CD1027" s="1"/>
      <c r="CE1027" s="1"/>
      <c r="CG1027" s="1"/>
      <c r="CH1027" s="1"/>
      <c r="CI1027" s="1"/>
      <c r="CJ1027" s="1"/>
      <c r="CK1027" s="1"/>
      <c r="CL1027" s="1"/>
      <c r="CM1027" s="1"/>
      <c r="CN1027" s="1"/>
      <c r="CO1027" s="1"/>
      <c r="CP1027" s="1"/>
      <c r="CQ1027" s="1"/>
      <c r="CR1027" s="1"/>
      <c r="CS1027" s="1"/>
      <c r="CT1027" s="1"/>
      <c r="CU1027" s="1"/>
      <c r="CV1027" s="1"/>
      <c r="CW1027" s="1"/>
      <c r="CY1027" s="1"/>
      <c r="CZ1027" s="1"/>
      <c r="DA1027" s="1"/>
      <c r="DB1027" s="1"/>
      <c r="DC1027" s="1"/>
      <c r="DD1027" s="1"/>
      <c r="DE1027" s="1"/>
      <c r="DF1027" s="1"/>
      <c r="DH1027" s="1"/>
      <c r="DI1027" s="1"/>
      <c r="DJ1027" s="1"/>
      <c r="DK1027" s="1"/>
    </row>
    <row r="1028" spans="1:115" s="8" customFormat="1" x14ac:dyDescent="0.15">
      <c r="A1028" s="4"/>
      <c r="B1028" s="1" t="s">
        <v>405</v>
      </c>
      <c r="C1028" s="4" t="s">
        <v>618</v>
      </c>
      <c r="D1028" s="4" t="s">
        <v>228</v>
      </c>
      <c r="E1028" s="1" t="s">
        <v>629</v>
      </c>
      <c r="F1028" s="1"/>
      <c r="G1028" s="1"/>
      <c r="H1028" s="12" t="s">
        <v>83</v>
      </c>
      <c r="I1028" s="1"/>
      <c r="J1028" s="1"/>
      <c r="L1028" s="1"/>
      <c r="M1028" s="1"/>
      <c r="O1028" s="1"/>
      <c r="P1028" s="1"/>
      <c r="R1028" s="1"/>
      <c r="T1028" s="1"/>
      <c r="U1028" s="1"/>
      <c r="W1028" s="1"/>
      <c r="X1028" s="1"/>
      <c r="Z1028" s="1"/>
      <c r="AB1028" s="1"/>
      <c r="AC1028" s="1"/>
      <c r="AD1028" s="8">
        <v>0</v>
      </c>
      <c r="AF1028" s="1"/>
      <c r="AG1028" s="1"/>
      <c r="AH1028" s="1"/>
      <c r="AJ1028" s="1"/>
      <c r="AK1028" s="1"/>
      <c r="AN1028" s="1"/>
      <c r="AO1028" s="1"/>
      <c r="AP1028" s="1"/>
      <c r="AR1028" s="1"/>
      <c r="AS1028" s="1"/>
      <c r="AT1028" s="1"/>
      <c r="AU1028" s="1"/>
      <c r="AV1028" s="1"/>
      <c r="AW1028" s="1"/>
      <c r="AX1028" s="1"/>
      <c r="AY1028" s="1"/>
      <c r="AZ1028" s="1"/>
      <c r="BA1028" s="1"/>
      <c r="BB1028" s="1"/>
      <c r="BC1028" s="1"/>
      <c r="BD1028" s="1"/>
      <c r="BE1028" s="1"/>
      <c r="BF1028" s="1"/>
      <c r="BG1028" s="1"/>
      <c r="BH1028" s="1"/>
      <c r="BI1028" s="1"/>
      <c r="BK1028" s="1"/>
      <c r="BL1028" s="1"/>
      <c r="BM1028" s="1"/>
      <c r="BN1028" s="1"/>
      <c r="BO1028" s="1"/>
      <c r="BP1028" s="1"/>
      <c r="BQ1028" s="1"/>
      <c r="BR1028" s="1"/>
      <c r="BS1028" s="1"/>
      <c r="BT1028" s="1"/>
      <c r="BU1028" s="1"/>
      <c r="BV1028" s="1"/>
      <c r="BX1028" s="1"/>
      <c r="BY1028" s="1"/>
      <c r="BZ1028" s="1"/>
      <c r="CA1028" s="1"/>
      <c r="CB1028" s="1"/>
      <c r="CC1028" s="1"/>
      <c r="CD1028" s="1"/>
      <c r="CE1028" s="1"/>
      <c r="CG1028" s="1"/>
      <c r="CH1028" s="1"/>
      <c r="CI1028" s="1"/>
      <c r="CJ1028" s="1"/>
      <c r="CK1028" s="1"/>
      <c r="CL1028" s="1"/>
      <c r="CM1028" s="1"/>
      <c r="CN1028" s="1"/>
      <c r="CO1028" s="1"/>
      <c r="CP1028" s="1"/>
      <c r="CQ1028" s="1"/>
      <c r="CR1028" s="1"/>
      <c r="CS1028" s="1"/>
      <c r="CT1028" s="1"/>
      <c r="CU1028" s="1"/>
      <c r="CV1028" s="1"/>
      <c r="CW1028" s="1"/>
      <c r="CY1028" s="1"/>
      <c r="CZ1028" s="1"/>
      <c r="DA1028" s="1"/>
      <c r="DB1028" s="1"/>
      <c r="DC1028" s="1"/>
      <c r="DD1028" s="1"/>
      <c r="DE1028" s="1"/>
      <c r="DF1028" s="1"/>
      <c r="DH1028" s="1"/>
      <c r="DI1028" s="1"/>
      <c r="DJ1028" s="1"/>
      <c r="DK1028" s="1"/>
    </row>
    <row r="1029" spans="1:115" s="8" customFormat="1" x14ac:dyDescent="0.15">
      <c r="A1029" s="4"/>
      <c r="B1029" s="1" t="s">
        <v>405</v>
      </c>
      <c r="C1029" s="4" t="s">
        <v>619</v>
      </c>
      <c r="D1029" s="4" t="s">
        <v>219</v>
      </c>
      <c r="E1029" s="1" t="s">
        <v>629</v>
      </c>
      <c r="F1029" s="1"/>
      <c r="G1029" s="1"/>
      <c r="H1029" s="12"/>
      <c r="I1029" s="1"/>
      <c r="J1029" s="1"/>
      <c r="L1029" s="1"/>
      <c r="M1029" s="1"/>
      <c r="O1029" s="1"/>
      <c r="P1029" s="1"/>
      <c r="R1029" s="1">
        <v>1</v>
      </c>
      <c r="T1029" s="1"/>
      <c r="U1029" s="1"/>
      <c r="W1029" s="1"/>
      <c r="X1029" s="1"/>
      <c r="Z1029" s="1"/>
      <c r="AB1029" s="1"/>
      <c r="AC1029" s="1"/>
      <c r="AF1029" s="1"/>
      <c r="AG1029" s="1"/>
      <c r="AH1029" s="1"/>
      <c r="AJ1029" s="1"/>
      <c r="AK1029" s="1"/>
      <c r="AN1029" s="1"/>
      <c r="AO1029" s="1"/>
      <c r="AP1029" s="1"/>
      <c r="AR1029" s="1"/>
      <c r="AS1029" s="1"/>
      <c r="AT1029" s="1"/>
      <c r="AU1029" s="1"/>
      <c r="AV1029" s="1"/>
      <c r="AW1029" s="1"/>
      <c r="AX1029" s="1"/>
      <c r="AY1029" s="1"/>
      <c r="AZ1029" s="1"/>
      <c r="BA1029" s="1"/>
      <c r="BB1029" s="1"/>
      <c r="BC1029" s="1"/>
      <c r="BD1029" s="1"/>
      <c r="BE1029" s="1"/>
      <c r="BF1029" s="1"/>
      <c r="BG1029" s="1"/>
      <c r="BH1029" s="1"/>
      <c r="BI1029" s="1"/>
      <c r="BK1029" s="1"/>
      <c r="BL1029" s="1"/>
      <c r="BM1029" s="1"/>
      <c r="BN1029" s="1"/>
      <c r="BO1029" s="1"/>
      <c r="BP1029" s="1"/>
      <c r="BQ1029" s="1"/>
      <c r="BR1029" s="1"/>
      <c r="BS1029" s="1"/>
      <c r="BT1029" s="1"/>
      <c r="BU1029" s="1"/>
      <c r="BV1029" s="1"/>
      <c r="BX1029" s="1"/>
      <c r="BY1029" s="1"/>
      <c r="BZ1029" s="1"/>
      <c r="CA1029" s="1"/>
      <c r="CB1029" s="1"/>
      <c r="CC1029" s="1"/>
      <c r="CD1029" s="1"/>
      <c r="CE1029" s="1"/>
      <c r="CG1029" s="1"/>
      <c r="CH1029" s="1"/>
      <c r="CI1029" s="1"/>
      <c r="CJ1029" s="1"/>
      <c r="CK1029" s="1"/>
      <c r="CL1029" s="1"/>
      <c r="CM1029" s="1"/>
      <c r="CN1029" s="1"/>
      <c r="CO1029" s="1"/>
      <c r="CP1029" s="1"/>
      <c r="CQ1029" s="1"/>
      <c r="CR1029" s="1"/>
      <c r="CS1029" s="1"/>
      <c r="CT1029" s="1"/>
      <c r="CU1029" s="1"/>
      <c r="CV1029" s="1"/>
      <c r="CW1029" s="1"/>
      <c r="CY1029" s="1"/>
      <c r="CZ1029" s="1"/>
      <c r="DA1029" s="1"/>
      <c r="DB1029" s="1"/>
      <c r="DC1029" s="1"/>
      <c r="DD1029" s="1"/>
      <c r="DE1029" s="1"/>
      <c r="DF1029" s="1"/>
      <c r="DH1029" s="1"/>
      <c r="DI1029" s="1"/>
      <c r="DJ1029" s="1"/>
      <c r="DK1029" s="1"/>
    </row>
    <row r="1030" spans="1:115" s="8" customFormat="1" x14ac:dyDescent="0.15">
      <c r="A1030" s="4"/>
      <c r="B1030" s="1" t="s">
        <v>405</v>
      </c>
      <c r="C1030" s="4" t="s">
        <v>620</v>
      </c>
      <c r="D1030" s="4" t="s">
        <v>245</v>
      </c>
      <c r="E1030" s="1" t="s">
        <v>629</v>
      </c>
      <c r="F1030" s="1"/>
      <c r="G1030" s="1"/>
      <c r="H1030" s="12" t="s">
        <v>83</v>
      </c>
      <c r="I1030" s="1"/>
      <c r="J1030" s="1"/>
      <c r="L1030" s="1"/>
      <c r="M1030" s="1"/>
      <c r="O1030" s="1"/>
      <c r="P1030" s="1"/>
      <c r="R1030" s="1"/>
      <c r="T1030" s="1"/>
      <c r="U1030" s="1"/>
      <c r="W1030" s="1"/>
      <c r="X1030" s="1"/>
      <c r="Z1030" s="1"/>
      <c r="AB1030" s="1"/>
      <c r="AC1030" s="1"/>
      <c r="AF1030" s="1"/>
      <c r="AG1030" s="1"/>
      <c r="AH1030" s="1"/>
      <c r="AJ1030" s="1"/>
      <c r="AK1030" s="1"/>
      <c r="AL1030" s="8">
        <v>0</v>
      </c>
      <c r="AN1030" s="1"/>
      <c r="AO1030" s="1"/>
      <c r="AP1030" s="1"/>
      <c r="AR1030" s="1"/>
      <c r="AS1030" s="1"/>
      <c r="AT1030" s="1"/>
      <c r="AU1030" s="1"/>
      <c r="AV1030" s="1"/>
      <c r="AW1030" s="1"/>
      <c r="AX1030" s="1"/>
      <c r="AY1030" s="1"/>
      <c r="AZ1030" s="1"/>
      <c r="BA1030" s="1"/>
      <c r="BB1030" s="1"/>
      <c r="BC1030" s="1"/>
      <c r="BD1030" s="1"/>
      <c r="BE1030" s="1"/>
      <c r="BF1030" s="1"/>
      <c r="BG1030" s="1"/>
      <c r="BH1030" s="1"/>
      <c r="BI1030" s="1"/>
      <c r="BK1030" s="1"/>
      <c r="BL1030" s="1"/>
      <c r="BM1030" s="1"/>
      <c r="BN1030" s="1"/>
      <c r="BO1030" s="1"/>
      <c r="BP1030" s="1"/>
      <c r="BQ1030" s="1"/>
      <c r="BR1030" s="1"/>
      <c r="BS1030" s="1"/>
      <c r="BT1030" s="1"/>
      <c r="BU1030" s="1"/>
      <c r="BV1030" s="1"/>
      <c r="BX1030" s="1"/>
      <c r="BY1030" s="1"/>
      <c r="BZ1030" s="1"/>
      <c r="CA1030" s="1"/>
      <c r="CB1030" s="1"/>
      <c r="CC1030" s="1"/>
      <c r="CD1030" s="1"/>
      <c r="CE1030" s="1"/>
      <c r="CG1030" s="1"/>
      <c r="CH1030" s="1"/>
      <c r="CI1030" s="1"/>
      <c r="CJ1030" s="1"/>
      <c r="CK1030" s="1"/>
      <c r="CL1030" s="1"/>
      <c r="CM1030" s="1"/>
      <c r="CN1030" s="1"/>
      <c r="CO1030" s="1"/>
      <c r="CP1030" s="1"/>
      <c r="CQ1030" s="1"/>
      <c r="CR1030" s="1"/>
      <c r="CS1030" s="1"/>
      <c r="CT1030" s="1"/>
      <c r="CU1030" s="1"/>
      <c r="CV1030" s="1"/>
      <c r="CW1030" s="1"/>
      <c r="CY1030" s="1"/>
      <c r="CZ1030" s="1"/>
      <c r="DA1030" s="1"/>
      <c r="DB1030" s="1"/>
      <c r="DC1030" s="1"/>
      <c r="DD1030" s="1"/>
      <c r="DE1030" s="1"/>
      <c r="DF1030" s="1"/>
      <c r="DH1030" s="1"/>
      <c r="DI1030" s="1"/>
      <c r="DJ1030" s="1"/>
      <c r="DK1030" s="1"/>
    </row>
    <row r="1031" spans="1:115" s="8" customFormat="1" x14ac:dyDescent="0.15">
      <c r="A1031" s="4"/>
      <c r="B1031" s="1" t="s">
        <v>405</v>
      </c>
      <c r="C1031" s="4" t="s">
        <v>621</v>
      </c>
      <c r="D1031" s="4" t="s">
        <v>228</v>
      </c>
      <c r="E1031" s="1" t="s">
        <v>629</v>
      </c>
      <c r="F1031" s="1"/>
      <c r="G1031" s="1"/>
      <c r="H1031" s="12" t="s">
        <v>87</v>
      </c>
      <c r="I1031" s="1"/>
      <c r="J1031" s="1"/>
      <c r="L1031" s="1"/>
      <c r="M1031" s="1"/>
      <c r="O1031" s="1"/>
      <c r="P1031" s="1"/>
      <c r="R1031" s="1"/>
      <c r="T1031" s="1"/>
      <c r="U1031" s="1"/>
      <c r="W1031" s="1"/>
      <c r="X1031" s="1"/>
      <c r="Z1031" s="1"/>
      <c r="AB1031" s="1"/>
      <c r="AC1031" s="1"/>
      <c r="AD1031" s="8">
        <v>0</v>
      </c>
      <c r="AF1031" s="1"/>
      <c r="AG1031" s="1"/>
      <c r="AH1031" s="1"/>
      <c r="AJ1031" s="1"/>
      <c r="AK1031" s="1"/>
      <c r="AN1031" s="1"/>
      <c r="AO1031" s="1"/>
      <c r="AP1031" s="1"/>
      <c r="AR1031" s="1"/>
      <c r="AS1031" s="1"/>
      <c r="AT1031" s="1"/>
      <c r="AU1031" s="1"/>
      <c r="AV1031" s="1"/>
      <c r="AW1031" s="1"/>
      <c r="AX1031" s="1"/>
      <c r="AY1031" s="1"/>
      <c r="AZ1031" s="1"/>
      <c r="BA1031" s="1"/>
      <c r="BB1031" s="1"/>
      <c r="BC1031" s="1"/>
      <c r="BD1031" s="1"/>
      <c r="BE1031" s="1"/>
      <c r="BF1031" s="1"/>
      <c r="BG1031" s="1"/>
      <c r="BH1031" s="1"/>
      <c r="BI1031" s="1"/>
      <c r="BK1031" s="1"/>
      <c r="BL1031" s="1"/>
      <c r="BM1031" s="1"/>
      <c r="BN1031" s="1"/>
      <c r="BO1031" s="1"/>
      <c r="BP1031" s="1"/>
      <c r="BQ1031" s="1"/>
      <c r="BR1031" s="1"/>
      <c r="BS1031" s="1"/>
      <c r="BT1031" s="1"/>
      <c r="BU1031" s="1"/>
      <c r="BV1031" s="1"/>
      <c r="BX1031" s="1"/>
      <c r="BY1031" s="1"/>
      <c r="BZ1031" s="1"/>
      <c r="CA1031" s="1"/>
      <c r="CB1031" s="1"/>
      <c r="CC1031" s="1"/>
      <c r="CD1031" s="1"/>
      <c r="CE1031" s="1"/>
      <c r="CG1031" s="1"/>
      <c r="CH1031" s="1"/>
      <c r="CI1031" s="1"/>
      <c r="CJ1031" s="1"/>
      <c r="CK1031" s="1"/>
      <c r="CL1031" s="1"/>
      <c r="CM1031" s="1"/>
      <c r="CN1031" s="1"/>
      <c r="CO1031" s="1"/>
      <c r="CP1031" s="1"/>
      <c r="CQ1031" s="1"/>
      <c r="CR1031" s="1"/>
      <c r="CS1031" s="1"/>
      <c r="CT1031" s="1"/>
      <c r="CU1031" s="1"/>
      <c r="CV1031" s="1"/>
      <c r="CW1031" s="1"/>
      <c r="CY1031" s="1"/>
      <c r="CZ1031" s="1"/>
      <c r="DA1031" s="1"/>
      <c r="DB1031" s="1"/>
      <c r="DC1031" s="1"/>
      <c r="DD1031" s="1"/>
      <c r="DE1031" s="1"/>
      <c r="DF1031" s="1"/>
      <c r="DH1031" s="1"/>
      <c r="DI1031" s="1"/>
      <c r="DJ1031" s="1"/>
      <c r="DK1031" s="1"/>
    </row>
    <row r="1032" spans="1:115" x14ac:dyDescent="0.15">
      <c r="A1032" s="4"/>
      <c r="B1032" s="1" t="s">
        <v>405</v>
      </c>
      <c r="C1032" s="4" t="s">
        <v>622</v>
      </c>
      <c r="D1032" s="4" t="s">
        <v>104</v>
      </c>
      <c r="E1032" s="1" t="s">
        <v>629</v>
      </c>
      <c r="H1032" s="12" t="s">
        <v>84</v>
      </c>
      <c r="AG1032" s="1">
        <v>0</v>
      </c>
    </row>
    <row r="1033" spans="1:115" x14ac:dyDescent="0.15">
      <c r="A1033" s="4"/>
      <c r="B1033" s="1" t="s">
        <v>405</v>
      </c>
      <c r="C1033" s="4" t="s">
        <v>623</v>
      </c>
      <c r="D1033" s="4" t="s">
        <v>624</v>
      </c>
      <c r="E1033" s="1" t="s">
        <v>629</v>
      </c>
      <c r="H1033" s="12" t="s">
        <v>84</v>
      </c>
      <c r="Z1033" s="1">
        <v>0</v>
      </c>
    </row>
    <row r="1034" spans="1:115" x14ac:dyDescent="0.15">
      <c r="A1034" s="4"/>
      <c r="B1034" s="1" t="s">
        <v>405</v>
      </c>
      <c r="C1034" s="4" t="s">
        <v>625</v>
      </c>
      <c r="D1034" s="4" t="s">
        <v>146</v>
      </c>
      <c r="E1034" s="1" t="s">
        <v>629</v>
      </c>
      <c r="H1034" s="12" t="s">
        <v>87</v>
      </c>
      <c r="I1034" s="1" t="s">
        <v>88</v>
      </c>
      <c r="J1034" s="1">
        <v>5</v>
      </c>
      <c r="AF1034" s="1">
        <v>0</v>
      </c>
    </row>
    <row r="1035" spans="1:115" x14ac:dyDescent="0.15">
      <c r="A1035" s="4"/>
      <c r="B1035" s="1" t="s">
        <v>405</v>
      </c>
      <c r="C1035" s="4" t="s">
        <v>626</v>
      </c>
      <c r="D1035" s="4" t="s">
        <v>91</v>
      </c>
      <c r="E1035" s="1" t="s">
        <v>629</v>
      </c>
      <c r="H1035" s="12" t="s">
        <v>84</v>
      </c>
      <c r="T1035" s="1">
        <v>0</v>
      </c>
    </row>
    <row r="1036" spans="1:115" x14ac:dyDescent="0.15">
      <c r="A1036" s="4"/>
      <c r="B1036" s="1" t="s">
        <v>405</v>
      </c>
      <c r="C1036" s="4" t="s">
        <v>627</v>
      </c>
      <c r="D1036" s="4" t="s">
        <v>192</v>
      </c>
      <c r="E1036" s="1" t="s">
        <v>629</v>
      </c>
      <c r="AP1036" s="1">
        <v>1</v>
      </c>
    </row>
    <row r="1037" spans="1:115" x14ac:dyDescent="0.15">
      <c r="A1037" s="4"/>
      <c r="B1037" s="1" t="s">
        <v>405</v>
      </c>
      <c r="C1037" s="4" t="s">
        <v>628</v>
      </c>
      <c r="D1037" s="4" t="s">
        <v>188</v>
      </c>
      <c r="E1037" s="1" t="s">
        <v>629</v>
      </c>
      <c r="H1037" s="12" t="s">
        <v>87</v>
      </c>
    </row>
    <row r="1038" spans="1:115" x14ac:dyDescent="0.15">
      <c r="A1038" s="4"/>
      <c r="B1038" s="1" t="s">
        <v>630</v>
      </c>
      <c r="C1038" s="4" t="s">
        <v>631</v>
      </c>
      <c r="D1038" s="4" t="s">
        <v>632</v>
      </c>
      <c r="E1038" s="1" t="s">
        <v>647</v>
      </c>
      <c r="H1038" s="12" t="s">
        <v>84</v>
      </c>
      <c r="I1038" s="1" t="s">
        <v>124</v>
      </c>
      <c r="J1038" s="1">
        <v>4</v>
      </c>
      <c r="K1038" s="8">
        <v>0</v>
      </c>
      <c r="L1038" s="1">
        <v>0</v>
      </c>
      <c r="M1038" s="1">
        <v>0</v>
      </c>
      <c r="N1038" s="8">
        <v>0</v>
      </c>
      <c r="O1038" s="1">
        <v>0</v>
      </c>
      <c r="P1038" s="1">
        <v>0</v>
      </c>
      <c r="Q1038" s="8">
        <v>0</v>
      </c>
      <c r="R1038" s="1">
        <v>1</v>
      </c>
      <c r="T1038" s="1">
        <v>0</v>
      </c>
      <c r="U1038" s="1">
        <v>0</v>
      </c>
      <c r="V1038" s="8">
        <v>0</v>
      </c>
      <c r="W1038" s="1">
        <v>0</v>
      </c>
      <c r="X1038" s="1">
        <v>0</v>
      </c>
      <c r="Y1038" s="8">
        <v>0</v>
      </c>
      <c r="Z1038" s="1">
        <v>0</v>
      </c>
    </row>
    <row r="1039" spans="1:115" x14ac:dyDescent="0.15">
      <c r="A1039" s="4"/>
      <c r="B1039" s="1" t="s">
        <v>630</v>
      </c>
      <c r="C1039" s="4" t="s">
        <v>633</v>
      </c>
      <c r="D1039" s="4" t="s">
        <v>632</v>
      </c>
      <c r="E1039" s="1" t="s">
        <v>647</v>
      </c>
      <c r="H1039" s="12" t="s">
        <v>87</v>
      </c>
      <c r="I1039" s="1" t="s">
        <v>88</v>
      </c>
      <c r="J1039" s="1">
        <v>5</v>
      </c>
      <c r="Q1039" s="8">
        <v>0</v>
      </c>
      <c r="S1039" s="8">
        <v>0</v>
      </c>
      <c r="T1039" s="1">
        <v>0</v>
      </c>
      <c r="U1039" s="1">
        <v>0</v>
      </c>
      <c r="W1039" s="1">
        <v>0</v>
      </c>
      <c r="X1039" s="1">
        <v>0</v>
      </c>
      <c r="Y1039" s="8">
        <v>0</v>
      </c>
    </row>
    <row r="1040" spans="1:115" x14ac:dyDescent="0.15">
      <c r="A1040" s="4"/>
      <c r="B1040" s="1" t="s">
        <v>630</v>
      </c>
      <c r="C1040" s="4" t="s">
        <v>634</v>
      </c>
      <c r="D1040" s="4" t="s">
        <v>635</v>
      </c>
      <c r="E1040" s="1" t="s">
        <v>647</v>
      </c>
      <c r="H1040" s="12" t="s">
        <v>121</v>
      </c>
      <c r="I1040" s="1" t="s">
        <v>88</v>
      </c>
      <c r="J1040" s="1">
        <v>5</v>
      </c>
      <c r="AB1040" s="1">
        <v>0</v>
      </c>
      <c r="AC1040" s="1">
        <v>0</v>
      </c>
      <c r="AD1040" s="8">
        <v>0</v>
      </c>
      <c r="AE1040" s="8">
        <v>0</v>
      </c>
      <c r="AF1040" s="1">
        <v>0</v>
      </c>
      <c r="AG1040" s="1">
        <v>0</v>
      </c>
      <c r="AH1040" s="1">
        <v>0</v>
      </c>
    </row>
    <row r="1041" spans="1:42" x14ac:dyDescent="0.15">
      <c r="A1041" s="4"/>
      <c r="B1041" s="1" t="s">
        <v>630</v>
      </c>
      <c r="C1041" s="4" t="s">
        <v>636</v>
      </c>
      <c r="D1041" s="4" t="s">
        <v>637</v>
      </c>
      <c r="E1041" s="1" t="s">
        <v>647</v>
      </c>
      <c r="H1041" s="12" t="s">
        <v>121</v>
      </c>
      <c r="I1041" s="1" t="s">
        <v>152</v>
      </c>
      <c r="J1041" s="1">
        <v>6</v>
      </c>
      <c r="T1041" s="1">
        <v>0</v>
      </c>
      <c r="U1041" s="1">
        <v>0</v>
      </c>
    </row>
    <row r="1042" spans="1:42" x14ac:dyDescent="0.15">
      <c r="A1042" s="4"/>
      <c r="B1042" s="1" t="s">
        <v>630</v>
      </c>
      <c r="C1042" s="4" t="s">
        <v>638</v>
      </c>
      <c r="D1042" s="4" t="s">
        <v>639</v>
      </c>
      <c r="E1042" s="1" t="s">
        <v>647</v>
      </c>
      <c r="H1042" s="12" t="s">
        <v>84</v>
      </c>
      <c r="I1042" s="1" t="s">
        <v>85</v>
      </c>
      <c r="J1042" s="1">
        <v>3</v>
      </c>
      <c r="AN1042" s="1">
        <v>0</v>
      </c>
      <c r="AO1042" s="1">
        <v>0</v>
      </c>
    </row>
    <row r="1043" spans="1:42" x14ac:dyDescent="0.15">
      <c r="A1043" s="4"/>
      <c r="B1043" s="1" t="s">
        <v>630</v>
      </c>
      <c r="C1043" s="4" t="s">
        <v>640</v>
      </c>
      <c r="D1043" s="4" t="s">
        <v>104</v>
      </c>
      <c r="E1043" s="1" t="s">
        <v>647</v>
      </c>
      <c r="H1043" s="12" t="s">
        <v>87</v>
      </c>
      <c r="AG1043" s="1">
        <v>0</v>
      </c>
    </row>
    <row r="1044" spans="1:42" x14ac:dyDescent="0.15">
      <c r="A1044" s="4"/>
      <c r="B1044" s="1" t="s">
        <v>630</v>
      </c>
      <c r="C1044" s="4" t="s">
        <v>641</v>
      </c>
      <c r="D1044" s="4" t="s">
        <v>188</v>
      </c>
      <c r="E1044" s="1" t="s">
        <v>647</v>
      </c>
      <c r="H1044" s="12" t="s">
        <v>84</v>
      </c>
    </row>
    <row r="1045" spans="1:42" x14ac:dyDescent="0.15">
      <c r="A1045" s="4"/>
      <c r="B1045" s="1" t="s">
        <v>630</v>
      </c>
      <c r="C1045" s="4" t="s">
        <v>642</v>
      </c>
      <c r="D1045" s="4" t="s">
        <v>188</v>
      </c>
      <c r="E1045" s="1" t="s">
        <v>647</v>
      </c>
      <c r="H1045" s="12" t="s">
        <v>84</v>
      </c>
      <c r="AH1045" s="1">
        <v>0</v>
      </c>
    </row>
    <row r="1046" spans="1:42" x14ac:dyDescent="0.15">
      <c r="A1046" s="4"/>
      <c r="B1046" s="1" t="s">
        <v>630</v>
      </c>
      <c r="C1046" s="4" t="s">
        <v>643</v>
      </c>
      <c r="D1046" s="4" t="s">
        <v>635</v>
      </c>
      <c r="E1046" s="1" t="s">
        <v>647</v>
      </c>
      <c r="H1046" s="12" t="s">
        <v>598</v>
      </c>
      <c r="I1046" s="1" t="s">
        <v>152</v>
      </c>
      <c r="J1046" s="1">
        <v>6</v>
      </c>
      <c r="AB1046" s="1">
        <v>0</v>
      </c>
      <c r="AC1046" s="1">
        <v>0</v>
      </c>
      <c r="AD1046" s="8">
        <v>0</v>
      </c>
      <c r="AE1046" s="8">
        <v>0</v>
      </c>
      <c r="AF1046" s="1">
        <v>0</v>
      </c>
      <c r="AG1046" s="1">
        <v>0</v>
      </c>
      <c r="AH1046" s="1">
        <v>0</v>
      </c>
    </row>
    <row r="1047" spans="1:42" x14ac:dyDescent="0.15">
      <c r="A1047" s="4"/>
      <c r="B1047" s="1" t="s">
        <v>630</v>
      </c>
      <c r="C1047" s="4" t="s">
        <v>644</v>
      </c>
      <c r="D1047" s="4" t="s">
        <v>192</v>
      </c>
      <c r="E1047" s="1" t="s">
        <v>647</v>
      </c>
      <c r="H1047" s="12" t="s">
        <v>84</v>
      </c>
      <c r="AP1047" s="1">
        <v>0</v>
      </c>
    </row>
    <row r="1048" spans="1:42" x14ac:dyDescent="0.15">
      <c r="A1048" s="4"/>
      <c r="B1048" s="1" t="s">
        <v>630</v>
      </c>
      <c r="C1048" s="4" t="s">
        <v>645</v>
      </c>
      <c r="D1048" s="4" t="s">
        <v>192</v>
      </c>
      <c r="E1048" s="1" t="s">
        <v>647</v>
      </c>
      <c r="H1048" s="12" t="s">
        <v>84</v>
      </c>
      <c r="AP1048" s="1">
        <v>0</v>
      </c>
    </row>
    <row r="1049" spans="1:42" x14ac:dyDescent="0.15">
      <c r="A1049" s="4"/>
      <c r="B1049" s="1" t="s">
        <v>630</v>
      </c>
      <c r="C1049" s="4" t="s">
        <v>646</v>
      </c>
      <c r="D1049" s="4" t="s">
        <v>380</v>
      </c>
      <c r="E1049" s="1" t="s">
        <v>647</v>
      </c>
      <c r="H1049" s="12" t="s">
        <v>275</v>
      </c>
      <c r="I1049" s="1" t="s">
        <v>145</v>
      </c>
      <c r="J1049" s="1">
        <v>7</v>
      </c>
      <c r="AD1049" s="8">
        <v>0</v>
      </c>
      <c r="AE1049" s="8">
        <v>0</v>
      </c>
      <c r="AF1049" s="1">
        <v>0</v>
      </c>
      <c r="AG1049" s="1">
        <v>0</v>
      </c>
      <c r="AH1049" s="1">
        <v>0</v>
      </c>
    </row>
    <row r="1050" spans="1:42" x14ac:dyDescent="0.15">
      <c r="A1050" s="4"/>
      <c r="B1050" s="1" t="s">
        <v>630</v>
      </c>
      <c r="C1050" s="4" t="s">
        <v>648</v>
      </c>
      <c r="D1050" s="4" t="s">
        <v>649</v>
      </c>
      <c r="E1050" s="1" t="s">
        <v>647</v>
      </c>
      <c r="H1050" s="12" t="s">
        <v>84</v>
      </c>
      <c r="I1050" s="1" t="s">
        <v>124</v>
      </c>
      <c r="J1050" s="1">
        <v>4</v>
      </c>
      <c r="AD1050" s="8">
        <v>0</v>
      </c>
      <c r="AE1050" s="8">
        <v>0</v>
      </c>
      <c r="AF1050" s="1">
        <v>0</v>
      </c>
      <c r="AG1050" s="1">
        <v>0</v>
      </c>
      <c r="AH1050" s="1">
        <v>0</v>
      </c>
      <c r="AL1050" s="8">
        <v>0</v>
      </c>
      <c r="AM1050" s="8">
        <v>0</v>
      </c>
      <c r="AN1050" s="1">
        <v>0</v>
      </c>
      <c r="AO1050" s="1">
        <v>0</v>
      </c>
      <c r="AP1050" s="1">
        <v>0</v>
      </c>
    </row>
    <row r="1051" spans="1:42" x14ac:dyDescent="0.15">
      <c r="A1051" s="4"/>
      <c r="B1051" s="1" t="s">
        <v>630</v>
      </c>
      <c r="C1051" s="4" t="s">
        <v>650</v>
      </c>
      <c r="D1051" s="4" t="s">
        <v>188</v>
      </c>
      <c r="E1051" s="1" t="s">
        <v>647</v>
      </c>
      <c r="H1051" s="12" t="s">
        <v>84</v>
      </c>
      <c r="AH1051" s="1">
        <v>0</v>
      </c>
    </row>
    <row r="1052" spans="1:42" x14ac:dyDescent="0.15">
      <c r="A1052" s="4"/>
      <c r="B1052" s="1" t="s">
        <v>630</v>
      </c>
      <c r="C1052" s="4" t="s">
        <v>651</v>
      </c>
      <c r="D1052" s="4" t="s">
        <v>78</v>
      </c>
      <c r="E1052" s="1" t="s">
        <v>647</v>
      </c>
      <c r="H1052" s="12" t="s">
        <v>87</v>
      </c>
      <c r="T1052" s="1">
        <v>0</v>
      </c>
    </row>
    <row r="1053" spans="1:42" x14ac:dyDescent="0.15">
      <c r="A1053" s="4"/>
      <c r="B1053" s="1" t="s">
        <v>630</v>
      </c>
      <c r="C1053" s="4" t="s">
        <v>652</v>
      </c>
      <c r="D1053" s="4" t="s">
        <v>72</v>
      </c>
      <c r="E1053" s="1" t="s">
        <v>647</v>
      </c>
      <c r="H1053" s="12" t="s">
        <v>83</v>
      </c>
      <c r="I1053" s="1" t="s">
        <v>145</v>
      </c>
      <c r="J1053" s="1">
        <v>7</v>
      </c>
      <c r="X1053" s="1">
        <v>0</v>
      </c>
    </row>
    <row r="1054" spans="1:42" x14ac:dyDescent="0.15">
      <c r="A1054" s="4"/>
      <c r="B1054" s="1" t="s">
        <v>630</v>
      </c>
      <c r="C1054" s="4" t="s">
        <v>653</v>
      </c>
      <c r="D1054" s="4" t="s">
        <v>654</v>
      </c>
      <c r="E1054" s="1" t="s">
        <v>647</v>
      </c>
      <c r="H1054" s="12" t="s">
        <v>121</v>
      </c>
      <c r="I1054" s="1" t="s">
        <v>88</v>
      </c>
      <c r="J1054" s="1">
        <v>5</v>
      </c>
      <c r="AM1054" s="8">
        <v>0</v>
      </c>
      <c r="AN1054" s="1">
        <v>0</v>
      </c>
    </row>
    <row r="1055" spans="1:42" x14ac:dyDescent="0.15">
      <c r="A1055" s="4"/>
      <c r="B1055" s="1" t="s">
        <v>630</v>
      </c>
      <c r="C1055" s="4" t="s">
        <v>655</v>
      </c>
      <c r="D1055" s="4" t="s">
        <v>127</v>
      </c>
      <c r="E1055" s="1" t="s">
        <v>647</v>
      </c>
      <c r="H1055" s="12" t="s">
        <v>87</v>
      </c>
      <c r="AM1055" s="8">
        <v>0</v>
      </c>
      <c r="AN1055" s="1">
        <v>1</v>
      </c>
      <c r="AO1055" s="1">
        <v>0</v>
      </c>
    </row>
    <row r="1056" spans="1:42" x14ac:dyDescent="0.15">
      <c r="A1056" s="4"/>
      <c r="B1056" s="1" t="s">
        <v>630</v>
      </c>
      <c r="C1056" s="4" t="s">
        <v>656</v>
      </c>
      <c r="D1056" s="4" t="s">
        <v>127</v>
      </c>
      <c r="E1056" s="1" t="s">
        <v>647</v>
      </c>
      <c r="H1056" s="12" t="s">
        <v>84</v>
      </c>
      <c r="I1056" s="1" t="s">
        <v>124</v>
      </c>
      <c r="J1056" s="1">
        <v>4</v>
      </c>
      <c r="AM1056" s="8">
        <v>0</v>
      </c>
      <c r="AN1056" s="1">
        <v>0</v>
      </c>
      <c r="AO1056" s="1">
        <v>0</v>
      </c>
      <c r="AP1056" s="1">
        <v>0</v>
      </c>
    </row>
    <row r="1057" spans="1:42" x14ac:dyDescent="0.15">
      <c r="A1057" s="4"/>
      <c r="B1057" s="1" t="s">
        <v>630</v>
      </c>
      <c r="C1057" s="4" t="s">
        <v>657</v>
      </c>
      <c r="D1057" s="4" t="s">
        <v>127</v>
      </c>
      <c r="E1057" s="1" t="s">
        <v>647</v>
      </c>
      <c r="H1057" s="12" t="s">
        <v>87</v>
      </c>
      <c r="I1057" s="1" t="s">
        <v>88</v>
      </c>
      <c r="J1057" s="1">
        <v>5</v>
      </c>
      <c r="AM1057" s="8">
        <v>0</v>
      </c>
      <c r="AN1057" s="1">
        <v>0</v>
      </c>
      <c r="AO1057" s="1">
        <v>0</v>
      </c>
      <c r="AP1057" s="1">
        <v>0</v>
      </c>
    </row>
    <row r="1058" spans="1:42" x14ac:dyDescent="0.15">
      <c r="A1058" s="4"/>
      <c r="B1058" s="1" t="s">
        <v>630</v>
      </c>
      <c r="C1058" s="4" t="s">
        <v>658</v>
      </c>
      <c r="D1058" s="4" t="s">
        <v>632</v>
      </c>
      <c r="E1058" s="1" t="s">
        <v>684</v>
      </c>
      <c r="H1058" s="12" t="s">
        <v>83</v>
      </c>
      <c r="I1058" s="1" t="s">
        <v>159</v>
      </c>
      <c r="J1058" s="1">
        <v>8</v>
      </c>
      <c r="L1058" s="1">
        <v>0</v>
      </c>
      <c r="M1058" s="1">
        <v>0</v>
      </c>
      <c r="N1058" s="8">
        <v>1</v>
      </c>
      <c r="O1058" s="1">
        <v>1</v>
      </c>
      <c r="P1058" s="1">
        <v>0</v>
      </c>
      <c r="Q1058" s="8">
        <v>0</v>
      </c>
      <c r="R1058" s="1">
        <v>1</v>
      </c>
      <c r="T1058" s="1">
        <v>1</v>
      </c>
      <c r="U1058" s="1">
        <v>0</v>
      </c>
      <c r="W1058" s="1">
        <v>1</v>
      </c>
      <c r="X1058" s="1">
        <v>0</v>
      </c>
      <c r="Y1058" s="8">
        <v>0</v>
      </c>
      <c r="Z1058" s="1">
        <v>0</v>
      </c>
    </row>
    <row r="1059" spans="1:42" x14ac:dyDescent="0.15">
      <c r="A1059" s="4"/>
      <c r="B1059" s="1" t="s">
        <v>630</v>
      </c>
      <c r="C1059" s="4" t="s">
        <v>659</v>
      </c>
      <c r="D1059" s="4" t="s">
        <v>660</v>
      </c>
      <c r="E1059" s="1" t="s">
        <v>684</v>
      </c>
      <c r="H1059" s="12" t="s">
        <v>121</v>
      </c>
      <c r="I1059" s="1" t="s">
        <v>661</v>
      </c>
      <c r="J1059" s="1">
        <v>5.5</v>
      </c>
      <c r="AB1059" s="1">
        <v>0</v>
      </c>
      <c r="AE1059" s="8">
        <v>0</v>
      </c>
      <c r="AF1059" s="1">
        <v>0</v>
      </c>
      <c r="AG1059" s="1">
        <v>0</v>
      </c>
      <c r="AH1059" s="1">
        <v>0</v>
      </c>
      <c r="AJ1059" s="1">
        <v>0</v>
      </c>
      <c r="AL1059" s="8">
        <v>1</v>
      </c>
      <c r="AM1059" s="8">
        <v>0</v>
      </c>
      <c r="AN1059" s="1">
        <v>0</v>
      </c>
      <c r="AO1059" s="1">
        <v>0</v>
      </c>
    </row>
    <row r="1060" spans="1:42" x14ac:dyDescent="0.15">
      <c r="A1060" s="4"/>
      <c r="B1060" s="1" t="s">
        <v>630</v>
      </c>
      <c r="C1060" s="4" t="s">
        <v>662</v>
      </c>
      <c r="D1060" s="4" t="s">
        <v>663</v>
      </c>
      <c r="E1060" s="1" t="s">
        <v>684</v>
      </c>
      <c r="H1060" s="12" t="s">
        <v>121</v>
      </c>
      <c r="I1060" s="1" t="s">
        <v>152</v>
      </c>
      <c r="J1060" s="1">
        <v>6</v>
      </c>
      <c r="AD1060" s="8">
        <v>0</v>
      </c>
      <c r="AE1060" s="8">
        <v>0</v>
      </c>
      <c r="AG1060" s="1">
        <v>0</v>
      </c>
      <c r="AH1060" s="1">
        <v>0</v>
      </c>
      <c r="AL1060" s="8">
        <v>0</v>
      </c>
      <c r="AM1060" s="8">
        <v>0</v>
      </c>
      <c r="AN1060" s="1">
        <v>0</v>
      </c>
      <c r="AO1060" s="1">
        <v>1</v>
      </c>
    </row>
    <row r="1061" spans="1:42" x14ac:dyDescent="0.15">
      <c r="A1061" s="4"/>
      <c r="B1061" s="1" t="s">
        <v>630</v>
      </c>
      <c r="C1061" s="4" t="s">
        <v>664</v>
      </c>
      <c r="D1061" s="4" t="s">
        <v>665</v>
      </c>
      <c r="E1061" s="1" t="s">
        <v>684</v>
      </c>
      <c r="H1061" s="12" t="s">
        <v>87</v>
      </c>
      <c r="I1061" s="1" t="s">
        <v>152</v>
      </c>
      <c r="J1061" s="1">
        <v>6</v>
      </c>
      <c r="S1061" s="8">
        <v>0</v>
      </c>
      <c r="T1061" s="1">
        <v>0</v>
      </c>
      <c r="U1061" s="1">
        <v>0</v>
      </c>
      <c r="Y1061" s="8">
        <v>0</v>
      </c>
    </row>
    <row r="1062" spans="1:42" x14ac:dyDescent="0.15">
      <c r="A1062" s="4"/>
      <c r="B1062" s="1" t="s">
        <v>630</v>
      </c>
      <c r="C1062" s="4" t="s">
        <v>666</v>
      </c>
      <c r="D1062" s="4" t="s">
        <v>667</v>
      </c>
      <c r="E1062" s="1" t="s">
        <v>684</v>
      </c>
      <c r="H1062" s="12" t="s">
        <v>84</v>
      </c>
      <c r="U1062" s="1">
        <v>0</v>
      </c>
    </row>
    <row r="1063" spans="1:42" x14ac:dyDescent="0.15">
      <c r="A1063" s="4"/>
      <c r="B1063" s="1" t="s">
        <v>630</v>
      </c>
      <c r="C1063" s="4" t="s">
        <v>668</v>
      </c>
      <c r="D1063" s="4" t="s">
        <v>291</v>
      </c>
      <c r="E1063" s="1" t="s">
        <v>684</v>
      </c>
      <c r="H1063" s="12" t="s">
        <v>84</v>
      </c>
      <c r="AP1063" s="1">
        <v>0</v>
      </c>
    </row>
    <row r="1064" spans="1:42" x14ac:dyDescent="0.15">
      <c r="A1064" s="4"/>
      <c r="B1064" s="1" t="s">
        <v>630</v>
      </c>
      <c r="C1064" s="4" t="s">
        <v>669</v>
      </c>
      <c r="D1064" s="4" t="s">
        <v>583</v>
      </c>
      <c r="E1064" s="1" t="s">
        <v>684</v>
      </c>
      <c r="H1064" s="12" t="s">
        <v>84</v>
      </c>
      <c r="I1064" s="1" t="s">
        <v>85</v>
      </c>
      <c r="J1064" s="1">
        <v>3</v>
      </c>
      <c r="AN1064" s="1">
        <v>0</v>
      </c>
    </row>
    <row r="1065" spans="1:42" x14ac:dyDescent="0.15">
      <c r="A1065" s="4"/>
      <c r="B1065" s="1" t="s">
        <v>630</v>
      </c>
      <c r="C1065" s="4" t="s">
        <v>670</v>
      </c>
      <c r="D1065" s="4" t="s">
        <v>158</v>
      </c>
      <c r="E1065" s="1" t="s">
        <v>684</v>
      </c>
      <c r="H1065" s="12" t="s">
        <v>84</v>
      </c>
      <c r="I1065" s="1" t="s">
        <v>85</v>
      </c>
      <c r="J1065" s="1">
        <v>3</v>
      </c>
      <c r="U1065" s="1">
        <v>0</v>
      </c>
    </row>
    <row r="1066" spans="1:42" x14ac:dyDescent="0.15">
      <c r="A1066" s="4"/>
      <c r="B1066" s="1" t="s">
        <v>630</v>
      </c>
      <c r="C1066" s="4">
        <v>188</v>
      </c>
      <c r="D1066" s="4" t="s">
        <v>219</v>
      </c>
      <c r="E1066" s="1" t="s">
        <v>684</v>
      </c>
      <c r="H1066" s="12" t="s">
        <v>87</v>
      </c>
      <c r="R1066" s="1">
        <v>0</v>
      </c>
    </row>
    <row r="1067" spans="1:42" x14ac:dyDescent="0.15">
      <c r="A1067" s="4"/>
      <c r="B1067" s="1" t="s">
        <v>630</v>
      </c>
      <c r="C1067" s="4" t="s">
        <v>671</v>
      </c>
      <c r="D1067" s="4" t="s">
        <v>213</v>
      </c>
      <c r="E1067" s="1" t="s">
        <v>684</v>
      </c>
      <c r="H1067" s="12" t="s">
        <v>84</v>
      </c>
      <c r="Q1067" s="8">
        <v>0</v>
      </c>
    </row>
    <row r="1068" spans="1:42" x14ac:dyDescent="0.15">
      <c r="A1068" s="4"/>
      <c r="B1068" s="1" t="s">
        <v>630</v>
      </c>
      <c r="C1068" s="4">
        <v>195</v>
      </c>
      <c r="D1068" s="4" t="s">
        <v>245</v>
      </c>
      <c r="E1068" s="1" t="s">
        <v>684</v>
      </c>
      <c r="H1068" s="12" t="s">
        <v>84</v>
      </c>
      <c r="AL1068" s="8">
        <v>0</v>
      </c>
    </row>
    <row r="1069" spans="1:42" x14ac:dyDescent="0.15">
      <c r="A1069" s="4"/>
      <c r="B1069" s="1" t="s">
        <v>630</v>
      </c>
      <c r="C1069" s="4" t="s">
        <v>672</v>
      </c>
      <c r="D1069" s="4" t="s">
        <v>228</v>
      </c>
      <c r="E1069" s="1" t="s">
        <v>684</v>
      </c>
      <c r="H1069" s="12" t="s">
        <v>84</v>
      </c>
      <c r="AD1069" s="8">
        <v>0</v>
      </c>
    </row>
    <row r="1070" spans="1:42" x14ac:dyDescent="0.15">
      <c r="A1070" s="4"/>
      <c r="B1070" s="1" t="s">
        <v>630</v>
      </c>
      <c r="C1070" s="4" t="s">
        <v>673</v>
      </c>
      <c r="D1070" s="4" t="s">
        <v>228</v>
      </c>
      <c r="E1070" s="1" t="s">
        <v>684</v>
      </c>
      <c r="AD1070" s="8">
        <v>0</v>
      </c>
    </row>
    <row r="1071" spans="1:42" x14ac:dyDescent="0.15">
      <c r="A1071" s="4"/>
      <c r="B1071" s="1" t="s">
        <v>630</v>
      </c>
      <c r="C1071" s="4" t="s">
        <v>674</v>
      </c>
      <c r="D1071" s="4" t="s">
        <v>228</v>
      </c>
      <c r="E1071" s="1" t="s">
        <v>684</v>
      </c>
      <c r="H1071" s="12" t="s">
        <v>84</v>
      </c>
      <c r="AD1071" s="8">
        <v>0</v>
      </c>
    </row>
    <row r="1072" spans="1:42" x14ac:dyDescent="0.15">
      <c r="A1072" s="4"/>
      <c r="B1072" s="1" t="s">
        <v>630</v>
      </c>
      <c r="C1072" s="4" t="s">
        <v>675</v>
      </c>
      <c r="D1072" s="4" t="s">
        <v>103</v>
      </c>
      <c r="E1072" s="1" t="s">
        <v>684</v>
      </c>
      <c r="H1072" s="12" t="s">
        <v>84</v>
      </c>
      <c r="P1072" s="1">
        <v>0</v>
      </c>
    </row>
    <row r="1073" spans="1:42" x14ac:dyDescent="0.15">
      <c r="A1073" s="4"/>
      <c r="B1073" s="1" t="s">
        <v>630</v>
      </c>
      <c r="C1073" s="4" t="s">
        <v>676</v>
      </c>
      <c r="D1073" s="4" t="s">
        <v>105</v>
      </c>
      <c r="E1073" s="1" t="s">
        <v>684</v>
      </c>
      <c r="H1073" s="12" t="s">
        <v>84</v>
      </c>
      <c r="AO1073" s="1">
        <v>0</v>
      </c>
    </row>
    <row r="1074" spans="1:42" x14ac:dyDescent="0.15">
      <c r="A1074" s="4"/>
      <c r="B1074" s="1" t="s">
        <v>630</v>
      </c>
      <c r="C1074" s="4" t="s">
        <v>677</v>
      </c>
      <c r="D1074" s="4" t="s">
        <v>245</v>
      </c>
      <c r="E1074" s="1" t="s">
        <v>684</v>
      </c>
      <c r="H1074" s="12" t="s">
        <v>83</v>
      </c>
      <c r="AL1074" s="8">
        <v>0</v>
      </c>
    </row>
    <row r="1075" spans="1:42" x14ac:dyDescent="0.15">
      <c r="A1075" s="4"/>
      <c r="B1075" s="1" t="s">
        <v>630</v>
      </c>
      <c r="C1075" s="4" t="s">
        <v>678</v>
      </c>
      <c r="D1075" s="4" t="s">
        <v>192</v>
      </c>
      <c r="E1075" s="1" t="s">
        <v>684</v>
      </c>
      <c r="H1075" s="12" t="s">
        <v>84</v>
      </c>
    </row>
    <row r="1076" spans="1:42" x14ac:dyDescent="0.15">
      <c r="A1076" s="4"/>
      <c r="B1076" s="1" t="s">
        <v>630</v>
      </c>
      <c r="C1076" s="4" t="s">
        <v>679</v>
      </c>
      <c r="D1076" s="4" t="s">
        <v>95</v>
      </c>
      <c r="E1076" s="1" t="s">
        <v>684</v>
      </c>
      <c r="H1076" s="12" t="s">
        <v>83</v>
      </c>
    </row>
    <row r="1077" spans="1:42" x14ac:dyDescent="0.15">
      <c r="A1077" s="4"/>
      <c r="B1077" s="1" t="s">
        <v>630</v>
      </c>
      <c r="C1077" s="4" t="s">
        <v>680</v>
      </c>
      <c r="D1077" s="4" t="s">
        <v>72</v>
      </c>
      <c r="E1077" s="1" t="s">
        <v>684</v>
      </c>
      <c r="H1077" s="12" t="s">
        <v>87</v>
      </c>
      <c r="I1077" s="1" t="s">
        <v>88</v>
      </c>
      <c r="J1077" s="1">
        <v>5</v>
      </c>
      <c r="X1077" s="1">
        <v>0</v>
      </c>
    </row>
    <row r="1078" spans="1:42" x14ac:dyDescent="0.15">
      <c r="A1078" s="4"/>
      <c r="B1078" s="1" t="s">
        <v>630</v>
      </c>
      <c r="C1078" s="4" t="s">
        <v>681</v>
      </c>
      <c r="D1078" s="4" t="s">
        <v>338</v>
      </c>
      <c r="E1078" s="1" t="s">
        <v>684</v>
      </c>
      <c r="H1078" s="12" t="s">
        <v>87</v>
      </c>
      <c r="AO1078" s="1">
        <v>0</v>
      </c>
    </row>
    <row r="1079" spans="1:42" x14ac:dyDescent="0.15">
      <c r="A1079" s="4"/>
      <c r="B1079" s="1" t="s">
        <v>630</v>
      </c>
      <c r="C1079" s="4" t="s">
        <v>682</v>
      </c>
      <c r="D1079" s="4" t="s">
        <v>96</v>
      </c>
      <c r="E1079" s="1" t="s">
        <v>684</v>
      </c>
      <c r="H1079" s="12" t="s">
        <v>84</v>
      </c>
      <c r="Z1079" s="1">
        <v>0</v>
      </c>
    </row>
    <row r="1080" spans="1:42" x14ac:dyDescent="0.15">
      <c r="A1080" s="4"/>
      <c r="B1080" s="1" t="s">
        <v>630</v>
      </c>
      <c r="C1080" s="4" t="s">
        <v>683</v>
      </c>
      <c r="D1080" s="4" t="s">
        <v>96</v>
      </c>
      <c r="E1080" s="1" t="s">
        <v>684</v>
      </c>
      <c r="H1080" s="12" t="s">
        <v>84</v>
      </c>
    </row>
    <row r="1081" spans="1:42" x14ac:dyDescent="0.15">
      <c r="A1081" s="4"/>
      <c r="B1081" s="1" t="s">
        <v>685</v>
      </c>
      <c r="C1081" s="4" t="s">
        <v>686</v>
      </c>
      <c r="D1081" s="4" t="s">
        <v>687</v>
      </c>
      <c r="E1081" s="1" t="s">
        <v>728</v>
      </c>
      <c r="H1081" s="12" t="s">
        <v>87</v>
      </c>
      <c r="I1081" s="1" t="s">
        <v>152</v>
      </c>
      <c r="J1081" s="1">
        <v>6</v>
      </c>
      <c r="W1081" s="1">
        <v>1</v>
      </c>
    </row>
    <row r="1082" spans="1:42" x14ac:dyDescent="0.15">
      <c r="A1082" s="4"/>
      <c r="B1082" s="1" t="s">
        <v>685</v>
      </c>
      <c r="C1082" s="4" t="s">
        <v>688</v>
      </c>
      <c r="D1082" s="4" t="s">
        <v>120</v>
      </c>
      <c r="E1082" s="1" t="s">
        <v>728</v>
      </c>
      <c r="H1082" s="12" t="s">
        <v>403</v>
      </c>
      <c r="I1082" s="1" t="s">
        <v>86</v>
      </c>
      <c r="J1082" s="1">
        <v>3</v>
      </c>
      <c r="AE1082" s="8">
        <v>0</v>
      </c>
      <c r="AF1082" s="1">
        <v>0</v>
      </c>
      <c r="AG1082" s="1">
        <v>0</v>
      </c>
      <c r="AH1082" s="1">
        <v>0</v>
      </c>
    </row>
    <row r="1083" spans="1:42" x14ac:dyDescent="0.15">
      <c r="A1083" s="4"/>
      <c r="B1083" s="1" t="s">
        <v>685</v>
      </c>
      <c r="C1083" s="4" t="s">
        <v>689</v>
      </c>
      <c r="D1083" s="4" t="s">
        <v>690</v>
      </c>
      <c r="E1083" s="1" t="s">
        <v>728</v>
      </c>
      <c r="H1083" s="12" t="s">
        <v>121</v>
      </c>
      <c r="I1083" s="1" t="s">
        <v>124</v>
      </c>
      <c r="J1083" s="1">
        <v>4</v>
      </c>
      <c r="AL1083" s="8">
        <v>0</v>
      </c>
      <c r="AM1083" s="8">
        <v>0</v>
      </c>
      <c r="AN1083" s="1">
        <v>0</v>
      </c>
      <c r="AO1083" s="1">
        <v>0</v>
      </c>
      <c r="AP1083" s="1">
        <v>0</v>
      </c>
    </row>
    <row r="1084" spans="1:42" x14ac:dyDescent="0.15">
      <c r="A1084" s="4"/>
      <c r="B1084" s="1" t="s">
        <v>685</v>
      </c>
      <c r="C1084" s="4" t="s">
        <v>691</v>
      </c>
      <c r="D1084" s="4" t="s">
        <v>470</v>
      </c>
      <c r="E1084" s="1" t="s">
        <v>728</v>
      </c>
      <c r="H1084" s="12" t="s">
        <v>87</v>
      </c>
      <c r="I1084" s="1" t="s">
        <v>88</v>
      </c>
      <c r="J1084" s="1">
        <v>5</v>
      </c>
      <c r="AF1084" s="1">
        <v>0</v>
      </c>
      <c r="AG1084" s="1">
        <v>0</v>
      </c>
    </row>
    <row r="1085" spans="1:42" x14ac:dyDescent="0.15">
      <c r="A1085" s="4"/>
      <c r="B1085" s="1" t="s">
        <v>685</v>
      </c>
      <c r="C1085" s="4" t="s">
        <v>692</v>
      </c>
      <c r="D1085" s="4" t="s">
        <v>472</v>
      </c>
      <c r="E1085" s="1" t="s">
        <v>728</v>
      </c>
      <c r="H1085" s="12" t="s">
        <v>84</v>
      </c>
      <c r="I1085" s="1" t="s">
        <v>85</v>
      </c>
      <c r="J1085" s="1">
        <v>3</v>
      </c>
      <c r="AN1085" s="1">
        <v>0</v>
      </c>
      <c r="AO1085" s="1">
        <v>0</v>
      </c>
      <c r="AP1085" s="1">
        <v>0</v>
      </c>
    </row>
    <row r="1086" spans="1:42" x14ac:dyDescent="0.15">
      <c r="A1086" s="4"/>
      <c r="B1086" s="1" t="s">
        <v>685</v>
      </c>
      <c r="C1086" s="4" t="s">
        <v>693</v>
      </c>
      <c r="D1086" s="4" t="s">
        <v>694</v>
      </c>
      <c r="E1086" s="1" t="s">
        <v>728</v>
      </c>
      <c r="H1086" s="12" t="s">
        <v>83</v>
      </c>
      <c r="AE1086" s="8">
        <v>0</v>
      </c>
    </row>
    <row r="1087" spans="1:42" x14ac:dyDescent="0.15">
      <c r="A1087" s="4"/>
      <c r="B1087" s="1" t="s">
        <v>685</v>
      </c>
      <c r="C1087" s="4" t="s">
        <v>695</v>
      </c>
      <c r="D1087" s="4" t="s">
        <v>398</v>
      </c>
      <c r="E1087" s="1" t="s">
        <v>728</v>
      </c>
      <c r="H1087" s="12" t="s">
        <v>87</v>
      </c>
      <c r="I1087" s="1" t="s">
        <v>152</v>
      </c>
      <c r="J1087" s="1">
        <v>6</v>
      </c>
      <c r="AF1087" s="1">
        <v>0</v>
      </c>
      <c r="AG1087" s="1">
        <v>1</v>
      </c>
    </row>
    <row r="1088" spans="1:42" x14ac:dyDescent="0.15">
      <c r="A1088" s="4"/>
      <c r="B1088" s="1" t="s">
        <v>685</v>
      </c>
      <c r="C1088" s="4" t="s">
        <v>696</v>
      </c>
      <c r="D1088" s="4" t="s">
        <v>373</v>
      </c>
      <c r="E1088" s="1" t="s">
        <v>728</v>
      </c>
      <c r="H1088" s="12" t="s">
        <v>87</v>
      </c>
      <c r="AH1088" s="1">
        <v>0</v>
      </c>
    </row>
    <row r="1089" spans="1:40" x14ac:dyDescent="0.15">
      <c r="A1089" s="4"/>
      <c r="B1089" s="1" t="s">
        <v>685</v>
      </c>
      <c r="C1089" s="4" t="s">
        <v>697</v>
      </c>
      <c r="D1089" s="4" t="s">
        <v>120</v>
      </c>
      <c r="E1089" s="1" t="s">
        <v>728</v>
      </c>
      <c r="H1089" s="12" t="s">
        <v>84</v>
      </c>
      <c r="I1089" s="1" t="s">
        <v>124</v>
      </c>
      <c r="J1089" s="1">
        <v>4</v>
      </c>
      <c r="AD1089" s="8">
        <v>0</v>
      </c>
      <c r="AE1089" s="8">
        <v>0</v>
      </c>
      <c r="AF1089" s="1">
        <v>0</v>
      </c>
      <c r="AG1089" s="1">
        <v>0</v>
      </c>
      <c r="AH1089" s="1">
        <v>0</v>
      </c>
    </row>
    <row r="1090" spans="1:40" x14ac:dyDescent="0.15">
      <c r="A1090" s="4"/>
      <c r="B1090" s="1" t="s">
        <v>685</v>
      </c>
      <c r="C1090" s="4" t="s">
        <v>698</v>
      </c>
      <c r="D1090" s="4" t="s">
        <v>120</v>
      </c>
      <c r="E1090" s="1" t="s">
        <v>728</v>
      </c>
      <c r="H1090" s="12" t="s">
        <v>275</v>
      </c>
      <c r="I1090" s="1" t="s">
        <v>88</v>
      </c>
      <c r="J1090" s="1">
        <v>5</v>
      </c>
      <c r="AD1090" s="8">
        <v>0</v>
      </c>
      <c r="AE1090" s="8">
        <v>0</v>
      </c>
      <c r="AF1090" s="1">
        <v>0</v>
      </c>
      <c r="AG1090" s="1">
        <v>0</v>
      </c>
      <c r="AH1090" s="1">
        <v>0</v>
      </c>
    </row>
    <row r="1091" spans="1:40" x14ac:dyDescent="0.15">
      <c r="A1091" s="4"/>
      <c r="B1091" s="1" t="s">
        <v>685</v>
      </c>
      <c r="C1091" s="4" t="s">
        <v>699</v>
      </c>
      <c r="D1091" s="4" t="s">
        <v>245</v>
      </c>
      <c r="E1091" s="1" t="s">
        <v>728</v>
      </c>
      <c r="H1091" s="12" t="s">
        <v>87</v>
      </c>
      <c r="AL1091" s="8">
        <v>0</v>
      </c>
    </row>
    <row r="1092" spans="1:40" x14ac:dyDescent="0.15">
      <c r="A1092" s="4"/>
      <c r="B1092" s="1" t="s">
        <v>685</v>
      </c>
      <c r="C1092" s="4" t="s">
        <v>700</v>
      </c>
      <c r="D1092" s="4" t="s">
        <v>701</v>
      </c>
      <c r="E1092" s="1" t="s">
        <v>728</v>
      </c>
      <c r="H1092" s="12" t="s">
        <v>84</v>
      </c>
      <c r="K1092" s="8">
        <v>0</v>
      </c>
      <c r="L1092" s="1">
        <v>0</v>
      </c>
      <c r="M1092" s="1">
        <v>0</v>
      </c>
    </row>
    <row r="1093" spans="1:40" x14ac:dyDescent="0.15">
      <c r="A1093" s="4"/>
      <c r="B1093" s="1" t="s">
        <v>685</v>
      </c>
      <c r="C1093" s="4" t="s">
        <v>702</v>
      </c>
      <c r="D1093" s="4" t="s">
        <v>103</v>
      </c>
      <c r="E1093" s="1" t="s">
        <v>728</v>
      </c>
      <c r="H1093" s="12" t="s">
        <v>84</v>
      </c>
      <c r="P1093" s="1">
        <v>0</v>
      </c>
    </row>
    <row r="1094" spans="1:40" x14ac:dyDescent="0.15">
      <c r="A1094" s="4"/>
      <c r="B1094" s="1" t="s">
        <v>685</v>
      </c>
      <c r="C1094" s="4" t="s">
        <v>703</v>
      </c>
      <c r="D1094" s="4" t="s">
        <v>175</v>
      </c>
      <c r="E1094" s="1" t="s">
        <v>728</v>
      </c>
      <c r="H1094" s="12" t="s">
        <v>84</v>
      </c>
      <c r="AK1094" s="1">
        <v>0</v>
      </c>
    </row>
    <row r="1095" spans="1:40" x14ac:dyDescent="0.15">
      <c r="A1095" s="4"/>
      <c r="B1095" s="1" t="s">
        <v>685</v>
      </c>
      <c r="C1095" s="4" t="s">
        <v>704</v>
      </c>
      <c r="D1095" s="4" t="s">
        <v>71</v>
      </c>
      <c r="E1095" s="1" t="s">
        <v>728</v>
      </c>
      <c r="H1095" s="12" t="s">
        <v>84</v>
      </c>
      <c r="I1095" s="1" t="s">
        <v>85</v>
      </c>
      <c r="J1095" s="1">
        <v>3</v>
      </c>
      <c r="U1095" s="1">
        <v>0</v>
      </c>
    </row>
    <row r="1096" spans="1:40" x14ac:dyDescent="0.15">
      <c r="A1096" s="4"/>
      <c r="B1096" s="1" t="s">
        <v>685</v>
      </c>
      <c r="C1096" s="4" t="s">
        <v>705</v>
      </c>
      <c r="D1096" s="4" t="s">
        <v>97</v>
      </c>
      <c r="E1096" s="1" t="s">
        <v>728</v>
      </c>
      <c r="H1096" s="12" t="s">
        <v>84</v>
      </c>
      <c r="S1096" s="8">
        <v>0</v>
      </c>
    </row>
    <row r="1097" spans="1:40" x14ac:dyDescent="0.15">
      <c r="A1097" s="4"/>
      <c r="B1097" s="1" t="s">
        <v>685</v>
      </c>
      <c r="C1097" s="4" t="s">
        <v>706</v>
      </c>
      <c r="D1097" s="4" t="s">
        <v>213</v>
      </c>
      <c r="E1097" s="1" t="s">
        <v>728</v>
      </c>
      <c r="H1097" s="12" t="s">
        <v>83</v>
      </c>
      <c r="Q1097" s="8">
        <v>0</v>
      </c>
    </row>
    <row r="1098" spans="1:40" x14ac:dyDescent="0.15">
      <c r="A1098" s="4"/>
      <c r="B1098" s="1" t="s">
        <v>685</v>
      </c>
      <c r="C1098" s="4" t="s">
        <v>707</v>
      </c>
      <c r="D1098" s="4" t="s">
        <v>708</v>
      </c>
      <c r="E1098" s="1" t="s">
        <v>728</v>
      </c>
      <c r="H1098" s="12" t="s">
        <v>84</v>
      </c>
      <c r="L1098" s="1">
        <v>0</v>
      </c>
      <c r="M1098" s="1">
        <v>0</v>
      </c>
    </row>
    <row r="1099" spans="1:40" x14ac:dyDescent="0.15">
      <c r="A1099" s="4"/>
      <c r="B1099" s="1" t="s">
        <v>685</v>
      </c>
      <c r="C1099" s="4" t="s">
        <v>709</v>
      </c>
      <c r="D1099" s="4" t="s">
        <v>175</v>
      </c>
      <c r="E1099" s="1" t="s">
        <v>728</v>
      </c>
      <c r="H1099" s="12" t="s">
        <v>87</v>
      </c>
      <c r="AK1099" s="1">
        <v>0</v>
      </c>
    </row>
    <row r="1100" spans="1:40" x14ac:dyDescent="0.15">
      <c r="A1100" s="4"/>
      <c r="B1100" s="1" t="s">
        <v>685</v>
      </c>
      <c r="C1100" s="4" t="s">
        <v>710</v>
      </c>
      <c r="D1100" s="4" t="s">
        <v>219</v>
      </c>
      <c r="E1100" s="1" t="s">
        <v>728</v>
      </c>
      <c r="H1100" s="12" t="s">
        <v>83</v>
      </c>
      <c r="R1100" s="1">
        <v>0</v>
      </c>
    </row>
    <row r="1101" spans="1:40" x14ac:dyDescent="0.15">
      <c r="A1101" s="4"/>
      <c r="B1101" s="1" t="s">
        <v>685</v>
      </c>
      <c r="C1101" s="4" t="s">
        <v>711</v>
      </c>
      <c r="D1101" s="4" t="s">
        <v>101</v>
      </c>
      <c r="E1101" s="1" t="s">
        <v>728</v>
      </c>
      <c r="H1101" s="12" t="s">
        <v>87</v>
      </c>
      <c r="I1101" s="1" t="s">
        <v>88</v>
      </c>
      <c r="J1101" s="1">
        <v>5</v>
      </c>
      <c r="AN1101" s="1">
        <v>0</v>
      </c>
    </row>
    <row r="1102" spans="1:40" x14ac:dyDescent="0.15">
      <c r="A1102" s="4"/>
      <c r="B1102" s="1" t="s">
        <v>685</v>
      </c>
      <c r="C1102" s="4" t="s">
        <v>712</v>
      </c>
      <c r="D1102" s="4" t="s">
        <v>263</v>
      </c>
      <c r="E1102" s="1" t="s">
        <v>728</v>
      </c>
      <c r="T1102" s="1">
        <v>1</v>
      </c>
      <c r="U1102" s="1">
        <v>1</v>
      </c>
      <c r="Y1102" s="8">
        <v>1</v>
      </c>
    </row>
    <row r="1103" spans="1:40" x14ac:dyDescent="0.15">
      <c r="A1103" s="4"/>
      <c r="B1103" s="1" t="s">
        <v>685</v>
      </c>
      <c r="C1103" s="4" t="s">
        <v>713</v>
      </c>
      <c r="D1103" s="4" t="s">
        <v>407</v>
      </c>
      <c r="E1103" s="1" t="s">
        <v>728</v>
      </c>
      <c r="H1103" s="12" t="s">
        <v>403</v>
      </c>
      <c r="I1103" s="1" t="s">
        <v>86</v>
      </c>
      <c r="J1103" s="1">
        <v>3</v>
      </c>
      <c r="U1103" s="1">
        <v>0</v>
      </c>
      <c r="Y1103" s="8">
        <v>0</v>
      </c>
    </row>
    <row r="1104" spans="1:40" x14ac:dyDescent="0.15">
      <c r="A1104" s="4"/>
      <c r="B1104" s="1" t="s">
        <v>685</v>
      </c>
      <c r="C1104" s="4" t="s">
        <v>714</v>
      </c>
      <c r="D1104" s="4" t="s">
        <v>715</v>
      </c>
      <c r="E1104" s="1" t="s">
        <v>728</v>
      </c>
      <c r="H1104" s="12" t="s">
        <v>87</v>
      </c>
      <c r="I1104" s="1" t="s">
        <v>88</v>
      </c>
      <c r="J1104" s="1">
        <v>5</v>
      </c>
      <c r="U1104" s="1">
        <v>0</v>
      </c>
    </row>
    <row r="1105" spans="1:42" x14ac:dyDescent="0.15">
      <c r="A1105" s="4"/>
      <c r="B1105" s="1" t="s">
        <v>685</v>
      </c>
      <c r="C1105" s="4" t="s">
        <v>716</v>
      </c>
      <c r="D1105" s="4" t="s">
        <v>77</v>
      </c>
      <c r="E1105" s="1" t="s">
        <v>728</v>
      </c>
      <c r="H1105" s="12" t="s">
        <v>87</v>
      </c>
      <c r="L1105" s="1">
        <v>0</v>
      </c>
    </row>
    <row r="1106" spans="1:42" x14ac:dyDescent="0.15">
      <c r="A1106" s="4"/>
      <c r="B1106" s="1" t="s">
        <v>685</v>
      </c>
      <c r="C1106" s="4" t="s">
        <v>717</v>
      </c>
      <c r="D1106" s="4" t="s">
        <v>228</v>
      </c>
      <c r="E1106" s="1" t="s">
        <v>728</v>
      </c>
      <c r="H1106" s="12" t="s">
        <v>87</v>
      </c>
      <c r="AD1106" s="8">
        <v>0</v>
      </c>
    </row>
    <row r="1107" spans="1:42" x14ac:dyDescent="0.15">
      <c r="A1107" s="4"/>
      <c r="B1107" s="1" t="s">
        <v>685</v>
      </c>
      <c r="C1107" s="4" t="s">
        <v>718</v>
      </c>
      <c r="D1107" s="4" t="s">
        <v>102</v>
      </c>
      <c r="E1107" s="1" t="s">
        <v>728</v>
      </c>
      <c r="H1107" s="12" t="s">
        <v>87</v>
      </c>
      <c r="M1107" s="1">
        <v>0</v>
      </c>
    </row>
    <row r="1108" spans="1:42" x14ac:dyDescent="0.15">
      <c r="A1108" s="4"/>
      <c r="B1108" s="1" t="s">
        <v>685</v>
      </c>
      <c r="C1108" s="4" t="s">
        <v>719</v>
      </c>
      <c r="D1108" s="4" t="s">
        <v>720</v>
      </c>
      <c r="E1108" s="1" t="s">
        <v>728</v>
      </c>
      <c r="H1108" s="12" t="s">
        <v>87</v>
      </c>
      <c r="S1108" s="8">
        <v>0</v>
      </c>
      <c r="T1108" s="1">
        <v>0</v>
      </c>
    </row>
    <row r="1109" spans="1:42" x14ac:dyDescent="0.15">
      <c r="A1109" s="4"/>
      <c r="B1109" s="1" t="s">
        <v>685</v>
      </c>
      <c r="C1109" s="4" t="s">
        <v>721</v>
      </c>
      <c r="D1109" s="4" t="s">
        <v>722</v>
      </c>
      <c r="E1109" s="1" t="s">
        <v>728</v>
      </c>
      <c r="H1109" s="12" t="s">
        <v>87</v>
      </c>
      <c r="I1109" s="1" t="s">
        <v>88</v>
      </c>
      <c r="J1109" s="1">
        <v>5</v>
      </c>
      <c r="X1109" s="1">
        <v>0</v>
      </c>
    </row>
    <row r="1110" spans="1:42" x14ac:dyDescent="0.15">
      <c r="A1110" s="4"/>
      <c r="B1110" s="1" t="s">
        <v>685</v>
      </c>
      <c r="C1110" s="4" t="s">
        <v>723</v>
      </c>
      <c r="D1110" s="4" t="s">
        <v>373</v>
      </c>
      <c r="E1110" s="1" t="s">
        <v>728</v>
      </c>
      <c r="H1110" s="12" t="s">
        <v>87</v>
      </c>
      <c r="AH1110" s="1">
        <v>0</v>
      </c>
    </row>
    <row r="1111" spans="1:42" x14ac:dyDescent="0.15">
      <c r="A1111" s="4"/>
      <c r="B1111" s="1" t="s">
        <v>685</v>
      </c>
      <c r="C1111" s="4" t="s">
        <v>724</v>
      </c>
      <c r="D1111" s="4" t="s">
        <v>725</v>
      </c>
      <c r="E1111" s="1" t="s">
        <v>728</v>
      </c>
      <c r="H1111" s="12" t="s">
        <v>87</v>
      </c>
    </row>
    <row r="1112" spans="1:42" x14ac:dyDescent="0.15">
      <c r="A1112" s="4"/>
      <c r="B1112" s="1" t="s">
        <v>685</v>
      </c>
      <c r="C1112" s="4" t="s">
        <v>726</v>
      </c>
      <c r="D1112" s="4" t="s">
        <v>727</v>
      </c>
      <c r="E1112" s="1" t="s">
        <v>728</v>
      </c>
      <c r="H1112" s="12" t="s">
        <v>87</v>
      </c>
      <c r="R1112" s="1">
        <v>0</v>
      </c>
      <c r="V1112" s="8">
        <v>0</v>
      </c>
    </row>
    <row r="1113" spans="1:42" x14ac:dyDescent="0.15">
      <c r="A1113" s="4"/>
      <c r="B1113" s="1" t="s">
        <v>729</v>
      </c>
      <c r="C1113" s="4" t="s">
        <v>730</v>
      </c>
      <c r="D1113" s="4" t="s">
        <v>410</v>
      </c>
      <c r="E1113" s="1" t="s">
        <v>771</v>
      </c>
      <c r="H1113" s="12" t="s">
        <v>84</v>
      </c>
      <c r="I1113" s="1" t="s">
        <v>124</v>
      </c>
      <c r="J1113" s="1">
        <v>4</v>
      </c>
      <c r="AF1113" s="1">
        <v>0</v>
      </c>
    </row>
    <row r="1114" spans="1:42" x14ac:dyDescent="0.15">
      <c r="A1114" s="4"/>
      <c r="B1114" s="1" t="s">
        <v>729</v>
      </c>
      <c r="C1114" s="4" t="s">
        <v>731</v>
      </c>
      <c r="D1114" s="4" t="s">
        <v>387</v>
      </c>
      <c r="E1114" s="1" t="s">
        <v>771</v>
      </c>
      <c r="H1114" s="12" t="s">
        <v>84</v>
      </c>
      <c r="I1114" s="1" t="s">
        <v>85</v>
      </c>
      <c r="J1114" s="1">
        <v>3</v>
      </c>
      <c r="AL1114" s="8">
        <v>0</v>
      </c>
      <c r="AM1114" s="8">
        <v>0</v>
      </c>
      <c r="AN1114" s="1">
        <v>0</v>
      </c>
    </row>
    <row r="1115" spans="1:42" x14ac:dyDescent="0.15">
      <c r="A1115" s="4"/>
      <c r="B1115" s="1" t="s">
        <v>729</v>
      </c>
      <c r="C1115" s="4" t="s">
        <v>732</v>
      </c>
      <c r="D1115" s="4" t="s">
        <v>127</v>
      </c>
      <c r="E1115" s="1" t="s">
        <v>771</v>
      </c>
      <c r="H1115" s="12" t="s">
        <v>87</v>
      </c>
      <c r="I1115" s="1" t="s">
        <v>152</v>
      </c>
      <c r="J1115" s="1">
        <v>6</v>
      </c>
      <c r="AM1115" s="8">
        <v>0</v>
      </c>
      <c r="AN1115" s="1">
        <v>0</v>
      </c>
      <c r="AO1115" s="1">
        <v>0</v>
      </c>
    </row>
    <row r="1116" spans="1:42" x14ac:dyDescent="0.15">
      <c r="A1116" s="4"/>
      <c r="B1116" s="1" t="s">
        <v>729</v>
      </c>
      <c r="C1116" s="4" t="s">
        <v>733</v>
      </c>
      <c r="D1116" s="4" t="s">
        <v>734</v>
      </c>
      <c r="E1116" s="1" t="s">
        <v>771</v>
      </c>
      <c r="H1116" s="12" t="s">
        <v>121</v>
      </c>
      <c r="I1116" s="1" t="s">
        <v>88</v>
      </c>
      <c r="J1116" s="1">
        <v>5</v>
      </c>
      <c r="AJ1116" s="1">
        <v>0</v>
      </c>
      <c r="AL1116" s="8">
        <v>0</v>
      </c>
      <c r="AM1116" s="8">
        <v>0</v>
      </c>
      <c r="AP1116" s="1">
        <v>0</v>
      </c>
    </row>
    <row r="1117" spans="1:42" x14ac:dyDescent="0.15">
      <c r="A1117" s="4"/>
      <c r="B1117" s="1" t="s">
        <v>729</v>
      </c>
      <c r="C1117" s="4" t="s">
        <v>735</v>
      </c>
      <c r="D1117" s="4" t="s">
        <v>380</v>
      </c>
      <c r="E1117" s="1" t="s">
        <v>771</v>
      </c>
      <c r="H1117" s="12" t="s">
        <v>84</v>
      </c>
      <c r="I1117" s="1" t="s">
        <v>85</v>
      </c>
      <c r="J1117" s="1">
        <v>3</v>
      </c>
      <c r="AL1117" s="8">
        <v>0</v>
      </c>
      <c r="AM1117" s="8">
        <v>0</v>
      </c>
      <c r="AN1117" s="1">
        <v>0</v>
      </c>
      <c r="AO1117" s="1">
        <v>0</v>
      </c>
      <c r="AP1117" s="1">
        <v>0</v>
      </c>
    </row>
    <row r="1118" spans="1:42" x14ac:dyDescent="0.15">
      <c r="A1118" s="4"/>
      <c r="B1118" s="1" t="s">
        <v>729</v>
      </c>
      <c r="C1118" s="4" t="s">
        <v>736</v>
      </c>
      <c r="D1118" s="4" t="s">
        <v>379</v>
      </c>
      <c r="E1118" s="1" t="s">
        <v>771</v>
      </c>
      <c r="H1118" s="12" t="s">
        <v>598</v>
      </c>
      <c r="I1118" s="1" t="s">
        <v>145</v>
      </c>
      <c r="J1118" s="1">
        <v>7</v>
      </c>
      <c r="AL1118" s="8">
        <v>0</v>
      </c>
      <c r="AM1118" s="8">
        <v>0</v>
      </c>
      <c r="AN1118" s="1">
        <v>0</v>
      </c>
      <c r="AO1118" s="1">
        <v>0</v>
      </c>
    </row>
    <row r="1119" spans="1:42" x14ac:dyDescent="0.15">
      <c r="A1119" s="4"/>
      <c r="B1119" s="1" t="s">
        <v>729</v>
      </c>
      <c r="C1119" s="4" t="s">
        <v>737</v>
      </c>
      <c r="D1119" s="4" t="s">
        <v>389</v>
      </c>
      <c r="E1119" s="1" t="s">
        <v>771</v>
      </c>
      <c r="H1119" s="12" t="s">
        <v>83</v>
      </c>
      <c r="I1119" s="1" t="s">
        <v>256</v>
      </c>
      <c r="J1119" s="1">
        <v>9</v>
      </c>
      <c r="AM1119" s="8">
        <v>0</v>
      </c>
    </row>
    <row r="1120" spans="1:42" x14ac:dyDescent="0.15">
      <c r="A1120" s="4"/>
      <c r="B1120" s="1" t="s">
        <v>729</v>
      </c>
      <c r="C1120" s="4" t="s">
        <v>738</v>
      </c>
      <c r="D1120" s="4" t="s">
        <v>739</v>
      </c>
      <c r="E1120" s="1" t="s">
        <v>771</v>
      </c>
      <c r="H1120" s="12" t="s">
        <v>87</v>
      </c>
    </row>
    <row r="1121" spans="1:42" x14ac:dyDescent="0.15">
      <c r="A1121" s="4"/>
      <c r="B1121" s="1" t="s">
        <v>729</v>
      </c>
      <c r="C1121" s="4" t="s">
        <v>740</v>
      </c>
      <c r="D1121" s="4" t="s">
        <v>255</v>
      </c>
      <c r="E1121" s="1" t="s">
        <v>771</v>
      </c>
      <c r="H1121" s="12" t="s">
        <v>87</v>
      </c>
      <c r="I1121" s="1" t="s">
        <v>88</v>
      </c>
      <c r="J1121" s="1">
        <v>5</v>
      </c>
    </row>
    <row r="1122" spans="1:42" x14ac:dyDescent="0.15">
      <c r="A1122" s="4"/>
      <c r="B1122" s="1" t="s">
        <v>729</v>
      </c>
      <c r="C1122" s="4" t="s">
        <v>741</v>
      </c>
      <c r="D1122" s="4" t="s">
        <v>96</v>
      </c>
      <c r="E1122" s="1" t="s">
        <v>771</v>
      </c>
      <c r="H1122" s="12" t="s">
        <v>84</v>
      </c>
      <c r="Z1122" s="1">
        <v>0</v>
      </c>
    </row>
    <row r="1123" spans="1:42" x14ac:dyDescent="0.15">
      <c r="A1123" s="4"/>
      <c r="B1123" s="1" t="s">
        <v>729</v>
      </c>
      <c r="C1123" s="4" t="s">
        <v>742</v>
      </c>
      <c r="D1123" s="4" t="s">
        <v>245</v>
      </c>
      <c r="E1123" s="1" t="s">
        <v>771</v>
      </c>
      <c r="H1123" s="12" t="s">
        <v>84</v>
      </c>
    </row>
    <row r="1124" spans="1:42" x14ac:dyDescent="0.15">
      <c r="A1124" s="4"/>
      <c r="B1124" s="1" t="s">
        <v>729</v>
      </c>
      <c r="C1124" s="4" t="s">
        <v>743</v>
      </c>
      <c r="D1124" s="4" t="s">
        <v>245</v>
      </c>
      <c r="E1124" s="1" t="s">
        <v>771</v>
      </c>
      <c r="H1124" s="12" t="s">
        <v>87</v>
      </c>
      <c r="AL1124" s="8">
        <v>0</v>
      </c>
    </row>
    <row r="1125" spans="1:42" x14ac:dyDescent="0.15">
      <c r="A1125" s="4"/>
      <c r="B1125" s="1" t="s">
        <v>729</v>
      </c>
      <c r="C1125" s="4" t="s">
        <v>744</v>
      </c>
      <c r="D1125" s="4" t="s">
        <v>72</v>
      </c>
      <c r="E1125" s="1" t="s">
        <v>771</v>
      </c>
      <c r="H1125" s="12" t="s">
        <v>87</v>
      </c>
      <c r="I1125" s="1" t="s">
        <v>88</v>
      </c>
      <c r="J1125" s="1">
        <v>5</v>
      </c>
      <c r="X1125" s="1">
        <v>0</v>
      </c>
    </row>
    <row r="1126" spans="1:42" x14ac:dyDescent="0.15">
      <c r="A1126" s="4"/>
      <c r="B1126" s="1" t="s">
        <v>729</v>
      </c>
      <c r="C1126" s="4" t="s">
        <v>745</v>
      </c>
      <c r="D1126" s="4" t="s">
        <v>72</v>
      </c>
      <c r="E1126" s="1" t="s">
        <v>771</v>
      </c>
      <c r="H1126" s="12" t="s">
        <v>83</v>
      </c>
      <c r="I1126" s="1" t="s">
        <v>145</v>
      </c>
      <c r="J1126" s="1">
        <v>7</v>
      </c>
      <c r="X1126" s="1">
        <v>0</v>
      </c>
    </row>
    <row r="1127" spans="1:42" x14ac:dyDescent="0.15">
      <c r="A1127" s="4"/>
      <c r="B1127" s="1" t="s">
        <v>729</v>
      </c>
      <c r="C1127" s="4" t="s">
        <v>746</v>
      </c>
      <c r="D1127" s="4" t="s">
        <v>228</v>
      </c>
      <c r="E1127" s="1" t="s">
        <v>771</v>
      </c>
      <c r="H1127" s="12" t="s">
        <v>83</v>
      </c>
    </row>
    <row r="1128" spans="1:42" x14ac:dyDescent="0.15">
      <c r="A1128" s="4"/>
      <c r="B1128" s="1" t="s">
        <v>729</v>
      </c>
      <c r="C1128" s="4" t="s">
        <v>747</v>
      </c>
      <c r="D1128" s="4" t="s">
        <v>228</v>
      </c>
      <c r="E1128" s="1" t="s">
        <v>771</v>
      </c>
      <c r="H1128" s="12" t="s">
        <v>83</v>
      </c>
    </row>
    <row r="1129" spans="1:42" x14ac:dyDescent="0.15">
      <c r="A1129" s="4"/>
      <c r="B1129" s="1" t="s">
        <v>729</v>
      </c>
      <c r="C1129" s="4" t="s">
        <v>748</v>
      </c>
      <c r="D1129" s="4" t="s">
        <v>228</v>
      </c>
      <c r="E1129" s="1" t="s">
        <v>771</v>
      </c>
      <c r="H1129" s="12" t="s">
        <v>87</v>
      </c>
      <c r="AD1129" s="8">
        <v>0</v>
      </c>
    </row>
    <row r="1130" spans="1:42" x14ac:dyDescent="0.15">
      <c r="A1130" s="4"/>
      <c r="B1130" s="1" t="s">
        <v>729</v>
      </c>
      <c r="C1130" s="4" t="s">
        <v>749</v>
      </c>
      <c r="D1130" s="4" t="s">
        <v>219</v>
      </c>
      <c r="E1130" s="1" t="s">
        <v>771</v>
      </c>
      <c r="H1130" s="12" t="s">
        <v>87</v>
      </c>
      <c r="R1130" s="1">
        <v>0</v>
      </c>
    </row>
    <row r="1131" spans="1:42" x14ac:dyDescent="0.15">
      <c r="A1131" s="4"/>
      <c r="B1131" s="1" t="s">
        <v>729</v>
      </c>
      <c r="C1131" s="4" t="s">
        <v>750</v>
      </c>
      <c r="D1131" s="4" t="s">
        <v>219</v>
      </c>
      <c r="E1131" s="1" t="s">
        <v>771</v>
      </c>
      <c r="H1131" s="12" t="s">
        <v>84</v>
      </c>
      <c r="R1131" s="1">
        <v>0</v>
      </c>
    </row>
    <row r="1132" spans="1:42" x14ac:dyDescent="0.15">
      <c r="A1132" s="4"/>
      <c r="B1132" s="1" t="s">
        <v>729</v>
      </c>
      <c r="C1132" s="4" t="s">
        <v>751</v>
      </c>
      <c r="D1132" s="4" t="s">
        <v>174</v>
      </c>
      <c r="E1132" s="1" t="s">
        <v>771</v>
      </c>
      <c r="H1132" s="12" t="s">
        <v>84</v>
      </c>
      <c r="AK1132" s="1">
        <v>0</v>
      </c>
    </row>
    <row r="1133" spans="1:42" x14ac:dyDescent="0.15">
      <c r="A1133" s="4"/>
      <c r="B1133" s="1" t="s">
        <v>729</v>
      </c>
      <c r="C1133" s="4" t="s">
        <v>752</v>
      </c>
      <c r="D1133" s="4" t="s">
        <v>77</v>
      </c>
      <c r="E1133" s="1" t="s">
        <v>771</v>
      </c>
      <c r="H1133" s="12" t="s">
        <v>84</v>
      </c>
    </row>
    <row r="1134" spans="1:42" x14ac:dyDescent="0.15">
      <c r="A1134" s="4"/>
      <c r="B1134" s="1" t="s">
        <v>729</v>
      </c>
      <c r="C1134" s="4" t="s">
        <v>753</v>
      </c>
      <c r="D1134" s="4" t="s">
        <v>754</v>
      </c>
      <c r="E1134" s="1" t="s">
        <v>771</v>
      </c>
      <c r="H1134" s="12" t="s">
        <v>87</v>
      </c>
      <c r="K1134" s="8">
        <v>0</v>
      </c>
    </row>
    <row r="1135" spans="1:42" x14ac:dyDescent="0.15">
      <c r="A1135" s="4"/>
      <c r="B1135" s="1" t="s">
        <v>729</v>
      </c>
      <c r="C1135" s="4" t="s">
        <v>755</v>
      </c>
      <c r="D1135" s="4" t="s">
        <v>192</v>
      </c>
      <c r="E1135" s="1" t="s">
        <v>771</v>
      </c>
      <c r="H1135" s="12" t="s">
        <v>84</v>
      </c>
      <c r="AP1135" s="1">
        <v>0</v>
      </c>
    </row>
    <row r="1136" spans="1:42" x14ac:dyDescent="0.15">
      <c r="A1136" s="4"/>
      <c r="B1136" s="1" t="s">
        <v>729</v>
      </c>
      <c r="C1136" s="4" t="s">
        <v>756</v>
      </c>
      <c r="D1136" s="4" t="s">
        <v>174</v>
      </c>
      <c r="E1136" s="1" t="s">
        <v>771</v>
      </c>
      <c r="H1136" s="12" t="s">
        <v>84</v>
      </c>
      <c r="AC1136" s="1">
        <v>0</v>
      </c>
    </row>
    <row r="1137" spans="1:115" x14ac:dyDescent="0.15">
      <c r="A1137" s="4"/>
      <c r="B1137" s="1" t="s">
        <v>729</v>
      </c>
      <c r="C1137" s="4" t="s">
        <v>757</v>
      </c>
      <c r="D1137" s="4" t="s">
        <v>188</v>
      </c>
      <c r="E1137" s="1" t="s">
        <v>771</v>
      </c>
      <c r="H1137" s="12" t="s">
        <v>83</v>
      </c>
    </row>
    <row r="1138" spans="1:115" x14ac:dyDescent="0.15">
      <c r="A1138" s="4"/>
      <c r="B1138" s="1" t="s">
        <v>729</v>
      </c>
      <c r="C1138" s="4" t="s">
        <v>758</v>
      </c>
      <c r="D1138" s="4" t="s">
        <v>188</v>
      </c>
      <c r="E1138" s="1" t="s">
        <v>771</v>
      </c>
      <c r="H1138" s="12" t="s">
        <v>83</v>
      </c>
    </row>
    <row r="1139" spans="1:115" x14ac:dyDescent="0.15">
      <c r="A1139" s="4"/>
      <c r="B1139" s="1" t="s">
        <v>729</v>
      </c>
      <c r="C1139" s="4" t="s">
        <v>759</v>
      </c>
      <c r="D1139" s="4" t="s">
        <v>123</v>
      </c>
      <c r="E1139" s="1" t="s">
        <v>771</v>
      </c>
      <c r="H1139" s="12" t="s">
        <v>84</v>
      </c>
      <c r="I1139" s="1" t="s">
        <v>124</v>
      </c>
      <c r="J1139" s="1">
        <v>4</v>
      </c>
      <c r="AE1139" s="8">
        <v>0</v>
      </c>
      <c r="AF1139" s="1">
        <v>0</v>
      </c>
      <c r="AH1139" s="1">
        <v>0</v>
      </c>
    </row>
    <row r="1140" spans="1:115" x14ac:dyDescent="0.15">
      <c r="A1140" s="4"/>
      <c r="B1140" s="1" t="s">
        <v>729</v>
      </c>
      <c r="C1140" s="4" t="s">
        <v>760</v>
      </c>
      <c r="D1140" s="4" t="s">
        <v>195</v>
      </c>
      <c r="E1140" s="1" t="s">
        <v>771</v>
      </c>
      <c r="H1140" s="12" t="s">
        <v>84</v>
      </c>
      <c r="I1140" s="1" t="s">
        <v>85</v>
      </c>
      <c r="J1140" s="1">
        <v>3</v>
      </c>
      <c r="U1140" s="1">
        <v>0</v>
      </c>
    </row>
    <row r="1141" spans="1:115" x14ac:dyDescent="0.15">
      <c r="A1141" s="4"/>
      <c r="B1141" s="1" t="s">
        <v>729</v>
      </c>
      <c r="C1141" s="4" t="s">
        <v>761</v>
      </c>
      <c r="D1141" s="4" t="s">
        <v>762</v>
      </c>
      <c r="E1141" s="1" t="s">
        <v>771</v>
      </c>
      <c r="H1141" s="12" t="s">
        <v>84</v>
      </c>
      <c r="I1141" s="1" t="s">
        <v>85</v>
      </c>
      <c r="J1141" s="1">
        <v>3</v>
      </c>
      <c r="AF1141" s="1">
        <v>0</v>
      </c>
      <c r="AG1141" s="1">
        <v>0</v>
      </c>
      <c r="AH1141" s="1">
        <v>0</v>
      </c>
    </row>
    <row r="1142" spans="1:115" x14ac:dyDescent="0.15">
      <c r="A1142" s="4"/>
      <c r="B1142" s="1" t="s">
        <v>729</v>
      </c>
      <c r="C1142" s="4" t="s">
        <v>763</v>
      </c>
      <c r="D1142" s="4" t="s">
        <v>410</v>
      </c>
      <c r="E1142" s="1" t="s">
        <v>771</v>
      </c>
      <c r="H1142" s="12" t="s">
        <v>275</v>
      </c>
      <c r="I1142" s="1" t="s">
        <v>145</v>
      </c>
      <c r="J1142" s="1">
        <v>7</v>
      </c>
      <c r="AE1142" s="8">
        <v>0</v>
      </c>
      <c r="AF1142" s="1">
        <v>0</v>
      </c>
    </row>
    <row r="1143" spans="1:115" x14ac:dyDescent="0.15">
      <c r="A1143" s="4"/>
      <c r="B1143" s="1" t="s">
        <v>729</v>
      </c>
      <c r="C1143" s="4" t="s">
        <v>764</v>
      </c>
      <c r="D1143" s="4" t="s">
        <v>765</v>
      </c>
      <c r="E1143" s="1" t="s">
        <v>771</v>
      </c>
      <c r="H1143" s="12" t="s">
        <v>87</v>
      </c>
      <c r="AE1143" s="8">
        <v>0</v>
      </c>
    </row>
    <row r="1144" spans="1:115" x14ac:dyDescent="0.15">
      <c r="A1144" s="4"/>
      <c r="B1144" s="1" t="s">
        <v>729</v>
      </c>
      <c r="C1144" s="4" t="s">
        <v>766</v>
      </c>
      <c r="D1144" s="4" t="s">
        <v>767</v>
      </c>
      <c r="E1144" s="1" t="s">
        <v>771</v>
      </c>
      <c r="H1144" s="12" t="s">
        <v>275</v>
      </c>
      <c r="I1144" s="1" t="s">
        <v>152</v>
      </c>
      <c r="J1144" s="1">
        <v>6</v>
      </c>
      <c r="AJ1144" s="1">
        <v>0</v>
      </c>
      <c r="AK1144" s="2" t="s">
        <v>280</v>
      </c>
      <c r="AM1144" s="8">
        <v>0</v>
      </c>
      <c r="AN1144" s="1">
        <v>0</v>
      </c>
      <c r="AP1144" s="1">
        <v>0</v>
      </c>
    </row>
    <row r="1145" spans="1:115" x14ac:dyDescent="0.15">
      <c r="A1145" s="4"/>
      <c r="B1145" s="1" t="s">
        <v>729</v>
      </c>
      <c r="C1145" s="4" t="s">
        <v>768</v>
      </c>
      <c r="D1145" s="4" t="s">
        <v>123</v>
      </c>
      <c r="E1145" s="1" t="s">
        <v>771</v>
      </c>
      <c r="H1145" s="12" t="s">
        <v>83</v>
      </c>
      <c r="I1145" s="1" t="s">
        <v>159</v>
      </c>
      <c r="J1145" s="1">
        <v>8</v>
      </c>
      <c r="AE1145" s="8">
        <v>0</v>
      </c>
      <c r="AF1145" s="1">
        <v>0</v>
      </c>
    </row>
    <row r="1146" spans="1:115" x14ac:dyDescent="0.15">
      <c r="A1146" s="4"/>
      <c r="B1146" s="1" t="s">
        <v>729</v>
      </c>
      <c r="C1146" s="4" t="s">
        <v>769</v>
      </c>
      <c r="D1146" s="4" t="s">
        <v>123</v>
      </c>
      <c r="E1146" s="1" t="s">
        <v>771</v>
      </c>
      <c r="H1146" s="12" t="s">
        <v>87</v>
      </c>
    </row>
    <row r="1147" spans="1:115" x14ac:dyDescent="0.15">
      <c r="A1147" s="4"/>
      <c r="B1147" s="1" t="s">
        <v>729</v>
      </c>
      <c r="C1147" s="4" t="s">
        <v>770</v>
      </c>
      <c r="D1147" s="4" t="s">
        <v>123</v>
      </c>
      <c r="E1147" s="1" t="s">
        <v>771</v>
      </c>
      <c r="H1147" s="12" t="s">
        <v>83</v>
      </c>
      <c r="I1147" s="1" t="s">
        <v>256</v>
      </c>
      <c r="J1147" s="1">
        <v>9</v>
      </c>
      <c r="AE1147" s="8">
        <v>0</v>
      </c>
      <c r="AF1147" s="1">
        <v>0</v>
      </c>
    </row>
    <row r="1148" spans="1:115" s="8" customFormat="1" x14ac:dyDescent="0.15">
      <c r="A1148" s="4"/>
      <c r="B1148" s="1" t="s">
        <v>772</v>
      </c>
      <c r="C1148" s="4" t="s">
        <v>773</v>
      </c>
      <c r="D1148" s="4" t="s">
        <v>219</v>
      </c>
      <c r="E1148" s="1" t="s">
        <v>830</v>
      </c>
      <c r="F1148" s="1"/>
      <c r="G1148" s="1"/>
      <c r="H1148" s="12" t="s">
        <v>84</v>
      </c>
      <c r="I1148" s="1"/>
      <c r="J1148" s="1"/>
      <c r="L1148" s="1"/>
      <c r="M1148" s="1"/>
      <c r="O1148" s="1"/>
      <c r="P1148" s="1"/>
      <c r="R1148" s="1">
        <v>0</v>
      </c>
      <c r="T1148" s="1"/>
      <c r="U1148" s="1"/>
      <c r="W1148" s="1"/>
      <c r="X1148" s="1"/>
      <c r="Z1148" s="1"/>
      <c r="AB1148" s="1"/>
      <c r="AC1148" s="1"/>
      <c r="AF1148" s="1"/>
      <c r="AG1148" s="1"/>
      <c r="AH1148" s="1"/>
      <c r="AJ1148" s="1"/>
      <c r="AK1148" s="1"/>
      <c r="AN1148" s="1"/>
      <c r="AO1148" s="1"/>
      <c r="AP1148" s="1"/>
      <c r="AR1148" s="1"/>
      <c r="AS1148" s="1"/>
      <c r="AT1148" s="1"/>
      <c r="AU1148" s="1"/>
      <c r="AV1148" s="1"/>
      <c r="AW1148" s="1"/>
      <c r="AX1148" s="1"/>
      <c r="AY1148" s="1"/>
      <c r="AZ1148" s="1"/>
      <c r="BA1148" s="1"/>
      <c r="BB1148" s="1"/>
      <c r="BC1148" s="1"/>
      <c r="BD1148" s="1"/>
      <c r="BE1148" s="1"/>
      <c r="BF1148" s="1"/>
      <c r="BG1148" s="1"/>
      <c r="BH1148" s="1"/>
      <c r="BI1148" s="1"/>
      <c r="BK1148" s="1"/>
      <c r="BL1148" s="1"/>
      <c r="BM1148" s="1"/>
      <c r="BN1148" s="1"/>
      <c r="BO1148" s="1"/>
      <c r="BP1148" s="1"/>
      <c r="BQ1148" s="1"/>
      <c r="BR1148" s="1"/>
      <c r="BS1148" s="1"/>
      <c r="BT1148" s="1"/>
      <c r="BU1148" s="1"/>
      <c r="BV1148" s="1"/>
      <c r="BX1148" s="1"/>
      <c r="BY1148" s="1"/>
      <c r="BZ1148" s="1"/>
      <c r="CA1148" s="1"/>
      <c r="CB1148" s="1"/>
      <c r="CC1148" s="1"/>
      <c r="CD1148" s="1"/>
      <c r="CE1148" s="1"/>
      <c r="CG1148" s="1"/>
      <c r="CH1148" s="1"/>
      <c r="CI1148" s="1"/>
      <c r="CJ1148" s="1"/>
      <c r="CK1148" s="1"/>
      <c r="CL1148" s="1"/>
      <c r="CM1148" s="1"/>
      <c r="CN1148" s="1"/>
      <c r="CO1148" s="1"/>
      <c r="CP1148" s="1"/>
      <c r="CQ1148" s="1"/>
      <c r="CR1148" s="1"/>
      <c r="CS1148" s="1"/>
      <c r="CT1148" s="1"/>
      <c r="CU1148" s="1"/>
      <c r="CV1148" s="1"/>
      <c r="CW1148" s="1"/>
      <c r="CY1148" s="1"/>
      <c r="CZ1148" s="1"/>
      <c r="DA1148" s="1"/>
      <c r="DB1148" s="1"/>
      <c r="DC1148" s="1"/>
      <c r="DD1148" s="1"/>
      <c r="DE1148" s="1"/>
      <c r="DF1148" s="1"/>
      <c r="DH1148" s="1"/>
      <c r="DI1148" s="1"/>
      <c r="DJ1148" s="1"/>
      <c r="DK1148" s="1"/>
    </row>
    <row r="1149" spans="1:115" s="8" customFormat="1" x14ac:dyDescent="0.15">
      <c r="A1149" s="4"/>
      <c r="B1149" s="1" t="s">
        <v>772</v>
      </c>
      <c r="C1149" s="4" t="s">
        <v>774</v>
      </c>
      <c r="D1149" s="4" t="s">
        <v>219</v>
      </c>
      <c r="E1149" s="1" t="s">
        <v>830</v>
      </c>
      <c r="F1149" s="1"/>
      <c r="G1149" s="1"/>
      <c r="H1149" s="12" t="s">
        <v>83</v>
      </c>
      <c r="I1149" s="1"/>
      <c r="J1149" s="1"/>
      <c r="L1149" s="1"/>
      <c r="M1149" s="1"/>
      <c r="O1149" s="1"/>
      <c r="P1149" s="1"/>
      <c r="R1149" s="1">
        <v>0</v>
      </c>
      <c r="T1149" s="1"/>
      <c r="U1149" s="1"/>
      <c r="W1149" s="1"/>
      <c r="X1149" s="1"/>
      <c r="Z1149" s="1"/>
      <c r="AB1149" s="1"/>
      <c r="AC1149" s="1"/>
      <c r="AF1149" s="1"/>
      <c r="AG1149" s="1"/>
      <c r="AH1149" s="1"/>
      <c r="AJ1149" s="1"/>
      <c r="AK1149" s="1"/>
      <c r="AN1149" s="1"/>
      <c r="AO1149" s="1"/>
      <c r="AP1149" s="1"/>
      <c r="AR1149" s="1"/>
      <c r="AS1149" s="1"/>
      <c r="AT1149" s="1"/>
      <c r="AU1149" s="1"/>
      <c r="AV1149" s="1"/>
      <c r="AW1149" s="1"/>
      <c r="AX1149" s="1"/>
      <c r="AY1149" s="1"/>
      <c r="AZ1149" s="1"/>
      <c r="BA1149" s="1"/>
      <c r="BB1149" s="1"/>
      <c r="BC1149" s="1"/>
      <c r="BD1149" s="1"/>
      <c r="BE1149" s="1"/>
      <c r="BF1149" s="1"/>
      <c r="BG1149" s="1"/>
      <c r="BH1149" s="1"/>
      <c r="BI1149" s="1"/>
      <c r="BK1149" s="1"/>
      <c r="BL1149" s="1"/>
      <c r="BM1149" s="1"/>
      <c r="BN1149" s="1"/>
      <c r="BO1149" s="1"/>
      <c r="BP1149" s="1"/>
      <c r="BQ1149" s="1"/>
      <c r="BR1149" s="1"/>
      <c r="BS1149" s="1"/>
      <c r="BT1149" s="1"/>
      <c r="BU1149" s="1"/>
      <c r="BV1149" s="1"/>
      <c r="BX1149" s="1"/>
      <c r="BY1149" s="1"/>
      <c r="BZ1149" s="1"/>
      <c r="CA1149" s="1"/>
      <c r="CB1149" s="1"/>
      <c r="CC1149" s="1"/>
      <c r="CD1149" s="1"/>
      <c r="CE1149" s="1"/>
      <c r="CG1149" s="1"/>
      <c r="CH1149" s="1"/>
      <c r="CI1149" s="1"/>
      <c r="CJ1149" s="1"/>
      <c r="CK1149" s="1"/>
      <c r="CL1149" s="1"/>
      <c r="CM1149" s="1"/>
      <c r="CN1149" s="1"/>
      <c r="CO1149" s="1"/>
      <c r="CP1149" s="1"/>
      <c r="CQ1149" s="1"/>
      <c r="CR1149" s="1"/>
      <c r="CS1149" s="1"/>
      <c r="CT1149" s="1"/>
      <c r="CU1149" s="1"/>
      <c r="CV1149" s="1"/>
      <c r="CW1149" s="1"/>
      <c r="CY1149" s="1"/>
      <c r="CZ1149" s="1"/>
      <c r="DA1149" s="1"/>
      <c r="DB1149" s="1"/>
      <c r="DC1149" s="1"/>
      <c r="DD1149" s="1"/>
      <c r="DE1149" s="1"/>
      <c r="DF1149" s="1"/>
      <c r="DH1149" s="1"/>
      <c r="DI1149" s="1"/>
      <c r="DJ1149" s="1"/>
      <c r="DK1149" s="1"/>
    </row>
    <row r="1150" spans="1:115" s="8" customFormat="1" x14ac:dyDescent="0.15">
      <c r="A1150" s="4"/>
      <c r="B1150" s="1" t="s">
        <v>772</v>
      </c>
      <c r="C1150" s="4" t="s">
        <v>775</v>
      </c>
      <c r="D1150" s="4" t="s">
        <v>219</v>
      </c>
      <c r="E1150" s="1" t="s">
        <v>830</v>
      </c>
      <c r="F1150" s="1"/>
      <c r="G1150" s="1"/>
      <c r="H1150" s="12"/>
      <c r="I1150" s="1"/>
      <c r="J1150" s="1"/>
      <c r="L1150" s="1"/>
      <c r="M1150" s="1"/>
      <c r="O1150" s="1"/>
      <c r="P1150" s="1"/>
      <c r="R1150" s="1">
        <v>1</v>
      </c>
      <c r="T1150" s="1"/>
      <c r="U1150" s="1"/>
      <c r="W1150" s="1"/>
      <c r="X1150" s="1"/>
      <c r="Z1150" s="1"/>
      <c r="AB1150" s="1"/>
      <c r="AC1150" s="1"/>
      <c r="AF1150" s="1"/>
      <c r="AG1150" s="1"/>
      <c r="AH1150" s="1"/>
      <c r="AJ1150" s="1"/>
      <c r="AK1150" s="1"/>
      <c r="AN1150" s="1"/>
      <c r="AO1150" s="1"/>
      <c r="AP1150" s="1"/>
      <c r="AR1150" s="1"/>
      <c r="AS1150" s="1"/>
      <c r="AT1150" s="1"/>
      <c r="AU1150" s="1"/>
      <c r="AV1150" s="1"/>
      <c r="AW1150" s="1"/>
      <c r="AX1150" s="1"/>
      <c r="AY1150" s="1"/>
      <c r="AZ1150" s="1"/>
      <c r="BA1150" s="1"/>
      <c r="BB1150" s="1"/>
      <c r="BC1150" s="1"/>
      <c r="BD1150" s="1"/>
      <c r="BE1150" s="1"/>
      <c r="BF1150" s="1"/>
      <c r="BG1150" s="1"/>
      <c r="BH1150" s="1"/>
      <c r="BI1150" s="1"/>
      <c r="BK1150" s="1"/>
      <c r="BL1150" s="1"/>
      <c r="BM1150" s="1"/>
      <c r="BN1150" s="1"/>
      <c r="BO1150" s="1"/>
      <c r="BP1150" s="1"/>
      <c r="BQ1150" s="1"/>
      <c r="BR1150" s="1"/>
      <c r="BS1150" s="1"/>
      <c r="BT1150" s="1"/>
      <c r="BU1150" s="1"/>
      <c r="BV1150" s="1"/>
      <c r="BX1150" s="1"/>
      <c r="BY1150" s="1"/>
      <c r="BZ1150" s="1"/>
      <c r="CA1150" s="1"/>
      <c r="CB1150" s="1"/>
      <c r="CC1150" s="1"/>
      <c r="CD1150" s="1"/>
      <c r="CE1150" s="1"/>
      <c r="CG1150" s="1"/>
      <c r="CH1150" s="1"/>
      <c r="CI1150" s="1"/>
      <c r="CJ1150" s="1"/>
      <c r="CK1150" s="1"/>
      <c r="CL1150" s="1"/>
      <c r="CM1150" s="1"/>
      <c r="CN1150" s="1"/>
      <c r="CO1150" s="1"/>
      <c r="CP1150" s="1"/>
      <c r="CQ1150" s="1"/>
      <c r="CR1150" s="1"/>
      <c r="CS1150" s="1"/>
      <c r="CT1150" s="1"/>
      <c r="CU1150" s="1"/>
      <c r="CV1150" s="1"/>
      <c r="CW1150" s="1"/>
      <c r="CY1150" s="1"/>
      <c r="CZ1150" s="1"/>
      <c r="DA1150" s="1"/>
      <c r="DB1150" s="1"/>
      <c r="DC1150" s="1"/>
      <c r="DD1150" s="1"/>
      <c r="DE1150" s="1"/>
      <c r="DF1150" s="1"/>
      <c r="DH1150" s="1"/>
      <c r="DI1150" s="1"/>
      <c r="DJ1150" s="1"/>
      <c r="DK1150" s="1"/>
    </row>
    <row r="1151" spans="1:115" s="8" customFormat="1" x14ac:dyDescent="0.15">
      <c r="A1151" s="4"/>
      <c r="B1151" s="1" t="s">
        <v>772</v>
      </c>
      <c r="C1151" s="4" t="s">
        <v>776</v>
      </c>
      <c r="D1151" s="4" t="s">
        <v>219</v>
      </c>
      <c r="E1151" s="1" t="s">
        <v>830</v>
      </c>
      <c r="F1151" s="1"/>
      <c r="G1151" s="1"/>
      <c r="H1151" s="12" t="s">
        <v>84</v>
      </c>
      <c r="I1151" s="1"/>
      <c r="J1151" s="1"/>
      <c r="L1151" s="1"/>
      <c r="M1151" s="1"/>
      <c r="O1151" s="1"/>
      <c r="P1151" s="1"/>
      <c r="R1151" s="1">
        <v>0</v>
      </c>
      <c r="T1151" s="1"/>
      <c r="U1151" s="1"/>
      <c r="W1151" s="1"/>
      <c r="X1151" s="1"/>
      <c r="Z1151" s="1"/>
      <c r="AB1151" s="1"/>
      <c r="AC1151" s="1"/>
      <c r="AF1151" s="1"/>
      <c r="AG1151" s="1"/>
      <c r="AH1151" s="1"/>
      <c r="AJ1151" s="1"/>
      <c r="AK1151" s="1"/>
      <c r="AN1151" s="1"/>
      <c r="AO1151" s="1"/>
      <c r="AP1151" s="1"/>
      <c r="AR1151" s="1"/>
      <c r="AS1151" s="1"/>
      <c r="AT1151" s="1"/>
      <c r="AU1151" s="1"/>
      <c r="AV1151" s="1"/>
      <c r="AW1151" s="1"/>
      <c r="AX1151" s="1"/>
      <c r="AY1151" s="1"/>
      <c r="AZ1151" s="1"/>
      <c r="BA1151" s="1"/>
      <c r="BB1151" s="1"/>
      <c r="BC1151" s="1"/>
      <c r="BD1151" s="1"/>
      <c r="BE1151" s="1"/>
      <c r="BF1151" s="1"/>
      <c r="BG1151" s="1"/>
      <c r="BH1151" s="1"/>
      <c r="BI1151" s="1"/>
      <c r="BK1151" s="1"/>
      <c r="BL1151" s="1"/>
      <c r="BM1151" s="1"/>
      <c r="BN1151" s="1"/>
      <c r="BO1151" s="1"/>
      <c r="BP1151" s="1"/>
      <c r="BQ1151" s="1"/>
      <c r="BR1151" s="1"/>
      <c r="BS1151" s="1"/>
      <c r="BT1151" s="1"/>
      <c r="BU1151" s="1"/>
      <c r="BV1151" s="1"/>
      <c r="BX1151" s="1"/>
      <c r="BY1151" s="1"/>
      <c r="BZ1151" s="1"/>
      <c r="CA1151" s="1"/>
      <c r="CB1151" s="1"/>
      <c r="CC1151" s="1"/>
      <c r="CD1151" s="1"/>
      <c r="CE1151" s="1"/>
      <c r="CG1151" s="1"/>
      <c r="CH1151" s="1"/>
      <c r="CI1151" s="1"/>
      <c r="CJ1151" s="1"/>
      <c r="CK1151" s="1"/>
      <c r="CL1151" s="1"/>
      <c r="CM1151" s="1"/>
      <c r="CN1151" s="1"/>
      <c r="CO1151" s="1"/>
      <c r="CP1151" s="1"/>
      <c r="CQ1151" s="1"/>
      <c r="CR1151" s="1"/>
      <c r="CS1151" s="1"/>
      <c r="CT1151" s="1"/>
      <c r="CU1151" s="1"/>
      <c r="CV1151" s="1"/>
      <c r="CW1151" s="1"/>
      <c r="CY1151" s="1"/>
      <c r="CZ1151" s="1"/>
      <c r="DA1151" s="1"/>
      <c r="DB1151" s="1"/>
      <c r="DC1151" s="1"/>
      <c r="DD1151" s="1"/>
      <c r="DE1151" s="1"/>
      <c r="DF1151" s="1"/>
      <c r="DH1151" s="1"/>
      <c r="DI1151" s="1"/>
      <c r="DJ1151" s="1"/>
      <c r="DK1151" s="1"/>
    </row>
    <row r="1152" spans="1:115" s="8" customFormat="1" x14ac:dyDescent="0.15">
      <c r="A1152" s="4"/>
      <c r="B1152" s="1" t="s">
        <v>772</v>
      </c>
      <c r="C1152" s="4" t="s">
        <v>777</v>
      </c>
      <c r="D1152" s="4" t="s">
        <v>228</v>
      </c>
      <c r="E1152" s="1" t="s">
        <v>830</v>
      </c>
      <c r="F1152" s="1"/>
      <c r="G1152" s="1"/>
      <c r="H1152" s="12" t="s">
        <v>84</v>
      </c>
      <c r="I1152" s="1"/>
      <c r="J1152" s="1"/>
      <c r="L1152" s="1"/>
      <c r="M1152" s="1"/>
      <c r="O1152" s="1"/>
      <c r="P1152" s="1"/>
      <c r="R1152" s="1"/>
      <c r="T1152" s="1"/>
      <c r="U1152" s="1"/>
      <c r="W1152" s="1"/>
      <c r="X1152" s="1"/>
      <c r="Z1152" s="1"/>
      <c r="AB1152" s="1"/>
      <c r="AC1152" s="1"/>
      <c r="AD1152" s="8">
        <v>0</v>
      </c>
      <c r="AF1152" s="1"/>
      <c r="AG1152" s="1"/>
      <c r="AH1152" s="1"/>
      <c r="AJ1152" s="1"/>
      <c r="AK1152" s="1"/>
      <c r="AN1152" s="1"/>
      <c r="AO1152" s="1"/>
      <c r="AP1152" s="1"/>
      <c r="AR1152" s="1"/>
      <c r="AS1152" s="1"/>
      <c r="AT1152" s="1"/>
      <c r="AU1152" s="1"/>
      <c r="AV1152" s="1"/>
      <c r="AW1152" s="1"/>
      <c r="AX1152" s="1"/>
      <c r="AY1152" s="1"/>
      <c r="AZ1152" s="1"/>
      <c r="BA1152" s="1"/>
      <c r="BB1152" s="1"/>
      <c r="BC1152" s="1"/>
      <c r="BD1152" s="1"/>
      <c r="BE1152" s="1"/>
      <c r="BF1152" s="1"/>
      <c r="BG1152" s="1"/>
      <c r="BH1152" s="1"/>
      <c r="BI1152" s="1"/>
      <c r="BK1152" s="1"/>
      <c r="BL1152" s="1"/>
      <c r="BM1152" s="1"/>
      <c r="BN1152" s="1"/>
      <c r="BO1152" s="1"/>
      <c r="BP1152" s="1"/>
      <c r="BQ1152" s="1"/>
      <c r="BR1152" s="1"/>
      <c r="BS1152" s="1"/>
      <c r="BT1152" s="1"/>
      <c r="BU1152" s="1"/>
      <c r="BV1152" s="1"/>
      <c r="BX1152" s="1"/>
      <c r="BY1152" s="1"/>
      <c r="BZ1152" s="1"/>
      <c r="CA1152" s="1"/>
      <c r="CB1152" s="1"/>
      <c r="CC1152" s="1"/>
      <c r="CD1152" s="1"/>
      <c r="CE1152" s="1"/>
      <c r="CG1152" s="1"/>
      <c r="CH1152" s="1"/>
      <c r="CI1152" s="1"/>
      <c r="CJ1152" s="1"/>
      <c r="CK1152" s="1"/>
      <c r="CL1152" s="1"/>
      <c r="CM1152" s="1"/>
      <c r="CN1152" s="1"/>
      <c r="CO1152" s="1"/>
      <c r="CP1152" s="1"/>
      <c r="CQ1152" s="1"/>
      <c r="CR1152" s="1"/>
      <c r="CS1152" s="1"/>
      <c r="CT1152" s="1"/>
      <c r="CU1152" s="1"/>
      <c r="CV1152" s="1"/>
      <c r="CW1152" s="1"/>
      <c r="CY1152" s="1"/>
      <c r="CZ1152" s="1"/>
      <c r="DA1152" s="1"/>
      <c r="DB1152" s="1"/>
      <c r="DC1152" s="1"/>
      <c r="DD1152" s="1"/>
      <c r="DE1152" s="1"/>
      <c r="DF1152" s="1"/>
      <c r="DH1152" s="1"/>
      <c r="DI1152" s="1"/>
      <c r="DJ1152" s="1"/>
      <c r="DK1152" s="1"/>
    </row>
    <row r="1153" spans="1:115" s="8" customFormat="1" x14ac:dyDescent="0.15">
      <c r="A1153" s="4"/>
      <c r="B1153" s="1" t="s">
        <v>772</v>
      </c>
      <c r="C1153" s="4" t="s">
        <v>778</v>
      </c>
      <c r="D1153" s="4" t="s">
        <v>245</v>
      </c>
      <c r="E1153" s="1" t="s">
        <v>830</v>
      </c>
      <c r="F1153" s="1"/>
      <c r="G1153" s="1"/>
      <c r="H1153" s="12" t="s">
        <v>83</v>
      </c>
      <c r="I1153" s="1"/>
      <c r="J1153" s="1"/>
      <c r="L1153" s="1"/>
      <c r="M1153" s="1"/>
      <c r="O1153" s="1"/>
      <c r="P1153" s="1"/>
      <c r="R1153" s="1"/>
      <c r="T1153" s="1"/>
      <c r="U1153" s="1"/>
      <c r="W1153" s="1"/>
      <c r="X1153" s="1"/>
      <c r="Z1153" s="1"/>
      <c r="AB1153" s="1"/>
      <c r="AC1153" s="1"/>
      <c r="AF1153" s="1"/>
      <c r="AG1153" s="1"/>
      <c r="AH1153" s="1"/>
      <c r="AJ1153" s="1"/>
      <c r="AK1153" s="1"/>
      <c r="AL1153" s="8">
        <v>0</v>
      </c>
      <c r="AN1153" s="1"/>
      <c r="AO1153" s="1"/>
      <c r="AP1153" s="1"/>
      <c r="AR1153" s="1"/>
      <c r="AS1153" s="1"/>
      <c r="AT1153" s="1"/>
      <c r="AU1153" s="1"/>
      <c r="AV1153" s="1"/>
      <c r="AW1153" s="1"/>
      <c r="AX1153" s="1"/>
      <c r="AY1153" s="1"/>
      <c r="AZ1153" s="1"/>
      <c r="BA1153" s="1"/>
      <c r="BB1153" s="1"/>
      <c r="BC1153" s="1"/>
      <c r="BD1153" s="1"/>
      <c r="BE1153" s="1"/>
      <c r="BF1153" s="1"/>
      <c r="BG1153" s="1"/>
      <c r="BH1153" s="1"/>
      <c r="BI1153" s="1"/>
      <c r="BK1153" s="1"/>
      <c r="BL1153" s="1"/>
      <c r="BM1153" s="1"/>
      <c r="BN1153" s="1"/>
      <c r="BO1153" s="1"/>
      <c r="BP1153" s="1"/>
      <c r="BQ1153" s="1"/>
      <c r="BR1153" s="1"/>
      <c r="BS1153" s="1"/>
      <c r="BT1153" s="1"/>
      <c r="BU1153" s="1"/>
      <c r="BV1153" s="1"/>
      <c r="BX1153" s="1"/>
      <c r="BY1153" s="1"/>
      <c r="BZ1153" s="1"/>
      <c r="CA1153" s="1"/>
      <c r="CB1153" s="1"/>
      <c r="CC1153" s="1"/>
      <c r="CD1153" s="1"/>
      <c r="CE1153" s="1"/>
      <c r="CG1153" s="1"/>
      <c r="CH1153" s="1"/>
      <c r="CI1153" s="1"/>
      <c r="CJ1153" s="1"/>
      <c r="CK1153" s="1"/>
      <c r="CL1153" s="1"/>
      <c r="CM1153" s="1"/>
      <c r="CN1153" s="1"/>
      <c r="CO1153" s="1"/>
      <c r="CP1153" s="1"/>
      <c r="CQ1153" s="1"/>
      <c r="CR1153" s="1"/>
      <c r="CS1153" s="1"/>
      <c r="CT1153" s="1"/>
      <c r="CU1153" s="1"/>
      <c r="CV1153" s="1"/>
      <c r="CW1153" s="1"/>
      <c r="CY1153" s="1"/>
      <c r="CZ1153" s="1"/>
      <c r="DA1153" s="1"/>
      <c r="DB1153" s="1"/>
      <c r="DC1153" s="1"/>
      <c r="DD1153" s="1"/>
      <c r="DE1153" s="1"/>
      <c r="DF1153" s="1"/>
      <c r="DH1153" s="1"/>
      <c r="DI1153" s="1"/>
      <c r="DJ1153" s="1"/>
      <c r="DK1153" s="1"/>
    </row>
    <row r="1154" spans="1:115" s="8" customFormat="1" x14ac:dyDescent="0.15">
      <c r="A1154" s="4"/>
      <c r="B1154" s="1" t="s">
        <v>772</v>
      </c>
      <c r="C1154" s="4" t="s">
        <v>779</v>
      </c>
      <c r="D1154" s="4" t="s">
        <v>103</v>
      </c>
      <c r="E1154" s="1" t="s">
        <v>830</v>
      </c>
      <c r="F1154" s="1"/>
      <c r="G1154" s="1"/>
      <c r="H1154" s="12"/>
      <c r="I1154" s="1"/>
      <c r="J1154" s="1"/>
      <c r="L1154" s="1"/>
      <c r="M1154" s="1"/>
      <c r="O1154" s="1"/>
      <c r="P1154" s="1">
        <v>1</v>
      </c>
      <c r="R1154" s="1"/>
      <c r="T1154" s="1"/>
      <c r="U1154" s="1"/>
      <c r="W1154" s="1"/>
      <c r="X1154" s="1"/>
      <c r="Z1154" s="1"/>
      <c r="AB1154" s="1"/>
      <c r="AC1154" s="1"/>
      <c r="AF1154" s="1"/>
      <c r="AG1154" s="1"/>
      <c r="AH1154" s="1"/>
      <c r="AJ1154" s="1"/>
      <c r="AK1154" s="1"/>
      <c r="AN1154" s="1"/>
      <c r="AO1154" s="1"/>
      <c r="AP1154" s="1"/>
      <c r="AR1154" s="1"/>
      <c r="AS1154" s="1"/>
      <c r="AT1154" s="1"/>
      <c r="AU1154" s="1"/>
      <c r="AV1154" s="1"/>
      <c r="AW1154" s="1"/>
      <c r="AX1154" s="1"/>
      <c r="AY1154" s="1"/>
      <c r="AZ1154" s="1"/>
      <c r="BA1154" s="1"/>
      <c r="BB1154" s="1"/>
      <c r="BC1154" s="1"/>
      <c r="BD1154" s="1"/>
      <c r="BE1154" s="1"/>
      <c r="BF1154" s="1"/>
      <c r="BG1154" s="1"/>
      <c r="BH1154" s="1"/>
      <c r="BI1154" s="1"/>
      <c r="BK1154" s="1"/>
      <c r="BL1154" s="1"/>
      <c r="BM1154" s="1"/>
      <c r="BN1154" s="1"/>
      <c r="BO1154" s="1"/>
      <c r="BP1154" s="1"/>
      <c r="BQ1154" s="1"/>
      <c r="BR1154" s="1"/>
      <c r="BS1154" s="1"/>
      <c r="BT1154" s="1"/>
      <c r="BU1154" s="1"/>
      <c r="BV1154" s="1"/>
      <c r="BX1154" s="1"/>
      <c r="BY1154" s="1"/>
      <c r="BZ1154" s="1"/>
      <c r="CA1154" s="1"/>
      <c r="CB1154" s="1"/>
      <c r="CC1154" s="1"/>
      <c r="CD1154" s="1"/>
      <c r="CE1154" s="1"/>
      <c r="CG1154" s="1"/>
      <c r="CH1154" s="1"/>
      <c r="CI1154" s="1"/>
      <c r="CJ1154" s="1"/>
      <c r="CK1154" s="1"/>
      <c r="CL1154" s="1"/>
      <c r="CM1154" s="1"/>
      <c r="CN1154" s="1"/>
      <c r="CO1154" s="1"/>
      <c r="CP1154" s="1"/>
      <c r="CQ1154" s="1"/>
      <c r="CR1154" s="1"/>
      <c r="CS1154" s="1"/>
      <c r="CT1154" s="1"/>
      <c r="CU1154" s="1"/>
      <c r="CV1154" s="1"/>
      <c r="CW1154" s="1"/>
      <c r="CY1154" s="1"/>
      <c r="CZ1154" s="1"/>
      <c r="DA1154" s="1"/>
      <c r="DB1154" s="1"/>
      <c r="DC1154" s="1"/>
      <c r="DD1154" s="1"/>
      <c r="DE1154" s="1"/>
      <c r="DF1154" s="1"/>
      <c r="DH1154" s="1"/>
      <c r="DI1154" s="1"/>
      <c r="DJ1154" s="1"/>
      <c r="DK1154" s="1"/>
    </row>
    <row r="1155" spans="1:115" s="8" customFormat="1" x14ac:dyDescent="0.15">
      <c r="A1155" s="4"/>
      <c r="B1155" s="1" t="s">
        <v>772</v>
      </c>
      <c r="C1155" s="4" t="s">
        <v>780</v>
      </c>
      <c r="D1155" s="4" t="s">
        <v>102</v>
      </c>
      <c r="E1155" s="1" t="s">
        <v>830</v>
      </c>
      <c r="F1155" s="1"/>
      <c r="G1155" s="1"/>
      <c r="H1155" s="12" t="s">
        <v>84</v>
      </c>
      <c r="I1155" s="1"/>
      <c r="J1155" s="1"/>
      <c r="L1155" s="1"/>
      <c r="M1155" s="1">
        <v>0</v>
      </c>
      <c r="O1155" s="1"/>
      <c r="P1155" s="1"/>
      <c r="R1155" s="1"/>
      <c r="T1155" s="1"/>
      <c r="U1155" s="1"/>
      <c r="W1155" s="1"/>
      <c r="X1155" s="1"/>
      <c r="Z1155" s="1"/>
      <c r="AB1155" s="1"/>
      <c r="AC1155" s="1"/>
      <c r="AF1155" s="1"/>
      <c r="AG1155" s="1"/>
      <c r="AH1155" s="1"/>
      <c r="AJ1155" s="1"/>
      <c r="AK1155" s="1"/>
      <c r="AN1155" s="1"/>
      <c r="AO1155" s="1"/>
      <c r="AP1155" s="1"/>
      <c r="AR1155" s="1"/>
      <c r="AS1155" s="1"/>
      <c r="AT1155" s="1"/>
      <c r="AU1155" s="1"/>
      <c r="AV1155" s="1"/>
      <c r="AW1155" s="1"/>
      <c r="AX1155" s="1"/>
      <c r="AY1155" s="1"/>
      <c r="AZ1155" s="1"/>
      <c r="BA1155" s="1"/>
      <c r="BB1155" s="1"/>
      <c r="BC1155" s="1"/>
      <c r="BD1155" s="1"/>
      <c r="BE1155" s="1"/>
      <c r="BF1155" s="1"/>
      <c r="BG1155" s="1"/>
      <c r="BH1155" s="1"/>
      <c r="BI1155" s="1"/>
      <c r="BK1155" s="1"/>
      <c r="BL1155" s="1"/>
      <c r="BM1155" s="1"/>
      <c r="BN1155" s="1"/>
      <c r="BO1155" s="1"/>
      <c r="BP1155" s="1"/>
      <c r="BQ1155" s="1"/>
      <c r="BR1155" s="1"/>
      <c r="BS1155" s="1"/>
      <c r="BT1155" s="1"/>
      <c r="BU1155" s="1"/>
      <c r="BV1155" s="1"/>
      <c r="BX1155" s="1"/>
      <c r="BY1155" s="1"/>
      <c r="BZ1155" s="1"/>
      <c r="CA1155" s="1"/>
      <c r="CB1155" s="1"/>
      <c r="CC1155" s="1"/>
      <c r="CD1155" s="1"/>
      <c r="CE1155" s="1"/>
      <c r="CG1155" s="1"/>
      <c r="CH1155" s="1"/>
      <c r="CI1155" s="1"/>
      <c r="CJ1155" s="1"/>
      <c r="CK1155" s="1"/>
      <c r="CL1155" s="1"/>
      <c r="CM1155" s="1"/>
      <c r="CN1155" s="1"/>
      <c r="CO1155" s="1"/>
      <c r="CP1155" s="1"/>
      <c r="CQ1155" s="1"/>
      <c r="CR1155" s="1"/>
      <c r="CS1155" s="1"/>
      <c r="CT1155" s="1"/>
      <c r="CU1155" s="1"/>
      <c r="CV1155" s="1"/>
      <c r="CW1155" s="1"/>
      <c r="CY1155" s="1"/>
      <c r="CZ1155" s="1"/>
      <c r="DA1155" s="1"/>
      <c r="DB1155" s="1"/>
      <c r="DC1155" s="1"/>
      <c r="DD1155" s="1"/>
      <c r="DE1155" s="1"/>
      <c r="DF1155" s="1"/>
      <c r="DH1155" s="1"/>
      <c r="DI1155" s="1"/>
      <c r="DJ1155" s="1"/>
      <c r="DK1155" s="1"/>
    </row>
    <row r="1156" spans="1:115" s="8" customFormat="1" x14ac:dyDescent="0.15">
      <c r="A1156" s="4"/>
      <c r="B1156" s="1" t="s">
        <v>772</v>
      </c>
      <c r="C1156" s="4" t="s">
        <v>781</v>
      </c>
      <c r="D1156" s="4" t="s">
        <v>77</v>
      </c>
      <c r="E1156" s="1" t="s">
        <v>830</v>
      </c>
      <c r="F1156" s="1"/>
      <c r="G1156" s="1"/>
      <c r="H1156" s="12" t="s">
        <v>87</v>
      </c>
      <c r="I1156" s="1"/>
      <c r="J1156" s="1"/>
      <c r="L1156" s="1">
        <v>0</v>
      </c>
      <c r="M1156" s="1"/>
      <c r="O1156" s="1"/>
      <c r="P1156" s="1"/>
      <c r="R1156" s="1"/>
      <c r="T1156" s="1"/>
      <c r="U1156" s="1"/>
      <c r="W1156" s="1"/>
      <c r="X1156" s="1"/>
      <c r="Z1156" s="1"/>
      <c r="AB1156" s="1"/>
      <c r="AC1156" s="1"/>
      <c r="AF1156" s="1"/>
      <c r="AG1156" s="1"/>
      <c r="AH1156" s="1"/>
      <c r="AJ1156" s="1"/>
      <c r="AK1156" s="1"/>
      <c r="AN1156" s="1"/>
      <c r="AO1156" s="1"/>
      <c r="AP1156" s="1"/>
      <c r="AR1156" s="1"/>
      <c r="AS1156" s="1"/>
      <c r="AT1156" s="1"/>
      <c r="AU1156" s="1"/>
      <c r="AV1156" s="1"/>
      <c r="AW1156" s="1"/>
      <c r="AX1156" s="1"/>
      <c r="AY1156" s="1"/>
      <c r="AZ1156" s="1"/>
      <c r="BA1156" s="1"/>
      <c r="BB1156" s="1"/>
      <c r="BC1156" s="1"/>
      <c r="BD1156" s="1"/>
      <c r="BE1156" s="1"/>
      <c r="BF1156" s="1"/>
      <c r="BG1156" s="1"/>
      <c r="BH1156" s="1"/>
      <c r="BI1156" s="1"/>
      <c r="BK1156" s="1"/>
      <c r="BL1156" s="1"/>
      <c r="BM1156" s="1"/>
      <c r="BN1156" s="1"/>
      <c r="BO1156" s="1"/>
      <c r="BP1156" s="1"/>
      <c r="BQ1156" s="1"/>
      <c r="BR1156" s="1"/>
      <c r="BS1156" s="1"/>
      <c r="BT1156" s="1"/>
      <c r="BU1156" s="1"/>
      <c r="BV1156" s="1"/>
      <c r="BX1156" s="1"/>
      <c r="BY1156" s="1"/>
      <c r="BZ1156" s="1"/>
      <c r="CA1156" s="1"/>
      <c r="CB1156" s="1"/>
      <c r="CC1156" s="1"/>
      <c r="CD1156" s="1"/>
      <c r="CE1156" s="1"/>
      <c r="CG1156" s="1"/>
      <c r="CH1156" s="1"/>
      <c r="CI1156" s="1"/>
      <c r="CJ1156" s="1"/>
      <c r="CK1156" s="1"/>
      <c r="CL1156" s="1"/>
      <c r="CM1156" s="1"/>
      <c r="CN1156" s="1"/>
      <c r="CO1156" s="1"/>
      <c r="CP1156" s="1"/>
      <c r="CQ1156" s="1"/>
      <c r="CR1156" s="1"/>
      <c r="CS1156" s="1"/>
      <c r="CT1156" s="1"/>
      <c r="CU1156" s="1"/>
      <c r="CV1156" s="1"/>
      <c r="CW1156" s="1"/>
      <c r="CY1156" s="1"/>
      <c r="CZ1156" s="1"/>
      <c r="DA1156" s="1"/>
      <c r="DB1156" s="1"/>
      <c r="DC1156" s="1"/>
      <c r="DD1156" s="1"/>
      <c r="DE1156" s="1"/>
      <c r="DF1156" s="1"/>
      <c r="DH1156" s="1"/>
      <c r="DI1156" s="1"/>
      <c r="DJ1156" s="1"/>
      <c r="DK1156" s="1"/>
    </row>
    <row r="1157" spans="1:115" s="8" customFormat="1" x14ac:dyDescent="0.15">
      <c r="A1157" s="4"/>
      <c r="B1157" s="1" t="s">
        <v>772</v>
      </c>
      <c r="C1157" s="4" t="s">
        <v>782</v>
      </c>
      <c r="D1157" s="4" t="s">
        <v>77</v>
      </c>
      <c r="E1157" s="1" t="s">
        <v>830</v>
      </c>
      <c r="F1157" s="1"/>
      <c r="G1157" s="1"/>
      <c r="H1157" s="12" t="s">
        <v>83</v>
      </c>
      <c r="I1157" s="1"/>
      <c r="J1157" s="1"/>
      <c r="L1157" s="1">
        <v>0</v>
      </c>
      <c r="M1157" s="1"/>
      <c r="O1157" s="1"/>
      <c r="P1157" s="1"/>
      <c r="R1157" s="1"/>
      <c r="T1157" s="1"/>
      <c r="U1157" s="1"/>
      <c r="W1157" s="1"/>
      <c r="X1157" s="1"/>
      <c r="Z1157" s="1"/>
      <c r="AB1157" s="1"/>
      <c r="AC1157" s="1"/>
      <c r="AF1157" s="1"/>
      <c r="AG1157" s="1"/>
      <c r="AH1157" s="1"/>
      <c r="AJ1157" s="1"/>
      <c r="AK1157" s="1"/>
      <c r="AN1157" s="1"/>
      <c r="AO1157" s="1"/>
      <c r="AP1157" s="1"/>
      <c r="AR1157" s="1"/>
      <c r="AS1157" s="1"/>
      <c r="AT1157" s="1"/>
      <c r="AU1157" s="1"/>
      <c r="AV1157" s="1"/>
      <c r="AW1157" s="1"/>
      <c r="AX1157" s="1"/>
      <c r="AY1157" s="1"/>
      <c r="AZ1157" s="1"/>
      <c r="BA1157" s="1"/>
      <c r="BB1157" s="1"/>
      <c r="BC1157" s="1"/>
      <c r="BD1157" s="1"/>
      <c r="BE1157" s="1"/>
      <c r="BF1157" s="1"/>
      <c r="BG1157" s="1"/>
      <c r="BH1157" s="1"/>
      <c r="BI1157" s="1"/>
      <c r="BK1157" s="1"/>
      <c r="BL1157" s="1"/>
      <c r="BM1157" s="1"/>
      <c r="BN1157" s="1"/>
      <c r="BO1157" s="1"/>
      <c r="BP1157" s="1"/>
      <c r="BQ1157" s="1"/>
      <c r="BR1157" s="1"/>
      <c r="BS1157" s="1"/>
      <c r="BT1157" s="1"/>
      <c r="BU1157" s="1"/>
      <c r="BV1157" s="1"/>
      <c r="BX1157" s="1"/>
      <c r="BY1157" s="1"/>
      <c r="BZ1157" s="1"/>
      <c r="CA1157" s="1"/>
      <c r="CB1157" s="1"/>
      <c r="CC1157" s="1"/>
      <c r="CD1157" s="1"/>
      <c r="CE1157" s="1"/>
      <c r="CG1157" s="1"/>
      <c r="CH1157" s="1"/>
      <c r="CI1157" s="1"/>
      <c r="CJ1157" s="1"/>
      <c r="CK1157" s="1"/>
      <c r="CL1157" s="1"/>
      <c r="CM1157" s="1"/>
      <c r="CN1157" s="1"/>
      <c r="CO1157" s="1"/>
      <c r="CP1157" s="1"/>
      <c r="CQ1157" s="1"/>
      <c r="CR1157" s="1"/>
      <c r="CS1157" s="1"/>
      <c r="CT1157" s="1"/>
      <c r="CU1157" s="1"/>
      <c r="CV1157" s="1"/>
      <c r="CW1157" s="1"/>
      <c r="CY1157" s="1"/>
      <c r="CZ1157" s="1"/>
      <c r="DA1157" s="1"/>
      <c r="DB1157" s="1"/>
      <c r="DC1157" s="1"/>
      <c r="DD1157" s="1"/>
      <c r="DE1157" s="1"/>
      <c r="DF1157" s="1"/>
      <c r="DH1157" s="1"/>
      <c r="DI1157" s="1"/>
      <c r="DJ1157" s="1"/>
      <c r="DK1157" s="1"/>
    </row>
    <row r="1158" spans="1:115" s="8" customFormat="1" x14ac:dyDescent="0.15">
      <c r="A1158" s="4"/>
      <c r="B1158" s="1" t="s">
        <v>772</v>
      </c>
      <c r="C1158" s="4" t="s">
        <v>783</v>
      </c>
      <c r="D1158" s="4" t="s">
        <v>176</v>
      </c>
      <c r="E1158" s="1" t="s">
        <v>830</v>
      </c>
      <c r="F1158" s="1"/>
      <c r="G1158" s="1"/>
      <c r="H1158" s="12" t="s">
        <v>84</v>
      </c>
      <c r="I1158" s="1"/>
      <c r="J1158" s="1"/>
      <c r="L1158" s="1"/>
      <c r="M1158" s="1"/>
      <c r="O1158" s="1">
        <v>0</v>
      </c>
      <c r="P1158" s="1"/>
      <c r="R1158" s="1"/>
      <c r="T1158" s="1"/>
      <c r="U1158" s="1"/>
      <c r="W1158" s="1"/>
      <c r="X1158" s="1"/>
      <c r="Z1158" s="1"/>
      <c r="AB1158" s="1"/>
      <c r="AC1158" s="1"/>
      <c r="AF1158" s="1"/>
      <c r="AG1158" s="1"/>
      <c r="AH1158" s="1"/>
      <c r="AJ1158" s="1"/>
      <c r="AK1158" s="1"/>
      <c r="AN1158" s="1"/>
      <c r="AO1158" s="1"/>
      <c r="AP1158" s="1"/>
      <c r="AR1158" s="1"/>
      <c r="AS1158" s="1"/>
      <c r="AT1158" s="1"/>
      <c r="AU1158" s="1"/>
      <c r="AV1158" s="1"/>
      <c r="AW1158" s="1"/>
      <c r="AX1158" s="1"/>
      <c r="AY1158" s="1"/>
      <c r="AZ1158" s="1"/>
      <c r="BA1158" s="1"/>
      <c r="BB1158" s="1"/>
      <c r="BC1158" s="1"/>
      <c r="BD1158" s="1"/>
      <c r="BE1158" s="1"/>
      <c r="BF1158" s="1"/>
      <c r="BG1158" s="1"/>
      <c r="BH1158" s="1"/>
      <c r="BI1158" s="1"/>
      <c r="BK1158" s="1"/>
      <c r="BL1158" s="1"/>
      <c r="BM1158" s="1"/>
      <c r="BN1158" s="1"/>
      <c r="BO1158" s="1"/>
      <c r="BP1158" s="1"/>
      <c r="BQ1158" s="1"/>
      <c r="BR1158" s="1"/>
      <c r="BS1158" s="1"/>
      <c r="BT1158" s="1"/>
      <c r="BU1158" s="1"/>
      <c r="BV1158" s="1"/>
      <c r="BX1158" s="1"/>
      <c r="BY1158" s="1"/>
      <c r="BZ1158" s="1"/>
      <c r="CA1158" s="1"/>
      <c r="CB1158" s="1"/>
      <c r="CC1158" s="1"/>
      <c r="CD1158" s="1"/>
      <c r="CE1158" s="1"/>
      <c r="CG1158" s="1"/>
      <c r="CH1158" s="1"/>
      <c r="CI1158" s="1"/>
      <c r="CJ1158" s="1"/>
      <c r="CK1158" s="1"/>
      <c r="CL1158" s="1"/>
      <c r="CM1158" s="1"/>
      <c r="CN1158" s="1"/>
      <c r="CO1158" s="1"/>
      <c r="CP1158" s="1"/>
      <c r="CQ1158" s="1"/>
      <c r="CR1158" s="1"/>
      <c r="CS1158" s="1"/>
      <c r="CT1158" s="1"/>
      <c r="CU1158" s="1"/>
      <c r="CV1158" s="1"/>
      <c r="CW1158" s="1"/>
      <c r="CY1158" s="1"/>
      <c r="CZ1158" s="1"/>
      <c r="DA1158" s="1"/>
      <c r="DB1158" s="1"/>
      <c r="DC1158" s="1"/>
      <c r="DD1158" s="1"/>
      <c r="DE1158" s="1"/>
      <c r="DF1158" s="1"/>
      <c r="DH1158" s="1"/>
      <c r="DI1158" s="1"/>
      <c r="DJ1158" s="1"/>
      <c r="DK1158" s="1"/>
    </row>
    <row r="1159" spans="1:115" s="8" customFormat="1" x14ac:dyDescent="0.15">
      <c r="A1159" s="4"/>
      <c r="B1159" s="1" t="s">
        <v>772</v>
      </c>
      <c r="C1159" s="4" t="s">
        <v>784</v>
      </c>
      <c r="D1159" s="4" t="s">
        <v>785</v>
      </c>
      <c r="E1159" s="1" t="s">
        <v>830</v>
      </c>
      <c r="F1159" s="1"/>
      <c r="G1159" s="1"/>
      <c r="H1159" s="12" t="s">
        <v>84</v>
      </c>
      <c r="I1159" s="1"/>
      <c r="J1159" s="1"/>
      <c r="L1159" s="1"/>
      <c r="M1159" s="1"/>
      <c r="O1159" s="1"/>
      <c r="P1159" s="1"/>
      <c r="R1159" s="1"/>
      <c r="T1159" s="1"/>
      <c r="U1159" s="1"/>
      <c r="W1159" s="1"/>
      <c r="X1159" s="1"/>
      <c r="Z1159" s="1"/>
      <c r="AB1159" s="1"/>
      <c r="AC1159" s="1"/>
      <c r="AD1159" s="8">
        <v>0</v>
      </c>
      <c r="AF1159" s="1"/>
      <c r="AG1159" s="1"/>
      <c r="AH1159" s="1"/>
      <c r="AJ1159" s="1"/>
      <c r="AK1159" s="1"/>
      <c r="AN1159" s="1"/>
      <c r="AO1159" s="1"/>
      <c r="AP1159" s="1"/>
      <c r="AR1159" s="1"/>
      <c r="AS1159" s="1"/>
      <c r="AT1159" s="1"/>
      <c r="AU1159" s="1"/>
      <c r="AV1159" s="1"/>
      <c r="AW1159" s="1"/>
      <c r="AX1159" s="1"/>
      <c r="AY1159" s="1"/>
      <c r="AZ1159" s="1"/>
      <c r="BA1159" s="1"/>
      <c r="BB1159" s="1"/>
      <c r="BC1159" s="1"/>
      <c r="BD1159" s="1"/>
      <c r="BE1159" s="1"/>
      <c r="BF1159" s="1"/>
      <c r="BG1159" s="1"/>
      <c r="BH1159" s="1"/>
      <c r="BI1159" s="1"/>
      <c r="BK1159" s="1"/>
      <c r="BL1159" s="1"/>
      <c r="BM1159" s="1"/>
      <c r="BN1159" s="1"/>
      <c r="BO1159" s="1"/>
      <c r="BP1159" s="1"/>
      <c r="BQ1159" s="1"/>
      <c r="BR1159" s="1"/>
      <c r="BS1159" s="1"/>
      <c r="BT1159" s="1"/>
      <c r="BU1159" s="1"/>
      <c r="BV1159" s="1"/>
      <c r="BX1159" s="1"/>
      <c r="BY1159" s="1"/>
      <c r="BZ1159" s="1"/>
      <c r="CA1159" s="1"/>
      <c r="CB1159" s="1"/>
      <c r="CC1159" s="1"/>
      <c r="CD1159" s="1"/>
      <c r="CE1159" s="1"/>
      <c r="CG1159" s="1"/>
      <c r="CH1159" s="1"/>
      <c r="CI1159" s="1"/>
      <c r="CJ1159" s="1"/>
      <c r="CK1159" s="1"/>
      <c r="CL1159" s="1"/>
      <c r="CM1159" s="1"/>
      <c r="CN1159" s="1"/>
      <c r="CO1159" s="1"/>
      <c r="CP1159" s="1"/>
      <c r="CQ1159" s="1"/>
      <c r="CR1159" s="1"/>
      <c r="CS1159" s="1"/>
      <c r="CT1159" s="1"/>
      <c r="CU1159" s="1"/>
      <c r="CV1159" s="1"/>
      <c r="CW1159" s="1"/>
      <c r="CY1159" s="1"/>
      <c r="CZ1159" s="1"/>
      <c r="DA1159" s="1"/>
      <c r="DB1159" s="1"/>
      <c r="DC1159" s="1"/>
      <c r="DD1159" s="1"/>
      <c r="DE1159" s="1"/>
      <c r="DF1159" s="1"/>
      <c r="DH1159" s="1"/>
      <c r="DI1159" s="1"/>
      <c r="DJ1159" s="1"/>
      <c r="DK1159" s="1"/>
    </row>
    <row r="1160" spans="1:115" s="8" customFormat="1" x14ac:dyDescent="0.15">
      <c r="A1160" s="4"/>
      <c r="B1160" s="1" t="s">
        <v>772</v>
      </c>
      <c r="C1160" s="4" t="s">
        <v>786</v>
      </c>
      <c r="D1160" s="4" t="s">
        <v>174</v>
      </c>
      <c r="E1160" s="1" t="s">
        <v>830</v>
      </c>
      <c r="F1160" s="1"/>
      <c r="G1160" s="1"/>
      <c r="H1160" s="12" t="s">
        <v>84</v>
      </c>
      <c r="I1160" s="1"/>
      <c r="J1160" s="1"/>
      <c r="L1160" s="1"/>
      <c r="M1160" s="1"/>
      <c r="O1160" s="1"/>
      <c r="P1160" s="1"/>
      <c r="R1160" s="1"/>
      <c r="T1160" s="1"/>
      <c r="U1160" s="1"/>
      <c r="W1160" s="1"/>
      <c r="X1160" s="1"/>
      <c r="Z1160" s="1"/>
      <c r="AB1160" s="1"/>
      <c r="AC1160" s="1">
        <v>0</v>
      </c>
      <c r="AF1160" s="1"/>
      <c r="AG1160" s="1"/>
      <c r="AH1160" s="1"/>
      <c r="AJ1160" s="1"/>
      <c r="AK1160" s="1"/>
      <c r="AN1160" s="1"/>
      <c r="AO1160" s="1"/>
      <c r="AP1160" s="1"/>
      <c r="AR1160" s="1"/>
      <c r="AS1160" s="1"/>
      <c r="AT1160" s="1"/>
      <c r="AU1160" s="1"/>
      <c r="AV1160" s="1"/>
      <c r="AW1160" s="1"/>
      <c r="AX1160" s="1"/>
      <c r="AY1160" s="1"/>
      <c r="AZ1160" s="1"/>
      <c r="BA1160" s="1"/>
      <c r="BB1160" s="1"/>
      <c r="BC1160" s="1"/>
      <c r="BD1160" s="1"/>
      <c r="BE1160" s="1"/>
      <c r="BF1160" s="1"/>
      <c r="BG1160" s="1"/>
      <c r="BH1160" s="1"/>
      <c r="BI1160" s="1"/>
      <c r="BK1160" s="1"/>
      <c r="BL1160" s="1"/>
      <c r="BM1160" s="1"/>
      <c r="BN1160" s="1"/>
      <c r="BO1160" s="1"/>
      <c r="BP1160" s="1"/>
      <c r="BQ1160" s="1"/>
      <c r="BR1160" s="1"/>
      <c r="BS1160" s="1"/>
      <c r="BT1160" s="1"/>
      <c r="BU1160" s="1"/>
      <c r="BV1160" s="1"/>
      <c r="BX1160" s="1"/>
      <c r="BY1160" s="1"/>
      <c r="BZ1160" s="1"/>
      <c r="CA1160" s="1"/>
      <c r="CB1160" s="1"/>
      <c r="CC1160" s="1"/>
      <c r="CD1160" s="1"/>
      <c r="CE1160" s="1"/>
      <c r="CG1160" s="1"/>
      <c r="CH1160" s="1"/>
      <c r="CI1160" s="1"/>
      <c r="CJ1160" s="1"/>
      <c r="CK1160" s="1"/>
      <c r="CL1160" s="1"/>
      <c r="CM1160" s="1"/>
      <c r="CN1160" s="1"/>
      <c r="CO1160" s="1"/>
      <c r="CP1160" s="1"/>
      <c r="CQ1160" s="1"/>
      <c r="CR1160" s="1"/>
      <c r="CS1160" s="1"/>
      <c r="CT1160" s="1"/>
      <c r="CU1160" s="1"/>
      <c r="CV1160" s="1"/>
      <c r="CW1160" s="1"/>
      <c r="CY1160" s="1"/>
      <c r="CZ1160" s="1"/>
      <c r="DA1160" s="1"/>
      <c r="DB1160" s="1"/>
      <c r="DC1160" s="1"/>
      <c r="DD1160" s="1"/>
      <c r="DE1160" s="1"/>
      <c r="DF1160" s="1"/>
      <c r="DH1160" s="1"/>
      <c r="DI1160" s="1"/>
      <c r="DJ1160" s="1"/>
      <c r="DK1160" s="1"/>
    </row>
    <row r="1161" spans="1:115" s="8" customFormat="1" x14ac:dyDescent="0.15">
      <c r="A1161" s="4"/>
      <c r="B1161" s="1" t="s">
        <v>772</v>
      </c>
      <c r="C1161" s="4" t="s">
        <v>787</v>
      </c>
      <c r="D1161" s="4" t="s">
        <v>174</v>
      </c>
      <c r="E1161" s="1" t="s">
        <v>830</v>
      </c>
      <c r="F1161" s="1"/>
      <c r="G1161" s="1"/>
      <c r="H1161" s="12" t="s">
        <v>84</v>
      </c>
      <c r="I1161" s="1"/>
      <c r="J1161" s="1"/>
      <c r="L1161" s="1"/>
      <c r="M1161" s="1"/>
      <c r="O1161" s="1"/>
      <c r="P1161" s="1"/>
      <c r="R1161" s="1"/>
      <c r="T1161" s="1"/>
      <c r="U1161" s="1"/>
      <c r="W1161" s="1"/>
      <c r="X1161" s="1"/>
      <c r="Z1161" s="1"/>
      <c r="AB1161" s="1"/>
      <c r="AC1161" s="1">
        <v>0</v>
      </c>
      <c r="AF1161" s="1"/>
      <c r="AG1161" s="1"/>
      <c r="AH1161" s="1"/>
      <c r="AJ1161" s="1"/>
      <c r="AK1161" s="1"/>
      <c r="AN1161" s="1"/>
      <c r="AO1161" s="1"/>
      <c r="AP1161" s="1"/>
      <c r="AR1161" s="1"/>
      <c r="AS1161" s="1"/>
      <c r="AT1161" s="1"/>
      <c r="AU1161" s="1"/>
      <c r="AV1161" s="1"/>
      <c r="AW1161" s="1"/>
      <c r="AX1161" s="1"/>
      <c r="AY1161" s="1"/>
      <c r="AZ1161" s="1"/>
      <c r="BA1161" s="1"/>
      <c r="BB1161" s="1"/>
      <c r="BC1161" s="1"/>
      <c r="BD1161" s="1"/>
      <c r="BE1161" s="1"/>
      <c r="BF1161" s="1"/>
      <c r="BG1161" s="1"/>
      <c r="BH1161" s="1"/>
      <c r="BI1161" s="1"/>
      <c r="BK1161" s="1"/>
      <c r="BL1161" s="1"/>
      <c r="BM1161" s="1"/>
      <c r="BN1161" s="1"/>
      <c r="BO1161" s="1"/>
      <c r="BP1161" s="1"/>
      <c r="BQ1161" s="1"/>
      <c r="BR1161" s="1"/>
      <c r="BS1161" s="1"/>
      <c r="BT1161" s="1"/>
      <c r="BU1161" s="1"/>
      <c r="BV1161" s="1"/>
      <c r="BX1161" s="1"/>
      <c r="BY1161" s="1"/>
      <c r="BZ1161" s="1"/>
      <c r="CA1161" s="1"/>
      <c r="CB1161" s="1"/>
      <c r="CC1161" s="1"/>
      <c r="CD1161" s="1"/>
      <c r="CE1161" s="1"/>
      <c r="CG1161" s="1"/>
      <c r="CH1161" s="1"/>
      <c r="CI1161" s="1"/>
      <c r="CJ1161" s="1"/>
      <c r="CK1161" s="1"/>
      <c r="CL1161" s="1"/>
      <c r="CM1161" s="1"/>
      <c r="CN1161" s="1"/>
      <c r="CO1161" s="1"/>
      <c r="CP1161" s="1"/>
      <c r="CQ1161" s="1"/>
      <c r="CR1161" s="1"/>
      <c r="CS1161" s="1"/>
      <c r="CT1161" s="1"/>
      <c r="CU1161" s="1"/>
      <c r="CV1161" s="1"/>
      <c r="CW1161" s="1"/>
      <c r="CY1161" s="1"/>
      <c r="CZ1161" s="1"/>
      <c r="DA1161" s="1"/>
      <c r="DB1161" s="1"/>
      <c r="DC1161" s="1"/>
      <c r="DD1161" s="1"/>
      <c r="DE1161" s="1"/>
      <c r="DF1161" s="1"/>
      <c r="DH1161" s="1"/>
      <c r="DI1161" s="1"/>
      <c r="DJ1161" s="1"/>
      <c r="DK1161" s="1"/>
    </row>
    <row r="1162" spans="1:115" s="8" customFormat="1" x14ac:dyDescent="0.15">
      <c r="A1162" s="4"/>
      <c r="B1162" s="1" t="s">
        <v>772</v>
      </c>
      <c r="C1162" s="4" t="s">
        <v>788</v>
      </c>
      <c r="D1162" s="4" t="s">
        <v>174</v>
      </c>
      <c r="E1162" s="1" t="s">
        <v>830</v>
      </c>
      <c r="F1162" s="1"/>
      <c r="G1162" s="1"/>
      <c r="H1162" s="12" t="s">
        <v>83</v>
      </c>
      <c r="I1162" s="1"/>
      <c r="J1162" s="1"/>
      <c r="L1162" s="1"/>
      <c r="M1162" s="1"/>
      <c r="O1162" s="1"/>
      <c r="P1162" s="1"/>
      <c r="R1162" s="1"/>
      <c r="T1162" s="1"/>
      <c r="U1162" s="1"/>
      <c r="W1162" s="1"/>
      <c r="X1162" s="1"/>
      <c r="Z1162" s="1"/>
      <c r="AB1162" s="1"/>
      <c r="AC1162" s="1">
        <v>0</v>
      </c>
      <c r="AF1162" s="1"/>
      <c r="AG1162" s="1"/>
      <c r="AH1162" s="1"/>
      <c r="AJ1162" s="1"/>
      <c r="AK1162" s="1"/>
      <c r="AN1162" s="1"/>
      <c r="AO1162" s="1"/>
      <c r="AP1162" s="1"/>
      <c r="AR1162" s="1"/>
      <c r="AS1162" s="1"/>
      <c r="AT1162" s="1"/>
      <c r="AU1162" s="1"/>
      <c r="AV1162" s="1"/>
      <c r="AW1162" s="1"/>
      <c r="AX1162" s="1"/>
      <c r="AY1162" s="1"/>
      <c r="AZ1162" s="1"/>
      <c r="BA1162" s="1"/>
      <c r="BB1162" s="1"/>
      <c r="BC1162" s="1"/>
      <c r="BD1162" s="1"/>
      <c r="BE1162" s="1"/>
      <c r="BF1162" s="1"/>
      <c r="BG1162" s="1"/>
      <c r="BH1162" s="1"/>
      <c r="BI1162" s="1"/>
      <c r="BK1162" s="1"/>
      <c r="BL1162" s="1"/>
      <c r="BM1162" s="1"/>
      <c r="BN1162" s="1"/>
      <c r="BO1162" s="1"/>
      <c r="BP1162" s="1"/>
      <c r="BQ1162" s="1"/>
      <c r="BR1162" s="1"/>
      <c r="BS1162" s="1"/>
      <c r="BT1162" s="1"/>
      <c r="BU1162" s="1"/>
      <c r="BV1162" s="1"/>
      <c r="BX1162" s="1"/>
      <c r="BY1162" s="1"/>
      <c r="BZ1162" s="1"/>
      <c r="CA1162" s="1"/>
      <c r="CB1162" s="1"/>
      <c r="CC1162" s="1"/>
      <c r="CD1162" s="1"/>
      <c r="CE1162" s="1"/>
      <c r="CG1162" s="1"/>
      <c r="CH1162" s="1"/>
      <c r="CI1162" s="1"/>
      <c r="CJ1162" s="1"/>
      <c r="CK1162" s="1"/>
      <c r="CL1162" s="1"/>
      <c r="CM1162" s="1"/>
      <c r="CN1162" s="1"/>
      <c r="CO1162" s="1"/>
      <c r="CP1162" s="1"/>
      <c r="CQ1162" s="1"/>
      <c r="CR1162" s="1"/>
      <c r="CS1162" s="1"/>
      <c r="CT1162" s="1"/>
      <c r="CU1162" s="1"/>
      <c r="CV1162" s="1"/>
      <c r="CW1162" s="1"/>
      <c r="CY1162" s="1"/>
      <c r="CZ1162" s="1"/>
      <c r="DA1162" s="1"/>
      <c r="DB1162" s="1"/>
      <c r="DC1162" s="1"/>
      <c r="DD1162" s="1"/>
      <c r="DE1162" s="1"/>
      <c r="DF1162" s="1"/>
      <c r="DH1162" s="1"/>
      <c r="DI1162" s="1"/>
      <c r="DJ1162" s="1"/>
      <c r="DK1162" s="1"/>
    </row>
    <row r="1163" spans="1:115" s="8" customFormat="1" x14ac:dyDescent="0.15">
      <c r="A1163" s="4"/>
      <c r="B1163" s="1" t="s">
        <v>772</v>
      </c>
      <c r="C1163" s="4" t="s">
        <v>789</v>
      </c>
      <c r="D1163" s="4" t="s">
        <v>174</v>
      </c>
      <c r="E1163" s="1" t="s">
        <v>830</v>
      </c>
      <c r="F1163" s="1"/>
      <c r="G1163" s="1"/>
      <c r="H1163" s="12" t="s">
        <v>83</v>
      </c>
      <c r="I1163" s="1"/>
      <c r="J1163" s="1"/>
      <c r="L1163" s="1"/>
      <c r="M1163" s="1"/>
      <c r="O1163" s="1"/>
      <c r="P1163" s="1"/>
      <c r="R1163" s="1"/>
      <c r="T1163" s="1"/>
      <c r="U1163" s="1"/>
      <c r="W1163" s="1"/>
      <c r="X1163" s="1"/>
      <c r="Z1163" s="1"/>
      <c r="AB1163" s="1"/>
      <c r="AC1163" s="1">
        <v>0</v>
      </c>
      <c r="AF1163" s="1"/>
      <c r="AG1163" s="1"/>
      <c r="AH1163" s="1"/>
      <c r="AJ1163" s="1"/>
      <c r="AK1163" s="1"/>
      <c r="AN1163" s="1"/>
      <c r="AO1163" s="1"/>
      <c r="AP1163" s="1"/>
      <c r="AR1163" s="1"/>
      <c r="AS1163" s="1"/>
      <c r="AT1163" s="1"/>
      <c r="AU1163" s="1"/>
      <c r="AV1163" s="1"/>
      <c r="AW1163" s="1"/>
      <c r="AX1163" s="1"/>
      <c r="AY1163" s="1"/>
      <c r="AZ1163" s="1"/>
      <c r="BA1163" s="1"/>
      <c r="BB1163" s="1"/>
      <c r="BC1163" s="1"/>
      <c r="BD1163" s="1"/>
      <c r="BE1163" s="1"/>
      <c r="BF1163" s="1"/>
      <c r="BG1163" s="1"/>
      <c r="BH1163" s="1"/>
      <c r="BI1163" s="1"/>
      <c r="BK1163" s="1"/>
      <c r="BL1163" s="1"/>
      <c r="BM1163" s="1"/>
      <c r="BN1163" s="1"/>
      <c r="BO1163" s="1"/>
      <c r="BP1163" s="1"/>
      <c r="BQ1163" s="1"/>
      <c r="BR1163" s="1"/>
      <c r="BS1163" s="1"/>
      <c r="BT1163" s="1"/>
      <c r="BU1163" s="1"/>
      <c r="BV1163" s="1"/>
      <c r="BX1163" s="1"/>
      <c r="BY1163" s="1"/>
      <c r="BZ1163" s="1"/>
      <c r="CA1163" s="1"/>
      <c r="CB1163" s="1"/>
      <c r="CC1163" s="1"/>
      <c r="CD1163" s="1"/>
      <c r="CE1163" s="1"/>
      <c r="CG1163" s="1"/>
      <c r="CH1163" s="1"/>
      <c r="CI1163" s="1"/>
      <c r="CJ1163" s="1"/>
      <c r="CK1163" s="1"/>
      <c r="CL1163" s="1"/>
      <c r="CM1163" s="1"/>
      <c r="CN1163" s="1"/>
      <c r="CO1163" s="1"/>
      <c r="CP1163" s="1"/>
      <c r="CQ1163" s="1"/>
      <c r="CR1163" s="1"/>
      <c r="CS1163" s="1"/>
      <c r="CT1163" s="1"/>
      <c r="CU1163" s="1"/>
      <c r="CV1163" s="1"/>
      <c r="CW1163" s="1"/>
      <c r="CY1163" s="1"/>
      <c r="CZ1163" s="1"/>
      <c r="DA1163" s="1"/>
      <c r="DB1163" s="1"/>
      <c r="DC1163" s="1"/>
      <c r="DD1163" s="1"/>
      <c r="DE1163" s="1"/>
      <c r="DF1163" s="1"/>
      <c r="DH1163" s="1"/>
      <c r="DI1163" s="1"/>
      <c r="DJ1163" s="1"/>
      <c r="DK1163" s="1"/>
    </row>
    <row r="1164" spans="1:115" x14ac:dyDescent="0.15">
      <c r="A1164" s="4"/>
      <c r="B1164" s="1" t="s">
        <v>772</v>
      </c>
      <c r="C1164" s="4" t="s">
        <v>790</v>
      </c>
      <c r="D1164" s="4" t="s">
        <v>175</v>
      </c>
      <c r="E1164" s="1" t="s">
        <v>830</v>
      </c>
      <c r="H1164" s="12" t="s">
        <v>84</v>
      </c>
      <c r="AC1164" s="1">
        <v>0</v>
      </c>
    </row>
    <row r="1165" spans="1:115" x14ac:dyDescent="0.15">
      <c r="A1165" s="4"/>
      <c r="B1165" s="1" t="s">
        <v>772</v>
      </c>
      <c r="C1165" s="4" t="s">
        <v>791</v>
      </c>
      <c r="D1165" s="4" t="s">
        <v>180</v>
      </c>
      <c r="E1165" s="1" t="s">
        <v>830</v>
      </c>
      <c r="H1165" s="12" t="s">
        <v>87</v>
      </c>
      <c r="AJ1165" s="1">
        <v>0</v>
      </c>
    </row>
    <row r="1166" spans="1:115" x14ac:dyDescent="0.15">
      <c r="A1166" s="4"/>
      <c r="B1166" s="1" t="s">
        <v>772</v>
      </c>
      <c r="C1166" s="4" t="s">
        <v>793</v>
      </c>
      <c r="D1166" s="4" t="s">
        <v>91</v>
      </c>
      <c r="E1166" s="1" t="s">
        <v>830</v>
      </c>
      <c r="H1166" s="12" t="s">
        <v>84</v>
      </c>
      <c r="W1166" s="1">
        <v>0</v>
      </c>
    </row>
    <row r="1167" spans="1:115" x14ac:dyDescent="0.15">
      <c r="A1167" s="4"/>
      <c r="B1167" s="1" t="s">
        <v>772</v>
      </c>
      <c r="C1167" s="4" t="s">
        <v>794</v>
      </c>
      <c r="D1167" s="4" t="s">
        <v>105</v>
      </c>
      <c r="E1167" s="1" t="s">
        <v>830</v>
      </c>
      <c r="H1167" s="12" t="s">
        <v>84</v>
      </c>
      <c r="AO1167" s="1">
        <v>0</v>
      </c>
    </row>
    <row r="1168" spans="1:115" x14ac:dyDescent="0.15">
      <c r="A1168" s="4"/>
      <c r="B1168" s="1" t="s">
        <v>772</v>
      </c>
      <c r="C1168" s="4" t="s">
        <v>795</v>
      </c>
      <c r="D1168" s="4" t="s">
        <v>105</v>
      </c>
      <c r="E1168" s="1" t="s">
        <v>830</v>
      </c>
      <c r="H1168" s="12" t="s">
        <v>84</v>
      </c>
      <c r="AO1168" s="1">
        <v>0</v>
      </c>
    </row>
    <row r="1169" spans="1:41" x14ac:dyDescent="0.15">
      <c r="A1169" s="4"/>
      <c r="B1169" s="1" t="s">
        <v>772</v>
      </c>
      <c r="C1169" s="4" t="s">
        <v>796</v>
      </c>
      <c r="D1169" s="4" t="s">
        <v>104</v>
      </c>
      <c r="E1169" s="1" t="s">
        <v>830</v>
      </c>
      <c r="H1169" s="12" t="s">
        <v>84</v>
      </c>
      <c r="AG1169" s="1">
        <v>0</v>
      </c>
    </row>
    <row r="1170" spans="1:41" x14ac:dyDescent="0.15">
      <c r="A1170" s="4"/>
      <c r="B1170" s="1" t="s">
        <v>772</v>
      </c>
      <c r="C1170" s="4" t="s">
        <v>797</v>
      </c>
      <c r="D1170" s="4" t="s">
        <v>146</v>
      </c>
      <c r="E1170" s="1" t="s">
        <v>830</v>
      </c>
      <c r="H1170" s="12" t="s">
        <v>84</v>
      </c>
      <c r="I1170" s="1" t="s">
        <v>85</v>
      </c>
      <c r="J1170" s="1">
        <v>3</v>
      </c>
      <c r="AF1170" s="1">
        <v>0</v>
      </c>
    </row>
    <row r="1171" spans="1:41" x14ac:dyDescent="0.15">
      <c r="A1171" s="4"/>
      <c r="B1171" s="1" t="s">
        <v>772</v>
      </c>
      <c r="C1171" s="4" t="s">
        <v>798</v>
      </c>
      <c r="D1171" s="4" t="s">
        <v>579</v>
      </c>
      <c r="E1171" s="1" t="s">
        <v>830</v>
      </c>
      <c r="H1171" s="12" t="s">
        <v>84</v>
      </c>
      <c r="I1171" s="1" t="s">
        <v>124</v>
      </c>
      <c r="J1171" s="1">
        <v>4</v>
      </c>
      <c r="AE1171" s="8">
        <v>0</v>
      </c>
      <c r="AF1171" s="1">
        <v>0</v>
      </c>
    </row>
    <row r="1172" spans="1:41" x14ac:dyDescent="0.15">
      <c r="A1172" s="4"/>
      <c r="B1172" s="1" t="s">
        <v>772</v>
      </c>
      <c r="C1172" s="4" t="s">
        <v>799</v>
      </c>
      <c r="D1172" s="4" t="s">
        <v>800</v>
      </c>
      <c r="E1172" s="1" t="s">
        <v>830</v>
      </c>
      <c r="H1172" s="12" t="s">
        <v>84</v>
      </c>
      <c r="AG1172" s="1">
        <v>0</v>
      </c>
    </row>
    <row r="1173" spans="1:41" x14ac:dyDescent="0.15">
      <c r="A1173" s="4"/>
      <c r="B1173" s="1" t="s">
        <v>772</v>
      </c>
      <c r="C1173" s="4" t="s">
        <v>801</v>
      </c>
      <c r="D1173" s="4" t="s">
        <v>171</v>
      </c>
      <c r="E1173" s="1" t="s">
        <v>830</v>
      </c>
      <c r="H1173" s="12" t="s">
        <v>83</v>
      </c>
      <c r="I1173" s="1" t="s">
        <v>159</v>
      </c>
      <c r="J1173" s="1">
        <v>8</v>
      </c>
      <c r="AF1173" s="1">
        <v>0</v>
      </c>
      <c r="AG1173" s="1">
        <v>0</v>
      </c>
    </row>
    <row r="1174" spans="1:41" x14ac:dyDescent="0.15">
      <c r="A1174" s="4"/>
      <c r="B1174" s="1" t="s">
        <v>772</v>
      </c>
      <c r="C1174" s="4" t="s">
        <v>802</v>
      </c>
      <c r="D1174" s="4" t="s">
        <v>93</v>
      </c>
      <c r="E1174" s="1" t="s">
        <v>830</v>
      </c>
      <c r="H1174" s="12" t="s">
        <v>84</v>
      </c>
      <c r="AE1174" s="8">
        <v>0</v>
      </c>
    </row>
    <row r="1175" spans="1:41" x14ac:dyDescent="0.15">
      <c r="A1175" s="4"/>
      <c r="B1175" s="1" t="s">
        <v>772</v>
      </c>
      <c r="C1175" s="4" t="s">
        <v>803</v>
      </c>
      <c r="D1175" s="4" t="s">
        <v>96</v>
      </c>
      <c r="E1175" s="1" t="s">
        <v>830</v>
      </c>
      <c r="H1175" s="12" t="s">
        <v>83</v>
      </c>
      <c r="Z1175" s="1">
        <v>0</v>
      </c>
    </row>
    <row r="1176" spans="1:41" x14ac:dyDescent="0.15">
      <c r="A1176" s="4"/>
      <c r="B1176" s="1" t="s">
        <v>772</v>
      </c>
      <c r="C1176" s="4" t="s">
        <v>804</v>
      </c>
      <c r="D1176" s="4" t="s">
        <v>177</v>
      </c>
      <c r="E1176" s="1" t="s">
        <v>830</v>
      </c>
      <c r="H1176" s="12" t="s">
        <v>87</v>
      </c>
      <c r="N1176" s="8">
        <v>0</v>
      </c>
    </row>
    <row r="1177" spans="1:41" x14ac:dyDescent="0.15">
      <c r="A1177" s="4"/>
      <c r="B1177" s="1" t="s">
        <v>772</v>
      </c>
      <c r="C1177" s="4" t="s">
        <v>805</v>
      </c>
      <c r="D1177" s="4" t="s">
        <v>188</v>
      </c>
      <c r="E1177" s="1" t="s">
        <v>830</v>
      </c>
      <c r="H1177" s="12" t="s">
        <v>84</v>
      </c>
      <c r="AH1177" s="1">
        <v>0</v>
      </c>
    </row>
    <row r="1178" spans="1:41" x14ac:dyDescent="0.15">
      <c r="A1178" s="4"/>
      <c r="B1178" s="1" t="s">
        <v>772</v>
      </c>
      <c r="C1178" s="4" t="s">
        <v>806</v>
      </c>
      <c r="D1178" s="4" t="s">
        <v>188</v>
      </c>
      <c r="E1178" s="1" t="s">
        <v>830</v>
      </c>
      <c r="H1178" s="12" t="s">
        <v>84</v>
      </c>
      <c r="AH1178" s="1">
        <v>0</v>
      </c>
    </row>
    <row r="1179" spans="1:41" x14ac:dyDescent="0.15">
      <c r="A1179" s="4"/>
      <c r="B1179" s="1" t="s">
        <v>772</v>
      </c>
      <c r="C1179" s="4" t="s">
        <v>807</v>
      </c>
      <c r="D1179" s="4" t="s">
        <v>95</v>
      </c>
      <c r="E1179" s="1" t="s">
        <v>830</v>
      </c>
      <c r="H1179" s="12" t="s">
        <v>84</v>
      </c>
    </row>
    <row r="1180" spans="1:41" x14ac:dyDescent="0.15">
      <c r="A1180" s="4"/>
      <c r="B1180" s="1" t="s">
        <v>772</v>
      </c>
      <c r="C1180" s="4" t="s">
        <v>808</v>
      </c>
      <c r="D1180" s="4" t="s">
        <v>95</v>
      </c>
      <c r="E1180" s="1" t="s">
        <v>830</v>
      </c>
      <c r="H1180" s="12" t="s">
        <v>84</v>
      </c>
    </row>
    <row r="1181" spans="1:41" x14ac:dyDescent="0.15">
      <c r="A1181" s="4"/>
      <c r="B1181" s="1" t="s">
        <v>772</v>
      </c>
      <c r="C1181" s="4" t="s">
        <v>809</v>
      </c>
      <c r="D1181" s="4" t="s">
        <v>95</v>
      </c>
      <c r="E1181" s="1" t="s">
        <v>830</v>
      </c>
      <c r="H1181" s="12" t="s">
        <v>87</v>
      </c>
      <c r="Y1181" s="8">
        <v>0</v>
      </c>
    </row>
    <row r="1182" spans="1:41" x14ac:dyDescent="0.15">
      <c r="A1182" s="4"/>
      <c r="B1182" s="1" t="s">
        <v>772</v>
      </c>
      <c r="C1182" s="4" t="s">
        <v>810</v>
      </c>
      <c r="D1182" s="4" t="s">
        <v>96</v>
      </c>
      <c r="E1182" s="1" t="s">
        <v>830</v>
      </c>
      <c r="H1182" s="12" t="s">
        <v>87</v>
      </c>
    </row>
    <row r="1183" spans="1:41" x14ac:dyDescent="0.15">
      <c r="A1183" s="4"/>
      <c r="B1183" s="1" t="s">
        <v>772</v>
      </c>
      <c r="C1183" s="4" t="s">
        <v>811</v>
      </c>
      <c r="D1183" s="4" t="s">
        <v>95</v>
      </c>
      <c r="E1183" s="1" t="s">
        <v>830</v>
      </c>
      <c r="H1183" s="12" t="s">
        <v>84</v>
      </c>
    </row>
    <row r="1184" spans="1:41" x14ac:dyDescent="0.15">
      <c r="A1184" s="4"/>
      <c r="B1184" s="1" t="s">
        <v>772</v>
      </c>
      <c r="C1184" s="4" t="s">
        <v>812</v>
      </c>
      <c r="D1184" s="4" t="s">
        <v>554</v>
      </c>
      <c r="E1184" s="1" t="s">
        <v>830</v>
      </c>
      <c r="AN1184" s="1">
        <v>1</v>
      </c>
      <c r="AO1184" s="1">
        <v>1</v>
      </c>
    </row>
    <row r="1185" spans="1:38" x14ac:dyDescent="0.15">
      <c r="A1185" s="4"/>
      <c r="B1185" s="1" t="s">
        <v>772</v>
      </c>
      <c r="C1185" s="4" t="s">
        <v>813</v>
      </c>
      <c r="D1185" s="4" t="s">
        <v>146</v>
      </c>
      <c r="E1185" s="1" t="s">
        <v>830</v>
      </c>
      <c r="H1185" s="12" t="s">
        <v>84</v>
      </c>
      <c r="I1185" s="1" t="s">
        <v>85</v>
      </c>
      <c r="J1185" s="1">
        <v>3</v>
      </c>
      <c r="AF1185" s="1">
        <v>0</v>
      </c>
    </row>
    <row r="1186" spans="1:38" x14ac:dyDescent="0.15">
      <c r="A1186" s="4"/>
      <c r="B1186" s="1" t="s">
        <v>772</v>
      </c>
      <c r="C1186" s="4" t="s">
        <v>814</v>
      </c>
      <c r="D1186" s="4" t="s">
        <v>219</v>
      </c>
      <c r="E1186" s="1" t="s">
        <v>830</v>
      </c>
      <c r="H1186" s="12" t="s">
        <v>84</v>
      </c>
      <c r="R1186" s="1">
        <v>0</v>
      </c>
    </row>
    <row r="1187" spans="1:38" x14ac:dyDescent="0.15">
      <c r="A1187" s="4"/>
      <c r="B1187" s="1" t="s">
        <v>772</v>
      </c>
      <c r="C1187" s="4" t="s">
        <v>776</v>
      </c>
      <c r="D1187" s="4" t="s">
        <v>245</v>
      </c>
      <c r="E1187" s="1" t="s">
        <v>830</v>
      </c>
      <c r="H1187" s="12" t="s">
        <v>84</v>
      </c>
      <c r="AL1187" s="8">
        <v>0</v>
      </c>
    </row>
    <row r="1188" spans="1:38" x14ac:dyDescent="0.15">
      <c r="A1188" s="4"/>
      <c r="B1188" s="1" t="s">
        <v>772</v>
      </c>
      <c r="C1188" s="4" t="s">
        <v>815</v>
      </c>
      <c r="D1188" s="4" t="s">
        <v>104</v>
      </c>
      <c r="E1188" s="1" t="s">
        <v>830</v>
      </c>
      <c r="H1188" s="12" t="s">
        <v>84</v>
      </c>
      <c r="AG1188" s="1">
        <v>0</v>
      </c>
    </row>
    <row r="1189" spans="1:38" x14ac:dyDescent="0.15">
      <c r="A1189" s="4"/>
      <c r="B1189" s="1" t="s">
        <v>772</v>
      </c>
      <c r="C1189" s="4" t="s">
        <v>816</v>
      </c>
      <c r="D1189" s="4" t="s">
        <v>104</v>
      </c>
      <c r="E1189" s="1" t="s">
        <v>830</v>
      </c>
      <c r="H1189" s="12" t="s">
        <v>83</v>
      </c>
    </row>
    <row r="1190" spans="1:38" x14ac:dyDescent="0.15">
      <c r="A1190" s="4"/>
      <c r="B1190" s="1" t="s">
        <v>772</v>
      </c>
      <c r="C1190" s="4" t="s">
        <v>817</v>
      </c>
      <c r="D1190" s="4" t="s">
        <v>219</v>
      </c>
      <c r="E1190" s="1" t="s">
        <v>830</v>
      </c>
      <c r="H1190" s="12" t="s">
        <v>87</v>
      </c>
    </row>
    <row r="1191" spans="1:38" x14ac:dyDescent="0.15">
      <c r="A1191" s="4"/>
      <c r="B1191" s="1" t="s">
        <v>772</v>
      </c>
      <c r="C1191" s="4" t="s">
        <v>818</v>
      </c>
      <c r="D1191" s="4" t="s">
        <v>71</v>
      </c>
      <c r="E1191" s="1" t="s">
        <v>830</v>
      </c>
      <c r="H1191" s="12" t="s">
        <v>84</v>
      </c>
      <c r="I1191" s="1" t="s">
        <v>124</v>
      </c>
      <c r="J1191" s="1">
        <v>4</v>
      </c>
      <c r="U1191" s="1">
        <v>0</v>
      </c>
    </row>
    <row r="1192" spans="1:38" x14ac:dyDescent="0.15">
      <c r="A1192" s="4"/>
      <c r="B1192" s="1" t="s">
        <v>772</v>
      </c>
      <c r="C1192" s="4" t="s">
        <v>819</v>
      </c>
      <c r="D1192" s="4" t="s">
        <v>192</v>
      </c>
      <c r="E1192" s="1" t="s">
        <v>830</v>
      </c>
      <c r="H1192" s="12" t="s">
        <v>84</v>
      </c>
      <c r="AH1192" s="1">
        <v>0</v>
      </c>
    </row>
    <row r="1193" spans="1:38" x14ac:dyDescent="0.15">
      <c r="A1193" s="4"/>
      <c r="B1193" s="1" t="s">
        <v>772</v>
      </c>
      <c r="C1193" s="4" t="s">
        <v>820</v>
      </c>
      <c r="D1193" s="4" t="s">
        <v>245</v>
      </c>
      <c r="E1193" s="1" t="s">
        <v>830</v>
      </c>
      <c r="H1193" s="12" t="s">
        <v>83</v>
      </c>
      <c r="AL1193" s="8">
        <v>0</v>
      </c>
    </row>
    <row r="1194" spans="1:38" x14ac:dyDescent="0.15">
      <c r="A1194" s="4"/>
      <c r="B1194" s="1" t="s">
        <v>772</v>
      </c>
      <c r="C1194" s="4" t="s">
        <v>821</v>
      </c>
      <c r="D1194" s="4" t="s">
        <v>228</v>
      </c>
      <c r="E1194" s="1" t="s">
        <v>830</v>
      </c>
      <c r="H1194" s="12" t="s">
        <v>83</v>
      </c>
      <c r="AD1194" s="8">
        <v>0</v>
      </c>
    </row>
    <row r="1195" spans="1:38" x14ac:dyDescent="0.15">
      <c r="A1195" s="4"/>
      <c r="B1195" s="1" t="s">
        <v>772</v>
      </c>
      <c r="C1195" s="4" t="s">
        <v>822</v>
      </c>
      <c r="D1195" s="4" t="s">
        <v>228</v>
      </c>
      <c r="E1195" s="1" t="s">
        <v>830</v>
      </c>
      <c r="H1195" s="12" t="s">
        <v>83</v>
      </c>
      <c r="AD1195" s="8">
        <v>0</v>
      </c>
    </row>
    <row r="1196" spans="1:38" x14ac:dyDescent="0.15">
      <c r="A1196" s="4"/>
      <c r="B1196" s="1" t="s">
        <v>772</v>
      </c>
      <c r="C1196" s="4" t="s">
        <v>823</v>
      </c>
      <c r="D1196" s="4" t="s">
        <v>96</v>
      </c>
      <c r="E1196" s="1" t="s">
        <v>830</v>
      </c>
      <c r="H1196" s="12" t="s">
        <v>84</v>
      </c>
      <c r="Z1196" s="1">
        <v>0</v>
      </c>
    </row>
    <row r="1197" spans="1:38" x14ac:dyDescent="0.15">
      <c r="A1197" s="4"/>
      <c r="B1197" s="1" t="s">
        <v>772</v>
      </c>
      <c r="C1197" s="4" t="s">
        <v>824</v>
      </c>
      <c r="D1197" s="4" t="s">
        <v>96</v>
      </c>
      <c r="E1197" s="1" t="s">
        <v>830</v>
      </c>
      <c r="H1197" s="12" t="s">
        <v>84</v>
      </c>
      <c r="Z1197" s="1">
        <v>0</v>
      </c>
    </row>
    <row r="1198" spans="1:38" x14ac:dyDescent="0.15">
      <c r="A1198" s="4"/>
      <c r="B1198" s="1" t="s">
        <v>772</v>
      </c>
      <c r="C1198" s="4" t="s">
        <v>825</v>
      </c>
      <c r="D1198" s="4" t="s">
        <v>188</v>
      </c>
      <c r="E1198" s="1" t="s">
        <v>830</v>
      </c>
      <c r="H1198" s="12" t="s">
        <v>84</v>
      </c>
      <c r="AH1198" s="1">
        <v>0</v>
      </c>
    </row>
    <row r="1199" spans="1:38" x14ac:dyDescent="0.15">
      <c r="A1199" s="4"/>
      <c r="B1199" s="1" t="s">
        <v>772</v>
      </c>
      <c r="C1199" s="4" t="s">
        <v>826</v>
      </c>
      <c r="D1199" s="4" t="s">
        <v>188</v>
      </c>
      <c r="E1199" s="1" t="s">
        <v>830</v>
      </c>
      <c r="H1199" s="12" t="s">
        <v>84</v>
      </c>
      <c r="AH1199" s="1">
        <v>0</v>
      </c>
    </row>
    <row r="1200" spans="1:38" x14ac:dyDescent="0.15">
      <c r="A1200" s="4"/>
      <c r="B1200" s="1" t="s">
        <v>772</v>
      </c>
      <c r="C1200" s="4" t="s">
        <v>827</v>
      </c>
      <c r="D1200" s="4" t="s">
        <v>188</v>
      </c>
      <c r="E1200" s="1" t="s">
        <v>830</v>
      </c>
      <c r="H1200" s="12" t="s">
        <v>84</v>
      </c>
      <c r="AH1200" s="1">
        <v>0</v>
      </c>
    </row>
    <row r="1201" spans="1:42" x14ac:dyDescent="0.15">
      <c r="A1201" s="4"/>
      <c r="B1201" s="1" t="s">
        <v>772</v>
      </c>
      <c r="C1201" s="4" t="s">
        <v>815</v>
      </c>
      <c r="D1201" s="4" t="s">
        <v>188</v>
      </c>
      <c r="E1201" s="1" t="s">
        <v>830</v>
      </c>
      <c r="H1201" s="12" t="s">
        <v>84</v>
      </c>
      <c r="AH1201" s="1">
        <v>0</v>
      </c>
    </row>
    <row r="1202" spans="1:42" x14ac:dyDescent="0.15">
      <c r="A1202" s="4"/>
      <c r="B1202" s="1" t="s">
        <v>772</v>
      </c>
      <c r="C1202" s="4" t="s">
        <v>828</v>
      </c>
      <c r="D1202" s="4" t="s">
        <v>188</v>
      </c>
      <c r="E1202" s="1" t="s">
        <v>830</v>
      </c>
      <c r="H1202" s="12" t="s">
        <v>84</v>
      </c>
    </row>
    <row r="1203" spans="1:42" x14ac:dyDescent="0.15">
      <c r="A1203" s="4"/>
      <c r="B1203" s="1" t="s">
        <v>772</v>
      </c>
      <c r="C1203" s="4" t="s">
        <v>829</v>
      </c>
      <c r="D1203" s="4" t="s">
        <v>188</v>
      </c>
      <c r="E1203" s="1" t="s">
        <v>830</v>
      </c>
      <c r="H1203" s="12" t="s">
        <v>87</v>
      </c>
    </row>
    <row r="1204" spans="1:42" x14ac:dyDescent="0.15">
      <c r="A1204" s="4"/>
      <c r="B1204" s="1" t="s">
        <v>843</v>
      </c>
      <c r="C1204" s="4" t="s">
        <v>831</v>
      </c>
      <c r="D1204" s="4" t="s">
        <v>219</v>
      </c>
      <c r="E1204" s="1" t="s">
        <v>844</v>
      </c>
      <c r="H1204" s="12" t="s">
        <v>83</v>
      </c>
      <c r="R1204" s="1">
        <v>0</v>
      </c>
    </row>
    <row r="1205" spans="1:42" x14ac:dyDescent="0.15">
      <c r="A1205" s="4"/>
      <c r="B1205" s="1" t="s">
        <v>843</v>
      </c>
      <c r="C1205" s="4" t="s">
        <v>832</v>
      </c>
      <c r="D1205" s="4" t="s">
        <v>99</v>
      </c>
      <c r="E1205" s="1" t="s">
        <v>844</v>
      </c>
      <c r="H1205" s="12" t="s">
        <v>84</v>
      </c>
      <c r="AM1205" s="8">
        <v>0</v>
      </c>
    </row>
    <row r="1206" spans="1:42" x14ac:dyDescent="0.15">
      <c r="A1206" s="4"/>
      <c r="B1206" s="1" t="s">
        <v>843</v>
      </c>
      <c r="C1206" s="4" t="s">
        <v>833</v>
      </c>
      <c r="D1206" s="4" t="s">
        <v>99</v>
      </c>
      <c r="E1206" s="1" t="s">
        <v>844</v>
      </c>
      <c r="H1206" s="12" t="s">
        <v>84</v>
      </c>
      <c r="AM1206" s="8">
        <v>0</v>
      </c>
    </row>
    <row r="1207" spans="1:42" x14ac:dyDescent="0.15">
      <c r="A1207" s="4"/>
      <c r="B1207" s="1" t="s">
        <v>843</v>
      </c>
      <c r="C1207" s="4" t="s">
        <v>834</v>
      </c>
      <c r="D1207" s="4" t="s">
        <v>104</v>
      </c>
      <c r="E1207" s="1" t="s">
        <v>844</v>
      </c>
      <c r="AG1207" s="1">
        <v>1</v>
      </c>
    </row>
    <row r="1208" spans="1:42" x14ac:dyDescent="0.15">
      <c r="A1208" s="4"/>
      <c r="B1208" s="1" t="s">
        <v>843</v>
      </c>
      <c r="C1208" s="4" t="s">
        <v>835</v>
      </c>
      <c r="D1208" s="4" t="s">
        <v>71</v>
      </c>
      <c r="E1208" s="1" t="s">
        <v>844</v>
      </c>
      <c r="H1208" s="12" t="s">
        <v>83</v>
      </c>
      <c r="I1208" s="1" t="s">
        <v>159</v>
      </c>
      <c r="J1208" s="1">
        <v>8</v>
      </c>
      <c r="U1208" s="1">
        <v>0</v>
      </c>
    </row>
    <row r="1209" spans="1:42" x14ac:dyDescent="0.15">
      <c r="A1209" s="4"/>
      <c r="B1209" s="1" t="s">
        <v>843</v>
      </c>
      <c r="C1209" s="4" t="s">
        <v>836</v>
      </c>
      <c r="D1209" s="4" t="s">
        <v>105</v>
      </c>
      <c r="E1209" s="1" t="s">
        <v>844</v>
      </c>
      <c r="H1209" s="12" t="s">
        <v>87</v>
      </c>
      <c r="AO1209" s="1">
        <v>0</v>
      </c>
    </row>
    <row r="1210" spans="1:42" x14ac:dyDescent="0.15">
      <c r="A1210" s="4"/>
      <c r="B1210" s="1" t="s">
        <v>843</v>
      </c>
      <c r="C1210" s="4" t="s">
        <v>837</v>
      </c>
      <c r="D1210" s="4" t="s">
        <v>96</v>
      </c>
      <c r="E1210" s="1" t="s">
        <v>844</v>
      </c>
      <c r="Z1210" s="1">
        <v>1</v>
      </c>
    </row>
    <row r="1211" spans="1:42" x14ac:dyDescent="0.15">
      <c r="A1211" s="4"/>
      <c r="B1211" s="1" t="s">
        <v>843</v>
      </c>
      <c r="C1211" s="4" t="s">
        <v>838</v>
      </c>
      <c r="D1211" s="4" t="s">
        <v>192</v>
      </c>
      <c r="E1211" s="1" t="s">
        <v>844</v>
      </c>
      <c r="H1211" s="12" t="s">
        <v>84</v>
      </c>
      <c r="AP1211" s="1">
        <v>0</v>
      </c>
    </row>
    <row r="1212" spans="1:42" x14ac:dyDescent="0.15">
      <c r="A1212" s="4"/>
      <c r="B1212" s="1" t="s">
        <v>843</v>
      </c>
      <c r="C1212" s="4" t="s">
        <v>839</v>
      </c>
      <c r="D1212" s="4" t="s">
        <v>192</v>
      </c>
      <c r="E1212" s="1" t="s">
        <v>844</v>
      </c>
      <c r="H1212" s="12" t="s">
        <v>87</v>
      </c>
      <c r="AP1212" s="1">
        <v>0</v>
      </c>
    </row>
    <row r="1213" spans="1:42" x14ac:dyDescent="0.15">
      <c r="A1213" s="4"/>
      <c r="B1213" s="1" t="s">
        <v>843</v>
      </c>
      <c r="C1213" s="4" t="s">
        <v>840</v>
      </c>
      <c r="D1213" s="4" t="s">
        <v>77</v>
      </c>
      <c r="E1213" s="1" t="s">
        <v>844</v>
      </c>
      <c r="H1213" s="12" t="s">
        <v>87</v>
      </c>
      <c r="L1213" s="1">
        <v>0</v>
      </c>
    </row>
    <row r="1214" spans="1:42" x14ac:dyDescent="0.15">
      <c r="A1214" s="4"/>
      <c r="B1214" s="1" t="s">
        <v>843</v>
      </c>
      <c r="C1214" s="4" t="s">
        <v>841</v>
      </c>
      <c r="D1214" s="4" t="s">
        <v>176</v>
      </c>
      <c r="E1214" s="1" t="s">
        <v>844</v>
      </c>
      <c r="H1214" s="12" t="s">
        <v>84</v>
      </c>
      <c r="O1214" s="1">
        <v>0</v>
      </c>
    </row>
    <row r="1215" spans="1:42" x14ac:dyDescent="0.15">
      <c r="A1215" s="4"/>
      <c r="B1215" s="1" t="s">
        <v>843</v>
      </c>
      <c r="C1215" s="4" t="s">
        <v>842</v>
      </c>
      <c r="D1215" s="4" t="s">
        <v>739</v>
      </c>
      <c r="E1215" s="1" t="s">
        <v>844</v>
      </c>
      <c r="H1215" s="12" t="s">
        <v>121</v>
      </c>
      <c r="I1215" s="1" t="s">
        <v>88</v>
      </c>
      <c r="J1215" s="1">
        <v>5</v>
      </c>
      <c r="S1215" s="8">
        <v>0</v>
      </c>
      <c r="T1215" s="1">
        <v>0</v>
      </c>
    </row>
    <row r="1216" spans="1:42" x14ac:dyDescent="0.15">
      <c r="A1216" s="4"/>
      <c r="B1216" s="1" t="s">
        <v>843</v>
      </c>
      <c r="C1216" s="4" t="s">
        <v>845</v>
      </c>
      <c r="D1216" s="4" t="s">
        <v>95</v>
      </c>
      <c r="E1216" s="1" t="s">
        <v>861</v>
      </c>
      <c r="H1216" s="12" t="s">
        <v>83</v>
      </c>
      <c r="Y1216" s="8">
        <v>0</v>
      </c>
    </row>
    <row r="1217" spans="1:115" x14ac:dyDescent="0.15">
      <c r="A1217" s="4"/>
      <c r="B1217" s="1" t="s">
        <v>843</v>
      </c>
      <c r="C1217" s="4" t="s">
        <v>846</v>
      </c>
      <c r="D1217" s="4" t="s">
        <v>847</v>
      </c>
      <c r="E1217" s="1" t="s">
        <v>861</v>
      </c>
      <c r="H1217" s="12" t="s">
        <v>83</v>
      </c>
      <c r="I1217" s="1" t="s">
        <v>145</v>
      </c>
      <c r="J1217" s="1">
        <v>7</v>
      </c>
      <c r="T1217" s="1">
        <v>0</v>
      </c>
      <c r="U1217" s="1">
        <v>0</v>
      </c>
      <c r="W1217" s="1">
        <v>0</v>
      </c>
      <c r="X1217" s="1">
        <v>0</v>
      </c>
      <c r="Y1217" s="8">
        <v>0</v>
      </c>
      <c r="Z1217" s="1">
        <v>0</v>
      </c>
    </row>
    <row r="1218" spans="1:115" x14ac:dyDescent="0.15">
      <c r="A1218" s="4"/>
      <c r="B1218" s="1" t="s">
        <v>843</v>
      </c>
      <c r="C1218" s="4" t="s">
        <v>848</v>
      </c>
      <c r="D1218" s="4" t="s">
        <v>192</v>
      </c>
      <c r="E1218" s="1" t="s">
        <v>861</v>
      </c>
      <c r="H1218" s="12" t="s">
        <v>84</v>
      </c>
      <c r="AP1218" s="1">
        <v>0</v>
      </c>
    </row>
    <row r="1219" spans="1:115" x14ac:dyDescent="0.15">
      <c r="A1219" s="4"/>
      <c r="B1219" s="1" t="s">
        <v>843</v>
      </c>
      <c r="C1219" s="4" t="s">
        <v>849</v>
      </c>
      <c r="D1219" s="4" t="s">
        <v>95</v>
      </c>
      <c r="E1219" s="1" t="s">
        <v>861</v>
      </c>
      <c r="H1219" s="12" t="s">
        <v>87</v>
      </c>
      <c r="Y1219" s="8">
        <v>0</v>
      </c>
    </row>
    <row r="1220" spans="1:115" x14ac:dyDescent="0.15">
      <c r="A1220" s="4"/>
      <c r="B1220" s="1" t="s">
        <v>843</v>
      </c>
      <c r="C1220" s="4" t="s">
        <v>850</v>
      </c>
      <c r="D1220" s="4" t="s">
        <v>100</v>
      </c>
      <c r="E1220" s="1" t="s">
        <v>861</v>
      </c>
      <c r="H1220" s="12" t="s">
        <v>84</v>
      </c>
      <c r="AM1220" s="8">
        <v>0</v>
      </c>
    </row>
    <row r="1221" spans="1:115" x14ac:dyDescent="0.15">
      <c r="A1221" s="4"/>
      <c r="B1221" s="1" t="s">
        <v>843</v>
      </c>
      <c r="C1221" s="4" t="s">
        <v>851</v>
      </c>
      <c r="D1221" s="4" t="s">
        <v>475</v>
      </c>
      <c r="E1221" s="1" t="s">
        <v>861</v>
      </c>
      <c r="AM1221" s="8">
        <v>1</v>
      </c>
      <c r="AN1221" s="1">
        <v>1</v>
      </c>
    </row>
    <row r="1222" spans="1:115" x14ac:dyDescent="0.15">
      <c r="A1222" s="4"/>
      <c r="B1222" s="1" t="s">
        <v>843</v>
      </c>
      <c r="C1222" s="4" t="s">
        <v>852</v>
      </c>
      <c r="D1222" s="4" t="s">
        <v>263</v>
      </c>
      <c r="E1222" s="1" t="s">
        <v>861</v>
      </c>
      <c r="H1222" s="12" t="s">
        <v>83</v>
      </c>
      <c r="I1222" s="1" t="s">
        <v>145</v>
      </c>
      <c r="J1222" s="1">
        <v>7</v>
      </c>
      <c r="T1222" s="1">
        <v>0</v>
      </c>
      <c r="U1222" s="1">
        <v>1</v>
      </c>
      <c r="Y1222" s="8">
        <v>1</v>
      </c>
    </row>
    <row r="1223" spans="1:115" x14ac:dyDescent="0.15">
      <c r="A1223" s="4"/>
      <c r="B1223" s="1" t="s">
        <v>843</v>
      </c>
      <c r="C1223" s="4" t="s">
        <v>853</v>
      </c>
      <c r="D1223" s="4" t="s">
        <v>854</v>
      </c>
      <c r="E1223" s="1" t="s">
        <v>861</v>
      </c>
      <c r="H1223" s="12" t="s">
        <v>83</v>
      </c>
      <c r="AE1223" s="8">
        <v>0</v>
      </c>
      <c r="AF1223" s="1">
        <v>1</v>
      </c>
      <c r="AH1223" s="1">
        <v>1</v>
      </c>
    </row>
    <row r="1224" spans="1:115" x14ac:dyDescent="0.15">
      <c r="A1224" s="4"/>
      <c r="B1224" s="1" t="s">
        <v>843</v>
      </c>
      <c r="C1224" s="4" t="s">
        <v>855</v>
      </c>
      <c r="D1224" s="4" t="s">
        <v>856</v>
      </c>
      <c r="E1224" s="1" t="s">
        <v>861</v>
      </c>
      <c r="H1224" s="12" t="s">
        <v>84</v>
      </c>
      <c r="I1224" s="1" t="s">
        <v>124</v>
      </c>
      <c r="J1224" s="1">
        <v>4</v>
      </c>
      <c r="AM1224" s="8">
        <v>0</v>
      </c>
      <c r="AN1224" s="1">
        <v>0</v>
      </c>
    </row>
    <row r="1225" spans="1:115" x14ac:dyDescent="0.15">
      <c r="A1225" s="4"/>
      <c r="B1225" s="1" t="s">
        <v>843</v>
      </c>
      <c r="C1225" s="4" t="s">
        <v>857</v>
      </c>
      <c r="D1225" s="4" t="s">
        <v>366</v>
      </c>
      <c r="E1225" s="1" t="s">
        <v>861</v>
      </c>
      <c r="H1225" s="12" t="s">
        <v>83</v>
      </c>
      <c r="I1225" s="1" t="s">
        <v>256</v>
      </c>
      <c r="J1225" s="1">
        <v>9</v>
      </c>
      <c r="AE1225" s="8">
        <v>0</v>
      </c>
      <c r="AF1225" s="1">
        <v>0</v>
      </c>
      <c r="AG1225" s="1">
        <v>1</v>
      </c>
    </row>
    <row r="1226" spans="1:115" x14ac:dyDescent="0.15">
      <c r="A1226" s="4"/>
      <c r="B1226" s="1" t="s">
        <v>843</v>
      </c>
      <c r="C1226" s="4" t="s">
        <v>858</v>
      </c>
      <c r="D1226" s="4" t="s">
        <v>228</v>
      </c>
      <c r="E1226" s="1" t="s">
        <v>861</v>
      </c>
      <c r="H1226" s="12" t="s">
        <v>83</v>
      </c>
      <c r="AD1226" s="8">
        <v>0</v>
      </c>
    </row>
    <row r="1227" spans="1:115" x14ac:dyDescent="0.15">
      <c r="A1227" s="4"/>
      <c r="B1227" s="1" t="s">
        <v>843</v>
      </c>
      <c r="C1227" s="4" t="s">
        <v>859</v>
      </c>
      <c r="D1227" s="4" t="s">
        <v>219</v>
      </c>
      <c r="E1227" s="1" t="s">
        <v>861</v>
      </c>
      <c r="H1227" s="12" t="s">
        <v>84</v>
      </c>
      <c r="R1227" s="1">
        <v>0</v>
      </c>
    </row>
    <row r="1228" spans="1:115" x14ac:dyDescent="0.15">
      <c r="A1228" s="4"/>
      <c r="B1228" s="1" t="s">
        <v>843</v>
      </c>
      <c r="C1228" s="4" t="s">
        <v>860</v>
      </c>
      <c r="D1228" s="4" t="s">
        <v>219</v>
      </c>
      <c r="E1228" s="1" t="s">
        <v>861</v>
      </c>
      <c r="R1228" s="1">
        <v>1</v>
      </c>
    </row>
    <row r="1229" spans="1:115" x14ac:dyDescent="0.15">
      <c r="A1229" s="4"/>
      <c r="B1229" s="1" t="s">
        <v>862</v>
      </c>
      <c r="C1229" s="4" t="s">
        <v>863</v>
      </c>
      <c r="D1229" s="4" t="s">
        <v>245</v>
      </c>
      <c r="E1229" s="1" t="s">
        <v>876</v>
      </c>
      <c r="H1229" s="12" t="s">
        <v>84</v>
      </c>
      <c r="AL1229" s="8">
        <v>0</v>
      </c>
    </row>
    <row r="1230" spans="1:115" x14ac:dyDescent="0.15">
      <c r="A1230" s="4"/>
      <c r="B1230" s="1" t="s">
        <v>862</v>
      </c>
      <c r="C1230" s="4" t="s">
        <v>864</v>
      </c>
      <c r="D1230" s="4" t="s">
        <v>174</v>
      </c>
      <c r="E1230" s="1" t="s">
        <v>876</v>
      </c>
      <c r="H1230" s="12" t="s">
        <v>84</v>
      </c>
      <c r="M1230" s="1">
        <v>0</v>
      </c>
    </row>
    <row r="1231" spans="1:115" x14ac:dyDescent="0.15">
      <c r="A1231" s="4"/>
      <c r="B1231" s="1" t="s">
        <v>862</v>
      </c>
      <c r="C1231" s="4" t="s">
        <v>864</v>
      </c>
      <c r="D1231" s="4" t="s">
        <v>174</v>
      </c>
      <c r="E1231" s="1" t="s">
        <v>876</v>
      </c>
      <c r="H1231" s="12" t="s">
        <v>84</v>
      </c>
    </row>
    <row r="1232" spans="1:115" s="8" customFormat="1" x14ac:dyDescent="0.15">
      <c r="A1232" s="4"/>
      <c r="B1232" s="1" t="s">
        <v>862</v>
      </c>
      <c r="C1232" s="4" t="s">
        <v>864</v>
      </c>
      <c r="D1232" s="4" t="s">
        <v>180</v>
      </c>
      <c r="E1232" s="1" t="s">
        <v>876</v>
      </c>
      <c r="F1232" s="1"/>
      <c r="G1232" s="1"/>
      <c r="H1232" s="12" t="s">
        <v>84</v>
      </c>
      <c r="I1232" s="1"/>
      <c r="J1232" s="1"/>
      <c r="L1232" s="1"/>
      <c r="M1232" s="1"/>
      <c r="O1232" s="1">
        <v>0</v>
      </c>
      <c r="P1232" s="1"/>
      <c r="R1232" s="1"/>
      <c r="T1232" s="1"/>
      <c r="U1232" s="1"/>
      <c r="W1232" s="1"/>
      <c r="X1232" s="1"/>
      <c r="Z1232" s="1"/>
      <c r="AB1232" s="1"/>
      <c r="AC1232" s="1"/>
      <c r="AF1232" s="1"/>
      <c r="AG1232" s="1"/>
      <c r="AH1232" s="1"/>
      <c r="AJ1232" s="1"/>
      <c r="AK1232" s="1"/>
      <c r="AN1232" s="1"/>
      <c r="AO1232" s="1"/>
      <c r="AP1232" s="1"/>
      <c r="AR1232" s="1"/>
      <c r="AS1232" s="1"/>
      <c r="AT1232" s="1"/>
      <c r="AU1232" s="1"/>
      <c r="AV1232" s="1"/>
      <c r="AW1232" s="1"/>
      <c r="AX1232" s="1"/>
      <c r="AY1232" s="1"/>
      <c r="AZ1232" s="1"/>
      <c r="BA1232" s="1"/>
      <c r="BB1232" s="1"/>
      <c r="BC1232" s="1"/>
      <c r="BD1232" s="1"/>
      <c r="BE1232" s="1"/>
      <c r="BF1232" s="1"/>
      <c r="BG1232" s="1"/>
      <c r="BH1232" s="1"/>
      <c r="BI1232" s="1"/>
      <c r="BK1232" s="1"/>
      <c r="BL1232" s="1"/>
      <c r="BM1232" s="1"/>
      <c r="BN1232" s="1"/>
      <c r="BO1232" s="1"/>
      <c r="BP1232" s="1"/>
      <c r="BQ1232" s="1"/>
      <c r="BR1232" s="1"/>
      <c r="BS1232" s="1"/>
      <c r="BT1232" s="1"/>
      <c r="BU1232" s="1"/>
      <c r="BV1232" s="1"/>
      <c r="BX1232" s="1"/>
      <c r="BY1232" s="1"/>
      <c r="BZ1232" s="1"/>
      <c r="CA1232" s="1"/>
      <c r="CB1232" s="1"/>
      <c r="CC1232" s="1"/>
      <c r="CD1232" s="1"/>
      <c r="CE1232" s="1"/>
      <c r="CG1232" s="1"/>
      <c r="CH1232" s="1"/>
      <c r="CI1232" s="1"/>
      <c r="CJ1232" s="1"/>
      <c r="CK1232" s="1"/>
      <c r="CL1232" s="1"/>
      <c r="CM1232" s="1"/>
      <c r="CN1232" s="1"/>
      <c r="CO1232" s="1"/>
      <c r="CP1232" s="1"/>
      <c r="CQ1232" s="1"/>
      <c r="CR1232" s="1"/>
      <c r="CS1232" s="1"/>
      <c r="CT1232" s="1"/>
      <c r="CU1232" s="1"/>
      <c r="CV1232" s="1"/>
      <c r="CW1232" s="1"/>
      <c r="CY1232" s="1"/>
      <c r="CZ1232" s="1"/>
      <c r="DA1232" s="1"/>
      <c r="DB1232" s="1"/>
      <c r="DC1232" s="1"/>
      <c r="DD1232" s="1"/>
      <c r="DE1232" s="1"/>
      <c r="DF1232" s="1"/>
      <c r="DH1232" s="1"/>
      <c r="DI1232" s="1"/>
      <c r="DJ1232" s="1"/>
      <c r="DK1232" s="1"/>
    </row>
    <row r="1233" spans="1:115" s="8" customFormat="1" x14ac:dyDescent="0.15">
      <c r="A1233" s="4"/>
      <c r="B1233" s="1" t="s">
        <v>862</v>
      </c>
      <c r="C1233" s="4" t="s">
        <v>864</v>
      </c>
      <c r="D1233" s="4" t="s">
        <v>175</v>
      </c>
      <c r="E1233" s="1" t="s">
        <v>876</v>
      </c>
      <c r="F1233" s="1"/>
      <c r="G1233" s="1"/>
      <c r="H1233" s="12" t="s">
        <v>84</v>
      </c>
      <c r="I1233" s="1"/>
      <c r="J1233" s="1"/>
      <c r="L1233" s="1"/>
      <c r="M1233" s="1"/>
      <c r="O1233" s="1"/>
      <c r="P1233" s="1">
        <v>0</v>
      </c>
      <c r="R1233" s="1"/>
      <c r="T1233" s="1"/>
      <c r="U1233" s="1"/>
      <c r="W1233" s="1"/>
      <c r="X1233" s="1"/>
      <c r="Z1233" s="1"/>
      <c r="AB1233" s="1"/>
      <c r="AC1233" s="1"/>
      <c r="AF1233" s="1"/>
      <c r="AG1233" s="1"/>
      <c r="AH1233" s="1"/>
      <c r="AJ1233" s="1"/>
      <c r="AK1233" s="1"/>
      <c r="AN1233" s="1"/>
      <c r="AO1233" s="1"/>
      <c r="AP1233" s="1"/>
      <c r="AR1233" s="1"/>
      <c r="AS1233" s="1"/>
      <c r="AT1233" s="1"/>
      <c r="AU1233" s="1"/>
      <c r="AV1233" s="1"/>
      <c r="AW1233" s="1"/>
      <c r="AX1233" s="1"/>
      <c r="AY1233" s="1"/>
      <c r="AZ1233" s="1"/>
      <c r="BA1233" s="1"/>
      <c r="BB1233" s="1"/>
      <c r="BC1233" s="1"/>
      <c r="BD1233" s="1"/>
      <c r="BE1233" s="1"/>
      <c r="BF1233" s="1"/>
      <c r="BG1233" s="1"/>
      <c r="BH1233" s="1"/>
      <c r="BI1233" s="1"/>
      <c r="BK1233" s="1"/>
      <c r="BL1233" s="1"/>
      <c r="BM1233" s="1"/>
      <c r="BN1233" s="1"/>
      <c r="BO1233" s="1"/>
      <c r="BP1233" s="1"/>
      <c r="BQ1233" s="1"/>
      <c r="BR1233" s="1"/>
      <c r="BS1233" s="1"/>
      <c r="BT1233" s="1"/>
      <c r="BU1233" s="1"/>
      <c r="BV1233" s="1"/>
      <c r="BX1233" s="1"/>
      <c r="BY1233" s="1"/>
      <c r="BZ1233" s="1"/>
      <c r="CA1233" s="1"/>
      <c r="CB1233" s="1"/>
      <c r="CC1233" s="1"/>
      <c r="CD1233" s="1"/>
      <c r="CE1233" s="1"/>
      <c r="CG1233" s="1"/>
      <c r="CH1233" s="1"/>
      <c r="CI1233" s="1"/>
      <c r="CJ1233" s="1"/>
      <c r="CK1233" s="1"/>
      <c r="CL1233" s="1"/>
      <c r="CM1233" s="1"/>
      <c r="CN1233" s="1"/>
      <c r="CO1233" s="1"/>
      <c r="CP1233" s="1"/>
      <c r="CQ1233" s="1"/>
      <c r="CR1233" s="1"/>
      <c r="CS1233" s="1"/>
      <c r="CT1233" s="1"/>
      <c r="CU1233" s="1"/>
      <c r="CV1233" s="1"/>
      <c r="CW1233" s="1"/>
      <c r="CY1233" s="1"/>
      <c r="CZ1233" s="1"/>
      <c r="DA1233" s="1"/>
      <c r="DB1233" s="1"/>
      <c r="DC1233" s="1"/>
      <c r="DD1233" s="1"/>
      <c r="DE1233" s="1"/>
      <c r="DF1233" s="1"/>
      <c r="DH1233" s="1"/>
      <c r="DI1233" s="1"/>
      <c r="DJ1233" s="1"/>
      <c r="DK1233" s="1"/>
    </row>
    <row r="1234" spans="1:115" s="8" customFormat="1" x14ac:dyDescent="0.15">
      <c r="A1234" s="4"/>
      <c r="B1234" s="1" t="s">
        <v>862</v>
      </c>
      <c r="C1234" s="4" t="s">
        <v>865</v>
      </c>
      <c r="D1234" s="4" t="s">
        <v>102</v>
      </c>
      <c r="E1234" s="1" t="s">
        <v>876</v>
      </c>
      <c r="F1234" s="1"/>
      <c r="G1234" s="1"/>
      <c r="H1234" s="12" t="s">
        <v>84</v>
      </c>
      <c r="I1234" s="1"/>
      <c r="J1234" s="1"/>
      <c r="L1234" s="1"/>
      <c r="M1234" s="1">
        <v>0</v>
      </c>
      <c r="O1234" s="1"/>
      <c r="P1234" s="1"/>
      <c r="R1234" s="1"/>
      <c r="T1234" s="1"/>
      <c r="U1234" s="1"/>
      <c r="W1234" s="1"/>
      <c r="X1234" s="1"/>
      <c r="Z1234" s="1"/>
      <c r="AB1234" s="1"/>
      <c r="AC1234" s="1"/>
      <c r="AF1234" s="1"/>
      <c r="AG1234" s="1"/>
      <c r="AH1234" s="1"/>
      <c r="AJ1234" s="1"/>
      <c r="AK1234" s="1"/>
      <c r="AN1234" s="1"/>
      <c r="AO1234" s="1"/>
      <c r="AP1234" s="1"/>
      <c r="AR1234" s="1"/>
      <c r="AS1234" s="1"/>
      <c r="AT1234" s="1"/>
      <c r="AU1234" s="1"/>
      <c r="AV1234" s="1"/>
      <c r="AW1234" s="1"/>
      <c r="AX1234" s="1"/>
      <c r="AY1234" s="1"/>
      <c r="AZ1234" s="1"/>
      <c r="BA1234" s="1"/>
      <c r="BB1234" s="1"/>
      <c r="BC1234" s="1"/>
      <c r="BD1234" s="1"/>
      <c r="BE1234" s="1"/>
      <c r="BF1234" s="1"/>
      <c r="BG1234" s="1"/>
      <c r="BH1234" s="1"/>
      <c r="BI1234" s="1"/>
      <c r="BK1234" s="1"/>
      <c r="BL1234" s="1"/>
      <c r="BM1234" s="1"/>
      <c r="BN1234" s="1"/>
      <c r="BO1234" s="1"/>
      <c r="BP1234" s="1"/>
      <c r="BQ1234" s="1"/>
      <c r="BR1234" s="1"/>
      <c r="BS1234" s="1"/>
      <c r="BT1234" s="1"/>
      <c r="BU1234" s="1"/>
      <c r="BV1234" s="1"/>
      <c r="BX1234" s="1"/>
      <c r="BY1234" s="1"/>
      <c r="BZ1234" s="1"/>
      <c r="CA1234" s="1"/>
      <c r="CB1234" s="1"/>
      <c r="CC1234" s="1"/>
      <c r="CD1234" s="1"/>
      <c r="CE1234" s="1"/>
      <c r="CG1234" s="1"/>
      <c r="CH1234" s="1"/>
      <c r="CI1234" s="1"/>
      <c r="CJ1234" s="1"/>
      <c r="CK1234" s="1"/>
      <c r="CL1234" s="1"/>
      <c r="CM1234" s="1"/>
      <c r="CN1234" s="1"/>
      <c r="CO1234" s="1"/>
      <c r="CP1234" s="1"/>
      <c r="CQ1234" s="1"/>
      <c r="CR1234" s="1"/>
      <c r="CS1234" s="1"/>
      <c r="CT1234" s="1"/>
      <c r="CU1234" s="1"/>
      <c r="CV1234" s="1"/>
      <c r="CW1234" s="1"/>
      <c r="CY1234" s="1"/>
      <c r="CZ1234" s="1"/>
      <c r="DA1234" s="1"/>
      <c r="DB1234" s="1"/>
      <c r="DC1234" s="1"/>
      <c r="DD1234" s="1"/>
      <c r="DE1234" s="1"/>
      <c r="DF1234" s="1"/>
      <c r="DH1234" s="1"/>
      <c r="DI1234" s="1"/>
      <c r="DJ1234" s="1"/>
      <c r="DK1234" s="1"/>
    </row>
    <row r="1235" spans="1:115" s="8" customFormat="1" x14ac:dyDescent="0.15">
      <c r="A1235" s="4"/>
      <c r="B1235" s="1" t="s">
        <v>862</v>
      </c>
      <c r="C1235" s="4" t="s">
        <v>865</v>
      </c>
      <c r="D1235" s="4" t="s">
        <v>103</v>
      </c>
      <c r="E1235" s="1" t="s">
        <v>876</v>
      </c>
      <c r="F1235" s="1"/>
      <c r="G1235" s="1"/>
      <c r="H1235" s="12" t="s">
        <v>84</v>
      </c>
      <c r="I1235" s="1"/>
      <c r="J1235" s="1"/>
      <c r="L1235" s="1"/>
      <c r="M1235" s="1"/>
      <c r="O1235" s="1"/>
      <c r="P1235" s="1">
        <v>0</v>
      </c>
      <c r="R1235" s="1"/>
      <c r="T1235" s="1"/>
      <c r="U1235" s="1"/>
      <c r="W1235" s="1"/>
      <c r="X1235" s="1"/>
      <c r="Z1235" s="1"/>
      <c r="AB1235" s="1"/>
      <c r="AC1235" s="1"/>
      <c r="AF1235" s="1"/>
      <c r="AG1235" s="1"/>
      <c r="AH1235" s="1"/>
      <c r="AJ1235" s="1"/>
      <c r="AK1235" s="1"/>
      <c r="AN1235" s="1"/>
      <c r="AO1235" s="1"/>
      <c r="AP1235" s="1"/>
      <c r="AR1235" s="1"/>
      <c r="AS1235" s="1"/>
      <c r="AT1235" s="1"/>
      <c r="AU1235" s="1"/>
      <c r="AV1235" s="1"/>
      <c r="AW1235" s="1"/>
      <c r="AX1235" s="1"/>
      <c r="AY1235" s="1"/>
      <c r="AZ1235" s="1"/>
      <c r="BA1235" s="1"/>
      <c r="BB1235" s="1"/>
      <c r="BC1235" s="1"/>
      <c r="BD1235" s="1"/>
      <c r="BE1235" s="1"/>
      <c r="BF1235" s="1"/>
      <c r="BG1235" s="1"/>
      <c r="BH1235" s="1"/>
      <c r="BI1235" s="1"/>
      <c r="BK1235" s="1"/>
      <c r="BL1235" s="1"/>
      <c r="BM1235" s="1"/>
      <c r="BN1235" s="1"/>
      <c r="BO1235" s="1"/>
      <c r="BP1235" s="1"/>
      <c r="BQ1235" s="1"/>
      <c r="BR1235" s="1"/>
      <c r="BS1235" s="1"/>
      <c r="BT1235" s="1"/>
      <c r="BU1235" s="1"/>
      <c r="BV1235" s="1"/>
      <c r="BX1235" s="1"/>
      <c r="BY1235" s="1"/>
      <c r="BZ1235" s="1"/>
      <c r="CA1235" s="1"/>
      <c r="CB1235" s="1"/>
      <c r="CC1235" s="1"/>
      <c r="CD1235" s="1"/>
      <c r="CE1235" s="1"/>
      <c r="CG1235" s="1"/>
      <c r="CH1235" s="1"/>
      <c r="CI1235" s="1"/>
      <c r="CJ1235" s="1"/>
      <c r="CK1235" s="1"/>
      <c r="CL1235" s="1"/>
      <c r="CM1235" s="1"/>
      <c r="CN1235" s="1"/>
      <c r="CO1235" s="1"/>
      <c r="CP1235" s="1"/>
      <c r="CQ1235" s="1"/>
      <c r="CR1235" s="1"/>
      <c r="CS1235" s="1"/>
      <c r="CT1235" s="1"/>
      <c r="CU1235" s="1"/>
      <c r="CV1235" s="1"/>
      <c r="CW1235" s="1"/>
      <c r="CY1235" s="1"/>
      <c r="CZ1235" s="1"/>
      <c r="DA1235" s="1"/>
      <c r="DB1235" s="1"/>
      <c r="DC1235" s="1"/>
      <c r="DD1235" s="1"/>
      <c r="DE1235" s="1"/>
      <c r="DF1235" s="1"/>
      <c r="DH1235" s="1"/>
      <c r="DI1235" s="1"/>
      <c r="DJ1235" s="1"/>
      <c r="DK1235" s="1"/>
    </row>
    <row r="1236" spans="1:115" s="8" customFormat="1" x14ac:dyDescent="0.15">
      <c r="A1236" s="4"/>
      <c r="B1236" s="1" t="s">
        <v>862</v>
      </c>
      <c r="C1236" s="4" t="s">
        <v>865</v>
      </c>
      <c r="D1236" s="4" t="s">
        <v>103</v>
      </c>
      <c r="E1236" s="1" t="s">
        <v>876</v>
      </c>
      <c r="F1236" s="1"/>
      <c r="G1236" s="1"/>
      <c r="H1236" s="12" t="s">
        <v>84</v>
      </c>
      <c r="I1236" s="1"/>
      <c r="J1236" s="1"/>
      <c r="L1236" s="1"/>
      <c r="M1236" s="1"/>
      <c r="O1236" s="1"/>
      <c r="P1236" s="1"/>
      <c r="R1236" s="1"/>
      <c r="T1236" s="1"/>
      <c r="U1236" s="1"/>
      <c r="W1236" s="1"/>
      <c r="X1236" s="1"/>
      <c r="Z1236" s="1"/>
      <c r="AB1236" s="1"/>
      <c r="AC1236" s="1"/>
      <c r="AF1236" s="1"/>
      <c r="AG1236" s="1"/>
      <c r="AH1236" s="1"/>
      <c r="AJ1236" s="1"/>
      <c r="AK1236" s="1"/>
      <c r="AN1236" s="1"/>
      <c r="AO1236" s="1"/>
      <c r="AP1236" s="1"/>
      <c r="AR1236" s="1"/>
      <c r="AS1236" s="1"/>
      <c r="AT1236" s="1"/>
      <c r="AU1236" s="1"/>
      <c r="AV1236" s="1"/>
      <c r="AW1236" s="1"/>
      <c r="AX1236" s="1"/>
      <c r="AY1236" s="1"/>
      <c r="AZ1236" s="1"/>
      <c r="BA1236" s="1"/>
      <c r="BB1236" s="1"/>
      <c r="BC1236" s="1"/>
      <c r="BD1236" s="1"/>
      <c r="BE1236" s="1"/>
      <c r="BF1236" s="1"/>
      <c r="BG1236" s="1"/>
      <c r="BH1236" s="1"/>
      <c r="BI1236" s="1"/>
      <c r="BK1236" s="1"/>
      <c r="BL1236" s="1"/>
      <c r="BM1236" s="1"/>
      <c r="BN1236" s="1"/>
      <c r="BO1236" s="1"/>
      <c r="BP1236" s="1"/>
      <c r="BQ1236" s="1"/>
      <c r="BR1236" s="1"/>
      <c r="BS1236" s="1"/>
      <c r="BT1236" s="1"/>
      <c r="BU1236" s="1"/>
      <c r="BV1236" s="1"/>
      <c r="BX1236" s="1"/>
      <c r="BY1236" s="1"/>
      <c r="BZ1236" s="1"/>
      <c r="CA1236" s="1"/>
      <c r="CB1236" s="1"/>
      <c r="CC1236" s="1"/>
      <c r="CD1236" s="1"/>
      <c r="CE1236" s="1"/>
      <c r="CG1236" s="1"/>
      <c r="CH1236" s="1"/>
      <c r="CI1236" s="1"/>
      <c r="CJ1236" s="1"/>
      <c r="CK1236" s="1"/>
      <c r="CL1236" s="1"/>
      <c r="CM1236" s="1"/>
      <c r="CN1236" s="1"/>
      <c r="CO1236" s="1"/>
      <c r="CP1236" s="1"/>
      <c r="CQ1236" s="1"/>
      <c r="CR1236" s="1"/>
      <c r="CS1236" s="1"/>
      <c r="CT1236" s="1"/>
      <c r="CU1236" s="1"/>
      <c r="CV1236" s="1"/>
      <c r="CW1236" s="1"/>
      <c r="CY1236" s="1"/>
      <c r="CZ1236" s="1"/>
      <c r="DA1236" s="1"/>
      <c r="DB1236" s="1"/>
      <c r="DC1236" s="1"/>
      <c r="DD1236" s="1"/>
      <c r="DE1236" s="1"/>
      <c r="DF1236" s="1"/>
      <c r="DH1236" s="1"/>
      <c r="DI1236" s="1"/>
      <c r="DJ1236" s="1"/>
      <c r="DK1236" s="1"/>
    </row>
    <row r="1237" spans="1:115" s="8" customFormat="1" x14ac:dyDescent="0.15">
      <c r="A1237" s="4"/>
      <c r="B1237" s="1" t="s">
        <v>862</v>
      </c>
      <c r="C1237" s="4" t="s">
        <v>866</v>
      </c>
      <c r="D1237" s="4" t="s">
        <v>181</v>
      </c>
      <c r="E1237" s="1" t="s">
        <v>876</v>
      </c>
      <c r="F1237" s="1"/>
      <c r="G1237" s="1"/>
      <c r="H1237" s="12" t="s">
        <v>84</v>
      </c>
      <c r="I1237" s="1"/>
      <c r="J1237" s="1"/>
      <c r="K1237" s="8">
        <v>0</v>
      </c>
      <c r="L1237" s="1"/>
      <c r="M1237" s="1"/>
      <c r="O1237" s="1"/>
      <c r="P1237" s="1"/>
      <c r="R1237" s="1"/>
      <c r="T1237" s="1"/>
      <c r="U1237" s="1"/>
      <c r="W1237" s="1"/>
      <c r="X1237" s="1"/>
      <c r="Z1237" s="1"/>
      <c r="AB1237" s="1"/>
      <c r="AC1237" s="1"/>
      <c r="AF1237" s="1"/>
      <c r="AG1237" s="1"/>
      <c r="AH1237" s="1"/>
      <c r="AJ1237" s="1"/>
      <c r="AK1237" s="1"/>
      <c r="AN1237" s="1"/>
      <c r="AO1237" s="1"/>
      <c r="AP1237" s="1"/>
      <c r="AR1237" s="1"/>
      <c r="AS1237" s="1"/>
      <c r="AT1237" s="1"/>
      <c r="AU1237" s="1"/>
      <c r="AV1237" s="1"/>
      <c r="AW1237" s="1"/>
      <c r="AX1237" s="1"/>
      <c r="AY1237" s="1"/>
      <c r="AZ1237" s="1"/>
      <c r="BA1237" s="1"/>
      <c r="BB1237" s="1"/>
      <c r="BC1237" s="1"/>
      <c r="BD1237" s="1"/>
      <c r="BE1237" s="1"/>
      <c r="BF1237" s="1"/>
      <c r="BG1237" s="1"/>
      <c r="BH1237" s="1"/>
      <c r="BI1237" s="1"/>
      <c r="BK1237" s="1"/>
      <c r="BL1237" s="1"/>
      <c r="BM1237" s="1"/>
      <c r="BN1237" s="1"/>
      <c r="BO1237" s="1"/>
      <c r="BP1237" s="1"/>
      <c r="BQ1237" s="1"/>
      <c r="BR1237" s="1"/>
      <c r="BS1237" s="1"/>
      <c r="BT1237" s="1"/>
      <c r="BU1237" s="1"/>
      <c r="BV1237" s="1"/>
      <c r="BX1237" s="1"/>
      <c r="BY1237" s="1"/>
      <c r="BZ1237" s="1"/>
      <c r="CA1237" s="1"/>
      <c r="CB1237" s="1"/>
      <c r="CC1237" s="1"/>
      <c r="CD1237" s="1"/>
      <c r="CE1237" s="1"/>
      <c r="CG1237" s="1"/>
      <c r="CH1237" s="1"/>
      <c r="CI1237" s="1"/>
      <c r="CJ1237" s="1"/>
      <c r="CK1237" s="1"/>
      <c r="CL1237" s="1"/>
      <c r="CM1237" s="1"/>
      <c r="CN1237" s="1"/>
      <c r="CO1237" s="1"/>
      <c r="CP1237" s="1"/>
      <c r="CQ1237" s="1"/>
      <c r="CR1237" s="1"/>
      <c r="CS1237" s="1"/>
      <c r="CT1237" s="1"/>
      <c r="CU1237" s="1"/>
      <c r="CV1237" s="1"/>
      <c r="CW1237" s="1"/>
      <c r="CY1237" s="1"/>
      <c r="CZ1237" s="1"/>
      <c r="DA1237" s="1"/>
      <c r="DB1237" s="1"/>
      <c r="DC1237" s="1"/>
      <c r="DD1237" s="1"/>
      <c r="DE1237" s="1"/>
      <c r="DF1237" s="1"/>
      <c r="DH1237" s="1"/>
      <c r="DI1237" s="1"/>
      <c r="DJ1237" s="1"/>
      <c r="DK1237" s="1"/>
    </row>
    <row r="1238" spans="1:115" s="8" customFormat="1" x14ac:dyDescent="0.15">
      <c r="A1238" s="4"/>
      <c r="B1238" s="1" t="s">
        <v>862</v>
      </c>
      <c r="C1238" s="4" t="s">
        <v>866</v>
      </c>
      <c r="D1238" s="4" t="s">
        <v>181</v>
      </c>
      <c r="E1238" s="1" t="s">
        <v>876</v>
      </c>
      <c r="F1238" s="1"/>
      <c r="G1238" s="1"/>
      <c r="H1238" s="12" t="s">
        <v>84</v>
      </c>
      <c r="I1238" s="1"/>
      <c r="J1238" s="1"/>
      <c r="K1238" s="8">
        <v>0</v>
      </c>
      <c r="L1238" s="1"/>
      <c r="M1238" s="1"/>
      <c r="O1238" s="1"/>
      <c r="P1238" s="1"/>
      <c r="R1238" s="1"/>
      <c r="T1238" s="1"/>
      <c r="U1238" s="1"/>
      <c r="W1238" s="1"/>
      <c r="X1238" s="1"/>
      <c r="Z1238" s="1"/>
      <c r="AB1238" s="1"/>
      <c r="AC1238" s="1"/>
      <c r="AF1238" s="1"/>
      <c r="AG1238" s="1"/>
      <c r="AH1238" s="1"/>
      <c r="AJ1238" s="1"/>
      <c r="AK1238" s="1"/>
      <c r="AN1238" s="1"/>
      <c r="AO1238" s="1"/>
      <c r="AP1238" s="1"/>
      <c r="AR1238" s="1"/>
      <c r="AS1238" s="1"/>
      <c r="AT1238" s="1"/>
      <c r="AU1238" s="1"/>
      <c r="AV1238" s="1"/>
      <c r="AW1238" s="1"/>
      <c r="AX1238" s="1"/>
      <c r="AY1238" s="1"/>
      <c r="AZ1238" s="1"/>
      <c r="BA1238" s="1"/>
      <c r="BB1238" s="1"/>
      <c r="BC1238" s="1"/>
      <c r="BD1238" s="1"/>
      <c r="BE1238" s="1"/>
      <c r="BF1238" s="1"/>
      <c r="BG1238" s="1"/>
      <c r="BH1238" s="1"/>
      <c r="BI1238" s="1"/>
      <c r="BK1238" s="1"/>
      <c r="BL1238" s="1"/>
      <c r="BM1238" s="1"/>
      <c r="BN1238" s="1"/>
      <c r="BO1238" s="1"/>
      <c r="BP1238" s="1"/>
      <c r="BQ1238" s="1"/>
      <c r="BR1238" s="1"/>
      <c r="BS1238" s="1"/>
      <c r="BT1238" s="1"/>
      <c r="BU1238" s="1"/>
      <c r="BV1238" s="1"/>
      <c r="BX1238" s="1"/>
      <c r="BY1238" s="1"/>
      <c r="BZ1238" s="1"/>
      <c r="CA1238" s="1"/>
      <c r="CB1238" s="1"/>
      <c r="CC1238" s="1"/>
      <c r="CD1238" s="1"/>
      <c r="CE1238" s="1"/>
      <c r="CG1238" s="1"/>
      <c r="CH1238" s="1"/>
      <c r="CI1238" s="1"/>
      <c r="CJ1238" s="1"/>
      <c r="CK1238" s="1"/>
      <c r="CL1238" s="1"/>
      <c r="CM1238" s="1"/>
      <c r="CN1238" s="1"/>
      <c r="CO1238" s="1"/>
      <c r="CP1238" s="1"/>
      <c r="CQ1238" s="1"/>
      <c r="CR1238" s="1"/>
      <c r="CS1238" s="1"/>
      <c r="CT1238" s="1"/>
      <c r="CU1238" s="1"/>
      <c r="CV1238" s="1"/>
      <c r="CW1238" s="1"/>
      <c r="CY1238" s="1"/>
      <c r="CZ1238" s="1"/>
      <c r="DA1238" s="1"/>
      <c r="DB1238" s="1"/>
      <c r="DC1238" s="1"/>
      <c r="DD1238" s="1"/>
      <c r="DE1238" s="1"/>
      <c r="DF1238" s="1"/>
      <c r="DH1238" s="1"/>
      <c r="DI1238" s="1"/>
      <c r="DJ1238" s="1"/>
      <c r="DK1238" s="1"/>
    </row>
    <row r="1239" spans="1:115" s="8" customFormat="1" x14ac:dyDescent="0.15">
      <c r="A1239" s="4"/>
      <c r="B1239" s="1" t="s">
        <v>862</v>
      </c>
      <c r="C1239" s="4" t="s">
        <v>866</v>
      </c>
      <c r="D1239" s="4" t="s">
        <v>77</v>
      </c>
      <c r="E1239" s="1" t="s">
        <v>876</v>
      </c>
      <c r="F1239" s="1"/>
      <c r="G1239" s="1"/>
      <c r="H1239" s="12" t="s">
        <v>84</v>
      </c>
      <c r="I1239" s="1"/>
      <c r="J1239" s="1"/>
      <c r="L1239" s="1">
        <v>0</v>
      </c>
      <c r="M1239" s="1"/>
      <c r="O1239" s="1"/>
      <c r="P1239" s="1"/>
      <c r="R1239" s="1"/>
      <c r="T1239" s="1"/>
      <c r="U1239" s="1"/>
      <c r="W1239" s="1"/>
      <c r="X1239" s="1"/>
      <c r="Z1239" s="1"/>
      <c r="AB1239" s="1"/>
      <c r="AC1239" s="1"/>
      <c r="AF1239" s="1"/>
      <c r="AG1239" s="1"/>
      <c r="AH1239" s="1"/>
      <c r="AJ1239" s="1"/>
      <c r="AK1239" s="1"/>
      <c r="AN1239" s="1"/>
      <c r="AO1239" s="1"/>
      <c r="AP1239" s="1"/>
      <c r="AR1239" s="1"/>
      <c r="AS1239" s="1"/>
      <c r="AT1239" s="1"/>
      <c r="AU1239" s="1"/>
      <c r="AV1239" s="1"/>
      <c r="AW1239" s="1"/>
      <c r="AX1239" s="1"/>
      <c r="AY1239" s="1"/>
      <c r="AZ1239" s="1"/>
      <c r="BA1239" s="1"/>
      <c r="BB1239" s="1"/>
      <c r="BC1239" s="1"/>
      <c r="BD1239" s="1"/>
      <c r="BE1239" s="1"/>
      <c r="BF1239" s="1"/>
      <c r="BG1239" s="1"/>
      <c r="BH1239" s="1"/>
      <c r="BI1239" s="1"/>
      <c r="BK1239" s="1"/>
      <c r="BL1239" s="1"/>
      <c r="BM1239" s="1"/>
      <c r="BN1239" s="1"/>
      <c r="BO1239" s="1"/>
      <c r="BP1239" s="1"/>
      <c r="BQ1239" s="1"/>
      <c r="BR1239" s="1"/>
      <c r="BS1239" s="1"/>
      <c r="BT1239" s="1"/>
      <c r="BU1239" s="1"/>
      <c r="BV1239" s="1"/>
      <c r="BX1239" s="1"/>
      <c r="BY1239" s="1"/>
      <c r="BZ1239" s="1"/>
      <c r="CA1239" s="1"/>
      <c r="CB1239" s="1"/>
      <c r="CC1239" s="1"/>
      <c r="CD1239" s="1"/>
      <c r="CE1239" s="1"/>
      <c r="CG1239" s="1"/>
      <c r="CH1239" s="1"/>
      <c r="CI1239" s="1"/>
      <c r="CJ1239" s="1"/>
      <c r="CK1239" s="1"/>
      <c r="CL1239" s="1"/>
      <c r="CM1239" s="1"/>
      <c r="CN1239" s="1"/>
      <c r="CO1239" s="1"/>
      <c r="CP1239" s="1"/>
      <c r="CQ1239" s="1"/>
      <c r="CR1239" s="1"/>
      <c r="CS1239" s="1"/>
      <c r="CT1239" s="1"/>
      <c r="CU1239" s="1"/>
      <c r="CV1239" s="1"/>
      <c r="CW1239" s="1"/>
      <c r="CY1239" s="1"/>
      <c r="CZ1239" s="1"/>
      <c r="DA1239" s="1"/>
      <c r="DB1239" s="1"/>
      <c r="DC1239" s="1"/>
      <c r="DD1239" s="1"/>
      <c r="DE1239" s="1"/>
      <c r="DF1239" s="1"/>
      <c r="DH1239" s="1"/>
      <c r="DI1239" s="1"/>
      <c r="DJ1239" s="1"/>
      <c r="DK1239" s="1"/>
    </row>
    <row r="1240" spans="1:115" s="8" customFormat="1" x14ac:dyDescent="0.15">
      <c r="A1240" s="4"/>
      <c r="B1240" s="1" t="s">
        <v>862</v>
      </c>
      <c r="C1240" s="4" t="s">
        <v>866</v>
      </c>
      <c r="D1240" s="4" t="s">
        <v>77</v>
      </c>
      <c r="E1240" s="1" t="s">
        <v>876</v>
      </c>
      <c r="F1240" s="1"/>
      <c r="G1240" s="1"/>
      <c r="H1240" s="12" t="s">
        <v>84</v>
      </c>
      <c r="I1240" s="1"/>
      <c r="J1240" s="1"/>
      <c r="L1240" s="1">
        <v>0</v>
      </c>
      <c r="M1240" s="1"/>
      <c r="O1240" s="1"/>
      <c r="P1240" s="1"/>
      <c r="R1240" s="1"/>
      <c r="T1240" s="1"/>
      <c r="U1240" s="1"/>
      <c r="W1240" s="1"/>
      <c r="X1240" s="1"/>
      <c r="Z1240" s="1"/>
      <c r="AB1240" s="1"/>
      <c r="AC1240" s="1"/>
      <c r="AF1240" s="1"/>
      <c r="AG1240" s="1"/>
      <c r="AH1240" s="1"/>
      <c r="AJ1240" s="1"/>
      <c r="AK1240" s="1"/>
      <c r="AN1240" s="1"/>
      <c r="AO1240" s="1"/>
      <c r="AP1240" s="1"/>
      <c r="AR1240" s="1"/>
      <c r="AS1240" s="1"/>
      <c r="AT1240" s="1"/>
      <c r="AU1240" s="1"/>
      <c r="AV1240" s="1"/>
      <c r="AW1240" s="1"/>
      <c r="AX1240" s="1"/>
      <c r="AY1240" s="1"/>
      <c r="AZ1240" s="1"/>
      <c r="BA1240" s="1"/>
      <c r="BB1240" s="1"/>
      <c r="BC1240" s="1"/>
      <c r="BD1240" s="1"/>
      <c r="BE1240" s="1"/>
      <c r="BF1240" s="1"/>
      <c r="BG1240" s="1"/>
      <c r="BH1240" s="1"/>
      <c r="BI1240" s="1"/>
      <c r="BK1240" s="1"/>
      <c r="BL1240" s="1"/>
      <c r="BM1240" s="1"/>
      <c r="BN1240" s="1"/>
      <c r="BO1240" s="1"/>
      <c r="BP1240" s="1"/>
      <c r="BQ1240" s="1"/>
      <c r="BR1240" s="1"/>
      <c r="BS1240" s="1"/>
      <c r="BT1240" s="1"/>
      <c r="BU1240" s="1"/>
      <c r="BV1240" s="1"/>
      <c r="BX1240" s="1"/>
      <c r="BY1240" s="1"/>
      <c r="BZ1240" s="1"/>
      <c r="CA1240" s="1"/>
      <c r="CB1240" s="1"/>
      <c r="CC1240" s="1"/>
      <c r="CD1240" s="1"/>
      <c r="CE1240" s="1"/>
      <c r="CG1240" s="1"/>
      <c r="CH1240" s="1"/>
      <c r="CI1240" s="1"/>
      <c r="CJ1240" s="1"/>
      <c r="CK1240" s="1"/>
      <c r="CL1240" s="1"/>
      <c r="CM1240" s="1"/>
      <c r="CN1240" s="1"/>
      <c r="CO1240" s="1"/>
      <c r="CP1240" s="1"/>
      <c r="CQ1240" s="1"/>
      <c r="CR1240" s="1"/>
      <c r="CS1240" s="1"/>
      <c r="CT1240" s="1"/>
      <c r="CU1240" s="1"/>
      <c r="CV1240" s="1"/>
      <c r="CW1240" s="1"/>
      <c r="CY1240" s="1"/>
      <c r="CZ1240" s="1"/>
      <c r="DA1240" s="1"/>
      <c r="DB1240" s="1"/>
      <c r="DC1240" s="1"/>
      <c r="DD1240" s="1"/>
      <c r="DE1240" s="1"/>
      <c r="DF1240" s="1"/>
      <c r="DH1240" s="1"/>
      <c r="DI1240" s="1"/>
      <c r="DJ1240" s="1"/>
      <c r="DK1240" s="1"/>
    </row>
    <row r="1241" spans="1:115" x14ac:dyDescent="0.15">
      <c r="A1241" s="4"/>
      <c r="B1241" s="1" t="s">
        <v>862</v>
      </c>
      <c r="C1241" s="4" t="s">
        <v>866</v>
      </c>
      <c r="D1241" s="4" t="s">
        <v>77</v>
      </c>
      <c r="E1241" s="1" t="s">
        <v>876</v>
      </c>
      <c r="H1241" s="12" t="s">
        <v>84</v>
      </c>
      <c r="L1241" s="1">
        <v>0</v>
      </c>
    </row>
    <row r="1242" spans="1:115" x14ac:dyDescent="0.15">
      <c r="A1242" s="4"/>
      <c r="B1242" s="1" t="s">
        <v>867</v>
      </c>
      <c r="C1242" s="4" t="s">
        <v>866</v>
      </c>
      <c r="D1242" s="4" t="s">
        <v>176</v>
      </c>
      <c r="E1242" s="1" t="s">
        <v>876</v>
      </c>
      <c r="H1242" s="12" t="s">
        <v>84</v>
      </c>
      <c r="O1242" s="1">
        <v>0</v>
      </c>
    </row>
    <row r="1243" spans="1:115" x14ac:dyDescent="0.15">
      <c r="A1243" s="4"/>
      <c r="B1243" s="1" t="s">
        <v>862</v>
      </c>
      <c r="C1243" s="4" t="s">
        <v>868</v>
      </c>
      <c r="D1243" s="4" t="s">
        <v>96</v>
      </c>
      <c r="E1243" s="1" t="s">
        <v>876</v>
      </c>
      <c r="H1243" s="12" t="s">
        <v>84</v>
      </c>
      <c r="Z1243" s="1">
        <v>0</v>
      </c>
    </row>
    <row r="1244" spans="1:115" x14ac:dyDescent="0.15">
      <c r="A1244" s="4"/>
      <c r="B1244" s="1" t="s">
        <v>862</v>
      </c>
      <c r="C1244" s="4" t="s">
        <v>869</v>
      </c>
      <c r="D1244" s="4" t="s">
        <v>104</v>
      </c>
      <c r="E1244" s="1" t="s">
        <v>876</v>
      </c>
      <c r="H1244" s="12" t="s">
        <v>84</v>
      </c>
      <c r="AG1244" s="1">
        <v>0</v>
      </c>
    </row>
    <row r="1245" spans="1:115" x14ac:dyDescent="0.15">
      <c r="A1245" s="4"/>
      <c r="B1245" s="1" t="s">
        <v>862</v>
      </c>
      <c r="C1245" s="4" t="s">
        <v>870</v>
      </c>
      <c r="D1245" s="4" t="s">
        <v>102</v>
      </c>
      <c r="E1245" s="1" t="s">
        <v>876</v>
      </c>
      <c r="H1245" s="12" t="s">
        <v>84</v>
      </c>
      <c r="M1245" s="1">
        <v>0</v>
      </c>
    </row>
    <row r="1246" spans="1:115" x14ac:dyDescent="0.15">
      <c r="A1246" s="4"/>
      <c r="B1246" s="1" t="s">
        <v>862</v>
      </c>
      <c r="C1246" s="4" t="s">
        <v>870</v>
      </c>
      <c r="D1246" s="4" t="s">
        <v>102</v>
      </c>
      <c r="E1246" s="1" t="s">
        <v>876</v>
      </c>
      <c r="H1246" s="12" t="s">
        <v>84</v>
      </c>
      <c r="M1246" s="1">
        <v>0</v>
      </c>
    </row>
    <row r="1247" spans="1:115" x14ac:dyDescent="0.15">
      <c r="A1247" s="4"/>
      <c r="B1247" s="1" t="s">
        <v>862</v>
      </c>
      <c r="C1247" s="4" t="s">
        <v>871</v>
      </c>
      <c r="D1247" s="4" t="s">
        <v>72</v>
      </c>
      <c r="E1247" s="1" t="s">
        <v>876</v>
      </c>
      <c r="H1247" s="12" t="s">
        <v>87</v>
      </c>
      <c r="I1247" s="1" t="s">
        <v>152</v>
      </c>
      <c r="J1247" s="1">
        <v>6</v>
      </c>
      <c r="X1247" s="1">
        <v>0</v>
      </c>
    </row>
    <row r="1248" spans="1:115" x14ac:dyDescent="0.15">
      <c r="A1248" s="4"/>
      <c r="B1248" s="1" t="s">
        <v>862</v>
      </c>
      <c r="C1248" s="4" t="s">
        <v>872</v>
      </c>
      <c r="D1248" s="4" t="s">
        <v>91</v>
      </c>
      <c r="E1248" s="1" t="s">
        <v>876</v>
      </c>
      <c r="W1248" s="1">
        <v>1</v>
      </c>
    </row>
    <row r="1249" spans="1:39" x14ac:dyDescent="0.15">
      <c r="A1249" s="4"/>
      <c r="B1249" s="1" t="s">
        <v>862</v>
      </c>
      <c r="C1249" s="4" t="s">
        <v>873</v>
      </c>
      <c r="D1249" s="4" t="s">
        <v>180</v>
      </c>
      <c r="E1249" s="1" t="s">
        <v>876</v>
      </c>
      <c r="H1249" s="12" t="s">
        <v>84</v>
      </c>
      <c r="AJ1249" s="1">
        <v>0</v>
      </c>
    </row>
    <row r="1250" spans="1:39" x14ac:dyDescent="0.15">
      <c r="A1250" s="4"/>
      <c r="B1250" s="1" t="s">
        <v>862</v>
      </c>
      <c r="C1250" s="4" t="s">
        <v>873</v>
      </c>
      <c r="D1250" s="4" t="s">
        <v>180</v>
      </c>
      <c r="E1250" s="1" t="s">
        <v>876</v>
      </c>
      <c r="H1250" s="12" t="s">
        <v>84</v>
      </c>
      <c r="AJ1250" s="1">
        <v>0</v>
      </c>
    </row>
    <row r="1251" spans="1:39" x14ac:dyDescent="0.15">
      <c r="A1251" s="4"/>
      <c r="B1251" s="1" t="s">
        <v>862</v>
      </c>
      <c r="C1251" s="4" t="s">
        <v>874</v>
      </c>
      <c r="D1251" s="4" t="s">
        <v>97</v>
      </c>
      <c r="E1251" s="1" t="s">
        <v>876</v>
      </c>
      <c r="H1251" s="12" t="s">
        <v>84</v>
      </c>
      <c r="S1251" s="8">
        <v>0</v>
      </c>
    </row>
    <row r="1252" spans="1:39" x14ac:dyDescent="0.15">
      <c r="A1252" s="4"/>
      <c r="B1252" s="1" t="s">
        <v>862</v>
      </c>
      <c r="C1252" s="4" t="s">
        <v>875</v>
      </c>
      <c r="D1252" s="4" t="s">
        <v>185</v>
      </c>
      <c r="E1252" s="1" t="s">
        <v>876</v>
      </c>
      <c r="H1252" s="12" t="s">
        <v>84</v>
      </c>
      <c r="AI1252" s="8">
        <v>0</v>
      </c>
    </row>
    <row r="1253" spans="1:39" x14ac:dyDescent="0.15">
      <c r="A1253" s="4"/>
      <c r="B1253" s="1" t="s">
        <v>862</v>
      </c>
      <c r="C1253" s="4" t="s">
        <v>875</v>
      </c>
      <c r="D1253" s="4" t="s">
        <v>180</v>
      </c>
      <c r="E1253" s="1" t="s">
        <v>876</v>
      </c>
      <c r="H1253" s="12" t="s">
        <v>84</v>
      </c>
      <c r="AJ1253" s="1">
        <v>0</v>
      </c>
    </row>
    <row r="1254" spans="1:39" x14ac:dyDescent="0.15">
      <c r="A1254" s="4"/>
      <c r="B1254" s="1" t="s">
        <v>862</v>
      </c>
      <c r="C1254" s="4" t="s">
        <v>875</v>
      </c>
      <c r="D1254" s="4" t="s">
        <v>180</v>
      </c>
      <c r="E1254" s="1" t="s">
        <v>876</v>
      </c>
      <c r="H1254" s="12" t="s">
        <v>84</v>
      </c>
      <c r="AJ1254" s="1">
        <v>0</v>
      </c>
    </row>
    <row r="1255" spans="1:39" x14ac:dyDescent="0.15">
      <c r="A1255" s="4"/>
      <c r="B1255" s="1" t="s">
        <v>862</v>
      </c>
      <c r="C1255" s="4" t="s">
        <v>875</v>
      </c>
      <c r="D1255" s="4" t="s">
        <v>178</v>
      </c>
      <c r="E1255" s="1" t="s">
        <v>876</v>
      </c>
      <c r="H1255" s="12" t="s">
        <v>84</v>
      </c>
      <c r="K1255" s="8">
        <v>0</v>
      </c>
    </row>
    <row r="1256" spans="1:39" x14ac:dyDescent="0.15">
      <c r="A1256" s="4"/>
      <c r="B1256" s="1" t="s">
        <v>877</v>
      </c>
      <c r="C1256" s="4" t="s">
        <v>878</v>
      </c>
      <c r="D1256" s="4" t="s">
        <v>219</v>
      </c>
      <c r="E1256" s="1" t="s">
        <v>884</v>
      </c>
      <c r="H1256" s="12" t="s">
        <v>84</v>
      </c>
      <c r="R1256" s="1">
        <v>0</v>
      </c>
    </row>
    <row r="1257" spans="1:39" x14ac:dyDescent="0.15">
      <c r="A1257" s="4"/>
      <c r="B1257" s="1" t="s">
        <v>877</v>
      </c>
      <c r="C1257" s="4" t="s">
        <v>879</v>
      </c>
      <c r="D1257" s="4" t="s">
        <v>146</v>
      </c>
      <c r="E1257" s="1" t="s">
        <v>884</v>
      </c>
      <c r="H1257" s="12" t="s">
        <v>87</v>
      </c>
      <c r="I1257" s="1" t="s">
        <v>152</v>
      </c>
      <c r="J1257" s="1">
        <v>6</v>
      </c>
      <c r="AF1257" s="1">
        <v>0</v>
      </c>
    </row>
    <row r="1258" spans="1:39" x14ac:dyDescent="0.15">
      <c r="A1258" s="4"/>
      <c r="B1258" s="1" t="s">
        <v>877</v>
      </c>
      <c r="C1258" s="4" t="s">
        <v>880</v>
      </c>
      <c r="D1258" s="4" t="s">
        <v>99</v>
      </c>
      <c r="E1258" s="1" t="s">
        <v>884</v>
      </c>
      <c r="H1258" s="12" t="s">
        <v>84</v>
      </c>
      <c r="AM1258" s="8">
        <v>0</v>
      </c>
    </row>
    <row r="1259" spans="1:39" x14ac:dyDescent="0.15">
      <c r="A1259" s="4"/>
      <c r="B1259" s="1" t="s">
        <v>877</v>
      </c>
      <c r="C1259" s="4" t="s">
        <v>881</v>
      </c>
      <c r="D1259" s="4" t="s">
        <v>99</v>
      </c>
      <c r="E1259" s="1" t="s">
        <v>884</v>
      </c>
      <c r="H1259" s="12" t="s">
        <v>84</v>
      </c>
      <c r="AM1259" s="8">
        <v>0</v>
      </c>
    </row>
    <row r="1260" spans="1:39" x14ac:dyDescent="0.15">
      <c r="A1260" s="4"/>
      <c r="B1260" s="1" t="s">
        <v>877</v>
      </c>
      <c r="C1260" s="4" t="s">
        <v>882</v>
      </c>
      <c r="D1260" s="4" t="s">
        <v>102</v>
      </c>
      <c r="E1260" s="1" t="s">
        <v>884</v>
      </c>
      <c r="H1260" s="12" t="s">
        <v>84</v>
      </c>
      <c r="M1260" s="1">
        <v>0</v>
      </c>
    </row>
    <row r="1261" spans="1:39" x14ac:dyDescent="0.15">
      <c r="A1261" s="4"/>
      <c r="B1261" s="1" t="s">
        <v>877</v>
      </c>
      <c r="C1261" s="4">
        <v>117</v>
      </c>
      <c r="D1261" s="4" t="s">
        <v>93</v>
      </c>
      <c r="E1261" s="1" t="s">
        <v>884</v>
      </c>
      <c r="H1261" s="12" t="s">
        <v>84</v>
      </c>
      <c r="AE1261" s="8">
        <v>0</v>
      </c>
    </row>
    <row r="1262" spans="1:39" x14ac:dyDescent="0.15">
      <c r="A1262" s="4"/>
      <c r="B1262" s="1" t="s">
        <v>877</v>
      </c>
      <c r="C1262" s="4">
        <v>63</v>
      </c>
      <c r="D1262" s="4" t="s">
        <v>146</v>
      </c>
      <c r="E1262" s="1" t="s">
        <v>884</v>
      </c>
      <c r="H1262" s="12" t="s">
        <v>87</v>
      </c>
      <c r="I1262" s="1" t="s">
        <v>88</v>
      </c>
      <c r="J1262" s="1">
        <v>5</v>
      </c>
      <c r="AF1262" s="1">
        <v>0</v>
      </c>
    </row>
    <row r="1263" spans="1:39" x14ac:dyDescent="0.15">
      <c r="A1263" s="4"/>
      <c r="B1263" s="1" t="s">
        <v>877</v>
      </c>
      <c r="C1263" s="4">
        <v>65</v>
      </c>
      <c r="D1263" s="4" t="s">
        <v>104</v>
      </c>
      <c r="E1263" s="1" t="s">
        <v>884</v>
      </c>
      <c r="H1263" s="12" t="s">
        <v>83</v>
      </c>
      <c r="AG1263" s="1">
        <v>0</v>
      </c>
    </row>
    <row r="1264" spans="1:39" x14ac:dyDescent="0.15">
      <c r="A1264" s="4"/>
      <c r="B1264" s="1" t="s">
        <v>877</v>
      </c>
      <c r="C1264" s="4">
        <v>66</v>
      </c>
      <c r="D1264" s="4" t="s">
        <v>188</v>
      </c>
      <c r="E1264" s="1" t="s">
        <v>884</v>
      </c>
      <c r="H1264" s="12" t="s">
        <v>84</v>
      </c>
      <c r="AH1264" s="1">
        <v>0</v>
      </c>
    </row>
    <row r="1265" spans="1:42" x14ac:dyDescent="0.15">
      <c r="A1265" s="4"/>
      <c r="B1265" s="1" t="s">
        <v>877</v>
      </c>
      <c r="C1265" s="4">
        <v>67</v>
      </c>
      <c r="D1265" s="4" t="s">
        <v>188</v>
      </c>
      <c r="E1265" s="1" t="s">
        <v>884</v>
      </c>
      <c r="H1265" s="12" t="s">
        <v>83</v>
      </c>
      <c r="AH1265" s="1">
        <v>0</v>
      </c>
    </row>
    <row r="1266" spans="1:42" x14ac:dyDescent="0.15">
      <c r="A1266" s="4"/>
      <c r="B1266" s="1" t="s">
        <v>877</v>
      </c>
      <c r="C1266" s="4">
        <v>68</v>
      </c>
      <c r="D1266" s="4" t="s">
        <v>188</v>
      </c>
      <c r="E1266" s="1" t="s">
        <v>884</v>
      </c>
      <c r="H1266" s="12" t="s">
        <v>84</v>
      </c>
      <c r="AH1266" s="1">
        <v>0</v>
      </c>
    </row>
    <row r="1267" spans="1:42" x14ac:dyDescent="0.15">
      <c r="A1267" s="4"/>
      <c r="B1267" s="1" t="s">
        <v>877</v>
      </c>
      <c r="C1267" s="4">
        <v>69</v>
      </c>
      <c r="D1267" s="4" t="s">
        <v>192</v>
      </c>
      <c r="E1267" s="1" t="s">
        <v>884</v>
      </c>
      <c r="H1267" s="12" t="s">
        <v>84</v>
      </c>
      <c r="AP1267" s="1">
        <v>0</v>
      </c>
    </row>
    <row r="1268" spans="1:42" x14ac:dyDescent="0.15">
      <c r="A1268" s="4"/>
      <c r="B1268" s="1" t="s">
        <v>877</v>
      </c>
      <c r="C1268" s="4">
        <v>70</v>
      </c>
      <c r="D1268" s="4" t="s">
        <v>192</v>
      </c>
      <c r="E1268" s="1" t="s">
        <v>884</v>
      </c>
      <c r="H1268" s="12" t="s">
        <v>84</v>
      </c>
      <c r="AP1268" s="1">
        <v>0</v>
      </c>
    </row>
    <row r="1269" spans="1:42" x14ac:dyDescent="0.15">
      <c r="A1269" s="4"/>
      <c r="B1269" s="1" t="s">
        <v>877</v>
      </c>
      <c r="C1269" s="4">
        <v>71</v>
      </c>
      <c r="D1269" s="4" t="s">
        <v>192</v>
      </c>
      <c r="E1269" s="1" t="s">
        <v>884</v>
      </c>
      <c r="H1269" s="12" t="s">
        <v>87</v>
      </c>
      <c r="AP1269" s="1">
        <v>0</v>
      </c>
    </row>
    <row r="1270" spans="1:42" x14ac:dyDescent="0.15">
      <c r="A1270" s="4"/>
      <c r="B1270" s="1" t="s">
        <v>877</v>
      </c>
      <c r="C1270" s="4">
        <v>72</v>
      </c>
      <c r="D1270" s="4" t="s">
        <v>192</v>
      </c>
      <c r="E1270" s="1" t="s">
        <v>884</v>
      </c>
      <c r="H1270" s="12" t="s">
        <v>87</v>
      </c>
      <c r="AP1270" s="1">
        <v>0</v>
      </c>
    </row>
    <row r="1271" spans="1:42" x14ac:dyDescent="0.15">
      <c r="A1271" s="4"/>
      <c r="B1271" s="1" t="s">
        <v>877</v>
      </c>
      <c r="C1271" s="4">
        <v>73</v>
      </c>
      <c r="D1271" s="4" t="s">
        <v>192</v>
      </c>
      <c r="E1271" s="1" t="s">
        <v>884</v>
      </c>
      <c r="H1271" s="12" t="s">
        <v>83</v>
      </c>
      <c r="AP1271" s="1">
        <v>0</v>
      </c>
    </row>
    <row r="1272" spans="1:42" x14ac:dyDescent="0.15">
      <c r="A1272" s="4"/>
      <c r="B1272" s="1" t="s">
        <v>877</v>
      </c>
      <c r="C1272" s="4">
        <v>74</v>
      </c>
      <c r="D1272" s="4" t="s">
        <v>245</v>
      </c>
      <c r="E1272" s="1" t="s">
        <v>884</v>
      </c>
      <c r="H1272" s="12" t="s">
        <v>84</v>
      </c>
      <c r="AL1272" s="8">
        <v>0</v>
      </c>
    </row>
    <row r="1273" spans="1:42" x14ac:dyDescent="0.15">
      <c r="A1273" s="4"/>
      <c r="B1273" s="1" t="s">
        <v>877</v>
      </c>
      <c r="C1273" s="4">
        <v>75</v>
      </c>
      <c r="D1273" s="4" t="s">
        <v>883</v>
      </c>
      <c r="E1273" s="1" t="s">
        <v>884</v>
      </c>
      <c r="H1273" s="12" t="s">
        <v>84</v>
      </c>
      <c r="Q1273" s="8">
        <v>0</v>
      </c>
    </row>
    <row r="1274" spans="1:42" x14ac:dyDescent="0.15">
      <c r="A1274" s="4"/>
      <c r="B1274" s="1" t="s">
        <v>877</v>
      </c>
      <c r="C1274" s="4">
        <v>76</v>
      </c>
      <c r="D1274" s="4" t="s">
        <v>213</v>
      </c>
      <c r="E1274" s="1" t="s">
        <v>884</v>
      </c>
      <c r="H1274" s="12" t="s">
        <v>87</v>
      </c>
      <c r="Q1274" s="8">
        <v>0</v>
      </c>
    </row>
    <row r="1275" spans="1:42" x14ac:dyDescent="0.15">
      <c r="A1275" s="4"/>
      <c r="B1275" s="1" t="s">
        <v>877</v>
      </c>
      <c r="C1275" s="4">
        <v>77</v>
      </c>
      <c r="D1275" s="4" t="s">
        <v>219</v>
      </c>
      <c r="E1275" s="1" t="s">
        <v>884</v>
      </c>
      <c r="H1275" s="12" t="s">
        <v>83</v>
      </c>
      <c r="R1275" s="1">
        <v>0</v>
      </c>
    </row>
    <row r="1276" spans="1:42" x14ac:dyDescent="0.15">
      <c r="A1276" s="4"/>
      <c r="B1276" s="1" t="s">
        <v>877</v>
      </c>
      <c r="C1276" s="4">
        <v>78</v>
      </c>
      <c r="D1276" s="4" t="s">
        <v>219</v>
      </c>
      <c r="E1276" s="1" t="s">
        <v>884</v>
      </c>
      <c r="H1276" s="12" t="s">
        <v>84</v>
      </c>
      <c r="R1276" s="1">
        <v>0</v>
      </c>
    </row>
    <row r="1277" spans="1:42" x14ac:dyDescent="0.15">
      <c r="A1277" s="4"/>
      <c r="B1277" s="1" t="s">
        <v>877</v>
      </c>
      <c r="C1277" s="4">
        <v>79</v>
      </c>
      <c r="D1277" s="4" t="s">
        <v>219</v>
      </c>
      <c r="E1277" s="1" t="s">
        <v>884</v>
      </c>
      <c r="H1277" s="12" t="s">
        <v>83</v>
      </c>
      <c r="R1277" s="1">
        <v>0</v>
      </c>
    </row>
    <row r="1278" spans="1:42" x14ac:dyDescent="0.15">
      <c r="A1278" s="4"/>
      <c r="B1278" s="1" t="s">
        <v>877</v>
      </c>
      <c r="C1278" s="4">
        <v>80</v>
      </c>
      <c r="D1278" s="4" t="s">
        <v>219</v>
      </c>
      <c r="E1278" s="1" t="s">
        <v>884</v>
      </c>
      <c r="H1278" s="12" t="s">
        <v>83</v>
      </c>
      <c r="R1278" s="1">
        <v>0</v>
      </c>
    </row>
    <row r="1279" spans="1:42" x14ac:dyDescent="0.15">
      <c r="A1279" s="4"/>
      <c r="B1279" s="1" t="s">
        <v>885</v>
      </c>
      <c r="C1279" s="4">
        <v>806</v>
      </c>
      <c r="D1279" s="4" t="s">
        <v>410</v>
      </c>
      <c r="E1279" s="1" t="s">
        <v>917</v>
      </c>
      <c r="G1279" s="1" t="s">
        <v>5147</v>
      </c>
      <c r="H1279" s="12" t="s">
        <v>87</v>
      </c>
      <c r="I1279" s="1" t="s">
        <v>88</v>
      </c>
      <c r="J1279" s="1">
        <v>5</v>
      </c>
      <c r="AE1279" s="8">
        <v>0</v>
      </c>
      <c r="AF1279" s="1">
        <v>0</v>
      </c>
    </row>
    <row r="1280" spans="1:42" x14ac:dyDescent="0.15">
      <c r="A1280" s="4"/>
      <c r="B1280" s="1" t="s">
        <v>885</v>
      </c>
      <c r="C1280" s="4">
        <v>807</v>
      </c>
      <c r="D1280" s="4" t="s">
        <v>96</v>
      </c>
      <c r="E1280" s="1" t="s">
        <v>917</v>
      </c>
      <c r="G1280" s="1" t="s">
        <v>5147</v>
      </c>
      <c r="H1280" s="12" t="s">
        <v>83</v>
      </c>
      <c r="Z1280" s="1">
        <v>0</v>
      </c>
    </row>
    <row r="1281" spans="1:40" x14ac:dyDescent="0.15">
      <c r="A1281" s="4"/>
      <c r="B1281" s="1" t="s">
        <v>885</v>
      </c>
      <c r="C1281" s="4">
        <v>808</v>
      </c>
      <c r="D1281" s="4" t="s">
        <v>188</v>
      </c>
      <c r="E1281" s="1" t="s">
        <v>917</v>
      </c>
      <c r="G1281" s="1" t="s">
        <v>5147</v>
      </c>
      <c r="H1281" s="12" t="s">
        <v>83</v>
      </c>
      <c r="AH1281" s="1">
        <v>0</v>
      </c>
    </row>
    <row r="1282" spans="1:40" x14ac:dyDescent="0.15">
      <c r="A1282" s="4"/>
      <c r="B1282" s="1" t="s">
        <v>885</v>
      </c>
      <c r="C1282" s="4">
        <v>809</v>
      </c>
      <c r="D1282" s="4" t="s">
        <v>101</v>
      </c>
      <c r="E1282" s="1" t="s">
        <v>917</v>
      </c>
      <c r="G1282" s="1" t="s">
        <v>5147</v>
      </c>
      <c r="H1282" s="12" t="s">
        <v>83</v>
      </c>
      <c r="I1282" s="1" t="s">
        <v>159</v>
      </c>
      <c r="J1282" s="1">
        <v>8</v>
      </c>
      <c r="AN1282" s="1">
        <v>0</v>
      </c>
    </row>
    <row r="1283" spans="1:40" x14ac:dyDescent="0.15">
      <c r="A1283" s="4"/>
      <c r="B1283" s="1" t="s">
        <v>885</v>
      </c>
      <c r="C1283" s="4">
        <v>810</v>
      </c>
      <c r="D1283" s="4" t="s">
        <v>213</v>
      </c>
      <c r="E1283" s="1" t="s">
        <v>917</v>
      </c>
      <c r="G1283" s="1" t="s">
        <v>5147</v>
      </c>
      <c r="H1283" s="12" t="s">
        <v>87</v>
      </c>
      <c r="Q1283" s="8">
        <v>0</v>
      </c>
    </row>
    <row r="1284" spans="1:40" x14ac:dyDescent="0.15">
      <c r="A1284" s="4"/>
      <c r="B1284" s="1" t="s">
        <v>885</v>
      </c>
      <c r="C1284" s="4">
        <v>811</v>
      </c>
      <c r="D1284" s="4" t="s">
        <v>213</v>
      </c>
      <c r="E1284" s="1" t="s">
        <v>917</v>
      </c>
      <c r="G1284" s="1" t="s">
        <v>5147</v>
      </c>
      <c r="H1284" s="12" t="s">
        <v>87</v>
      </c>
      <c r="Q1284" s="8">
        <v>0</v>
      </c>
    </row>
    <row r="1285" spans="1:40" x14ac:dyDescent="0.15">
      <c r="A1285" s="4"/>
      <c r="B1285" s="1" t="s">
        <v>886</v>
      </c>
      <c r="D1285" s="4" t="s">
        <v>219</v>
      </c>
      <c r="E1285" s="1" t="s">
        <v>917</v>
      </c>
      <c r="G1285" s="1" t="s">
        <v>5147</v>
      </c>
      <c r="R1285" s="1">
        <v>1</v>
      </c>
    </row>
    <row r="1286" spans="1:40" x14ac:dyDescent="0.15">
      <c r="A1286" s="4"/>
      <c r="B1286" s="1" t="s">
        <v>886</v>
      </c>
      <c r="D1286" s="4" t="s">
        <v>219</v>
      </c>
      <c r="E1286" s="1" t="s">
        <v>917</v>
      </c>
      <c r="G1286" s="1" t="s">
        <v>5147</v>
      </c>
      <c r="H1286" s="12" t="s">
        <v>84</v>
      </c>
      <c r="R1286" s="1">
        <v>0</v>
      </c>
    </row>
    <row r="1287" spans="1:40" x14ac:dyDescent="0.15">
      <c r="A1287" s="4"/>
      <c r="B1287" s="1" t="s">
        <v>886</v>
      </c>
      <c r="D1287" s="4" t="s">
        <v>883</v>
      </c>
      <c r="E1287" s="1" t="s">
        <v>917</v>
      </c>
      <c r="G1287" s="1" t="s">
        <v>5147</v>
      </c>
      <c r="H1287" s="12" t="s">
        <v>83</v>
      </c>
      <c r="Q1287" s="8">
        <v>0</v>
      </c>
    </row>
    <row r="1288" spans="1:40" x14ac:dyDescent="0.15">
      <c r="A1288" s="4"/>
      <c r="B1288" s="1" t="s">
        <v>886</v>
      </c>
      <c r="D1288" s="4" t="s">
        <v>245</v>
      </c>
      <c r="E1288" s="1" t="s">
        <v>917</v>
      </c>
      <c r="G1288" s="1" t="s">
        <v>5147</v>
      </c>
      <c r="H1288" s="12" t="s">
        <v>83</v>
      </c>
      <c r="AL1288" s="8">
        <v>0</v>
      </c>
    </row>
    <row r="1289" spans="1:40" x14ac:dyDescent="0.15">
      <c r="A1289" s="4"/>
      <c r="B1289" s="1" t="s">
        <v>886</v>
      </c>
      <c r="D1289" s="4" t="s">
        <v>594</v>
      </c>
      <c r="E1289" s="1" t="s">
        <v>917</v>
      </c>
      <c r="G1289" s="1" t="s">
        <v>5147</v>
      </c>
      <c r="H1289" s="12" t="s">
        <v>83</v>
      </c>
      <c r="Q1289" s="8">
        <v>0</v>
      </c>
    </row>
    <row r="1290" spans="1:40" x14ac:dyDescent="0.15">
      <c r="A1290" s="4"/>
      <c r="B1290" s="1" t="s">
        <v>886</v>
      </c>
      <c r="C1290" s="4" t="s">
        <v>887</v>
      </c>
      <c r="D1290" s="4" t="s">
        <v>188</v>
      </c>
      <c r="E1290" s="1" t="s">
        <v>917</v>
      </c>
      <c r="G1290" s="1" t="s">
        <v>5147</v>
      </c>
      <c r="H1290" s="12" t="s">
        <v>83</v>
      </c>
    </row>
    <row r="1291" spans="1:40" x14ac:dyDescent="0.15">
      <c r="A1291" s="4"/>
      <c r="B1291" s="1" t="s">
        <v>886</v>
      </c>
      <c r="C1291" s="4" t="s">
        <v>888</v>
      </c>
      <c r="D1291" s="4" t="s">
        <v>71</v>
      </c>
      <c r="E1291" s="1" t="s">
        <v>917</v>
      </c>
      <c r="G1291" s="1" t="s">
        <v>5147</v>
      </c>
      <c r="H1291" s="12" t="s">
        <v>87</v>
      </c>
      <c r="I1291" s="1" t="s">
        <v>152</v>
      </c>
      <c r="J1291" s="1">
        <v>6</v>
      </c>
      <c r="U1291" s="1">
        <v>0</v>
      </c>
    </row>
    <row r="1292" spans="1:40" x14ac:dyDescent="0.15">
      <c r="A1292" s="4"/>
      <c r="B1292" s="1" t="s">
        <v>886</v>
      </c>
      <c r="C1292" s="4" t="s">
        <v>889</v>
      </c>
      <c r="D1292" s="4" t="s">
        <v>72</v>
      </c>
      <c r="E1292" s="1" t="s">
        <v>917</v>
      </c>
      <c r="G1292" s="1" t="s">
        <v>5147</v>
      </c>
      <c r="H1292" s="12" t="s">
        <v>83</v>
      </c>
      <c r="I1292" s="1" t="s">
        <v>159</v>
      </c>
      <c r="J1292" s="1">
        <v>8</v>
      </c>
      <c r="X1292" s="1">
        <v>1</v>
      </c>
    </row>
    <row r="1293" spans="1:40" x14ac:dyDescent="0.15">
      <c r="A1293" s="4"/>
      <c r="B1293" s="1" t="s">
        <v>886</v>
      </c>
      <c r="C1293" s="4">
        <v>16</v>
      </c>
      <c r="D1293" s="4" t="s">
        <v>101</v>
      </c>
      <c r="E1293" s="1" t="s">
        <v>917</v>
      </c>
      <c r="G1293" s="1" t="s">
        <v>5147</v>
      </c>
      <c r="H1293" s="12" t="s">
        <v>87</v>
      </c>
      <c r="I1293" s="1" t="s">
        <v>152</v>
      </c>
      <c r="J1293" s="1">
        <v>6</v>
      </c>
      <c r="AN1293" s="1">
        <v>0</v>
      </c>
    </row>
    <row r="1294" spans="1:40" x14ac:dyDescent="0.15">
      <c r="A1294" s="4"/>
      <c r="B1294" s="1" t="s">
        <v>886</v>
      </c>
      <c r="C1294" s="4" t="s">
        <v>890</v>
      </c>
      <c r="D1294" s="4" t="s">
        <v>72</v>
      </c>
      <c r="E1294" s="1" t="s">
        <v>917</v>
      </c>
      <c r="G1294" s="1" t="s">
        <v>5147</v>
      </c>
      <c r="H1294" s="12" t="s">
        <v>87</v>
      </c>
      <c r="I1294" s="1" t="s">
        <v>88</v>
      </c>
      <c r="J1294" s="1">
        <v>5</v>
      </c>
      <c r="X1294" s="1">
        <v>0</v>
      </c>
    </row>
    <row r="1295" spans="1:40" x14ac:dyDescent="0.15">
      <c r="A1295" s="4"/>
      <c r="B1295" s="1" t="s">
        <v>886</v>
      </c>
      <c r="C1295" s="4">
        <v>19</v>
      </c>
      <c r="D1295" s="4" t="s">
        <v>104</v>
      </c>
      <c r="E1295" s="1" t="s">
        <v>917</v>
      </c>
      <c r="G1295" s="1" t="s">
        <v>5147</v>
      </c>
      <c r="H1295" s="12" t="s">
        <v>84</v>
      </c>
      <c r="AG1295" s="1">
        <v>0</v>
      </c>
    </row>
    <row r="1296" spans="1:40" x14ac:dyDescent="0.15">
      <c r="A1296" s="4"/>
      <c r="B1296" s="1" t="s">
        <v>886</v>
      </c>
      <c r="C1296" s="4" t="s">
        <v>891</v>
      </c>
      <c r="D1296" s="4" t="s">
        <v>72</v>
      </c>
      <c r="E1296" s="1" t="s">
        <v>917</v>
      </c>
      <c r="G1296" s="1" t="s">
        <v>5147</v>
      </c>
      <c r="H1296" s="12" t="s">
        <v>87</v>
      </c>
      <c r="I1296" s="1" t="s">
        <v>152</v>
      </c>
      <c r="J1296" s="1">
        <v>6</v>
      </c>
      <c r="X1296" s="1">
        <v>0</v>
      </c>
    </row>
    <row r="1297" spans="1:42" x14ac:dyDescent="0.15">
      <c r="A1297" s="4"/>
      <c r="B1297" s="1" t="s">
        <v>886</v>
      </c>
      <c r="C1297" s="4" t="s">
        <v>892</v>
      </c>
      <c r="D1297" s="4" t="s">
        <v>146</v>
      </c>
      <c r="E1297" s="1" t="s">
        <v>917</v>
      </c>
      <c r="G1297" s="1" t="s">
        <v>5147</v>
      </c>
      <c r="H1297" s="12" t="s">
        <v>87</v>
      </c>
      <c r="I1297" s="1" t="s">
        <v>152</v>
      </c>
      <c r="J1297" s="1">
        <v>6</v>
      </c>
      <c r="AF1297" s="1">
        <v>0</v>
      </c>
    </row>
    <row r="1298" spans="1:42" x14ac:dyDescent="0.15">
      <c r="A1298" s="4"/>
      <c r="B1298" s="1" t="s">
        <v>886</v>
      </c>
      <c r="D1298" s="4" t="s">
        <v>893</v>
      </c>
      <c r="E1298" s="1" t="s">
        <v>917</v>
      </c>
      <c r="G1298" s="1" t="s">
        <v>5147</v>
      </c>
      <c r="H1298" s="12" t="s">
        <v>83</v>
      </c>
      <c r="S1298" s="8">
        <v>0</v>
      </c>
      <c r="T1298" s="1">
        <v>0</v>
      </c>
    </row>
    <row r="1299" spans="1:42" x14ac:dyDescent="0.15">
      <c r="A1299" s="4"/>
      <c r="B1299" s="1" t="s">
        <v>886</v>
      </c>
      <c r="C1299" s="4" t="s">
        <v>894</v>
      </c>
      <c r="D1299" s="4" t="s">
        <v>72</v>
      </c>
      <c r="E1299" s="1" t="s">
        <v>917</v>
      </c>
      <c r="G1299" s="1" t="s">
        <v>5147</v>
      </c>
      <c r="H1299" s="12" t="s">
        <v>83</v>
      </c>
      <c r="I1299" s="1" t="s">
        <v>159</v>
      </c>
      <c r="J1299" s="1">
        <v>8</v>
      </c>
      <c r="X1299" s="1">
        <v>0</v>
      </c>
    </row>
    <row r="1300" spans="1:42" x14ac:dyDescent="0.15">
      <c r="A1300" s="4"/>
      <c r="B1300" s="1" t="s">
        <v>886</v>
      </c>
      <c r="D1300" s="4" t="s">
        <v>104</v>
      </c>
      <c r="E1300" s="1" t="s">
        <v>917</v>
      </c>
      <c r="G1300" s="1" t="s">
        <v>5147</v>
      </c>
      <c r="H1300" s="12" t="s">
        <v>84</v>
      </c>
      <c r="AG1300" s="1">
        <v>0</v>
      </c>
    </row>
    <row r="1301" spans="1:42" x14ac:dyDescent="0.15">
      <c r="A1301" s="4"/>
      <c r="B1301" s="1" t="s">
        <v>886</v>
      </c>
      <c r="D1301" s="4" t="s">
        <v>188</v>
      </c>
      <c r="E1301" s="1" t="s">
        <v>917</v>
      </c>
      <c r="G1301" s="1" t="s">
        <v>5147</v>
      </c>
      <c r="H1301" s="12" t="s">
        <v>87</v>
      </c>
      <c r="AH1301" s="1">
        <v>0</v>
      </c>
    </row>
    <row r="1302" spans="1:42" x14ac:dyDescent="0.15">
      <c r="A1302" s="4"/>
      <c r="B1302" s="1" t="s">
        <v>886</v>
      </c>
      <c r="C1302" s="4">
        <v>9</v>
      </c>
      <c r="D1302" s="4" t="s">
        <v>373</v>
      </c>
      <c r="E1302" s="1" t="s">
        <v>917</v>
      </c>
      <c r="G1302" s="1" t="s">
        <v>5147</v>
      </c>
      <c r="H1302" s="12" t="s">
        <v>87</v>
      </c>
      <c r="AH1302" s="1">
        <v>0</v>
      </c>
    </row>
    <row r="1303" spans="1:42" x14ac:dyDescent="0.15">
      <c r="A1303" s="4"/>
      <c r="B1303" s="1" t="s">
        <v>886</v>
      </c>
      <c r="C1303" s="4">
        <v>8</v>
      </c>
      <c r="D1303" s="4" t="s">
        <v>579</v>
      </c>
      <c r="E1303" s="1" t="s">
        <v>917</v>
      </c>
      <c r="G1303" s="1" t="s">
        <v>5147</v>
      </c>
      <c r="H1303" s="12" t="s">
        <v>84</v>
      </c>
      <c r="AE1303" s="8">
        <v>0</v>
      </c>
      <c r="AF1303" s="1">
        <v>0</v>
      </c>
    </row>
    <row r="1304" spans="1:42" x14ac:dyDescent="0.15">
      <c r="A1304" s="4"/>
      <c r="B1304" s="1" t="s">
        <v>886</v>
      </c>
      <c r="C1304" s="4" t="s">
        <v>895</v>
      </c>
      <c r="D1304" s="4" t="s">
        <v>410</v>
      </c>
      <c r="E1304" s="1" t="s">
        <v>917</v>
      </c>
      <c r="G1304" s="1" t="s">
        <v>5147</v>
      </c>
      <c r="H1304" s="12" t="s">
        <v>83</v>
      </c>
      <c r="I1304" s="1" t="s">
        <v>145</v>
      </c>
      <c r="J1304" s="1">
        <v>7</v>
      </c>
      <c r="AE1304" s="8">
        <v>0</v>
      </c>
      <c r="AF1304" s="1">
        <v>0</v>
      </c>
    </row>
    <row r="1305" spans="1:42" x14ac:dyDescent="0.15">
      <c r="A1305" s="4"/>
      <c r="B1305" s="1" t="s">
        <v>886</v>
      </c>
      <c r="C1305" s="4" t="s">
        <v>896</v>
      </c>
      <c r="D1305" s="4" t="s">
        <v>897</v>
      </c>
      <c r="E1305" s="1" t="s">
        <v>917</v>
      </c>
      <c r="G1305" s="1" t="s">
        <v>5147</v>
      </c>
      <c r="H1305" s="12" t="s">
        <v>83</v>
      </c>
      <c r="I1305" s="1" t="s">
        <v>145</v>
      </c>
      <c r="J1305" s="1">
        <v>7</v>
      </c>
      <c r="T1305" s="1">
        <v>0</v>
      </c>
      <c r="V1305" s="8">
        <v>0</v>
      </c>
      <c r="W1305" s="1">
        <v>0</v>
      </c>
      <c r="X1305" s="1">
        <v>0</v>
      </c>
    </row>
    <row r="1306" spans="1:42" x14ac:dyDescent="0.15">
      <c r="A1306" s="4"/>
      <c r="B1306" s="1" t="s">
        <v>886</v>
      </c>
      <c r="C1306" s="4" t="s">
        <v>898</v>
      </c>
      <c r="D1306" s="4" t="s">
        <v>123</v>
      </c>
      <c r="E1306" s="1" t="s">
        <v>917</v>
      </c>
      <c r="G1306" s="1" t="s">
        <v>5147</v>
      </c>
      <c r="H1306" s="12" t="s">
        <v>87</v>
      </c>
      <c r="I1306" s="1" t="s">
        <v>88</v>
      </c>
      <c r="J1306" s="1">
        <v>5</v>
      </c>
      <c r="AE1306" s="8">
        <v>0</v>
      </c>
      <c r="AF1306" s="1">
        <v>0</v>
      </c>
      <c r="AG1306" s="1">
        <v>0</v>
      </c>
      <c r="AH1306" s="1">
        <v>0</v>
      </c>
    </row>
    <row r="1307" spans="1:42" x14ac:dyDescent="0.15">
      <c r="A1307" s="4"/>
      <c r="B1307" s="1" t="s">
        <v>886</v>
      </c>
      <c r="C1307" s="4" t="s">
        <v>899</v>
      </c>
      <c r="D1307" s="4" t="s">
        <v>632</v>
      </c>
      <c r="E1307" s="1" t="s">
        <v>917</v>
      </c>
      <c r="G1307" s="1" t="s">
        <v>5147</v>
      </c>
      <c r="H1307" s="12" t="s">
        <v>84</v>
      </c>
      <c r="I1307" s="1" t="s">
        <v>124</v>
      </c>
      <c r="J1307" s="1">
        <v>4</v>
      </c>
      <c r="S1307" s="8">
        <v>0</v>
      </c>
      <c r="T1307" s="1">
        <v>0</v>
      </c>
      <c r="U1307" s="1">
        <v>0</v>
      </c>
      <c r="W1307" s="1">
        <v>0</v>
      </c>
      <c r="X1307" s="1">
        <v>0</v>
      </c>
      <c r="Y1307" s="8">
        <v>0</v>
      </c>
      <c r="Z1307" s="1">
        <v>0</v>
      </c>
    </row>
    <row r="1308" spans="1:42" x14ac:dyDescent="0.15">
      <c r="A1308" s="4"/>
      <c r="B1308" s="1" t="s">
        <v>886</v>
      </c>
      <c r="C1308" s="4" t="s">
        <v>900</v>
      </c>
      <c r="D1308" s="4" t="s">
        <v>120</v>
      </c>
      <c r="E1308" s="1" t="s">
        <v>917</v>
      </c>
      <c r="G1308" s="1" t="s">
        <v>5147</v>
      </c>
      <c r="H1308" s="12" t="s">
        <v>275</v>
      </c>
      <c r="I1308" s="1" t="s">
        <v>152</v>
      </c>
      <c r="J1308" s="1">
        <v>6</v>
      </c>
      <c r="AD1308" s="8">
        <v>0</v>
      </c>
      <c r="AE1308" s="8">
        <v>0</v>
      </c>
      <c r="AF1308" s="1">
        <v>0</v>
      </c>
      <c r="AG1308" s="1">
        <v>0</v>
      </c>
      <c r="AH1308" s="1">
        <v>0</v>
      </c>
    </row>
    <row r="1309" spans="1:42" x14ac:dyDescent="0.15">
      <c r="A1309" s="4"/>
      <c r="B1309" s="1" t="s">
        <v>886</v>
      </c>
      <c r="C1309" s="4" t="s">
        <v>901</v>
      </c>
      <c r="D1309" s="4" t="s">
        <v>213</v>
      </c>
      <c r="E1309" s="1" t="s">
        <v>917</v>
      </c>
      <c r="G1309" s="1" t="s">
        <v>5147</v>
      </c>
      <c r="H1309" s="12" t="s">
        <v>84</v>
      </c>
      <c r="Q1309" s="8">
        <v>0</v>
      </c>
    </row>
    <row r="1310" spans="1:42" x14ac:dyDescent="0.15">
      <c r="A1310" s="4"/>
      <c r="B1310" s="1" t="s">
        <v>886</v>
      </c>
      <c r="C1310" s="4" t="s">
        <v>902</v>
      </c>
      <c r="D1310" s="4" t="s">
        <v>219</v>
      </c>
      <c r="E1310" s="1" t="s">
        <v>917</v>
      </c>
      <c r="G1310" s="1" t="s">
        <v>5147</v>
      </c>
      <c r="H1310" s="12" t="s">
        <v>87</v>
      </c>
      <c r="R1310" s="1">
        <v>0</v>
      </c>
    </row>
    <row r="1311" spans="1:42" x14ac:dyDescent="0.15">
      <c r="A1311" s="4"/>
      <c r="B1311" s="1" t="s">
        <v>886</v>
      </c>
      <c r="C1311" s="4" t="s">
        <v>903</v>
      </c>
      <c r="D1311" s="4" t="s">
        <v>123</v>
      </c>
      <c r="E1311" s="1" t="s">
        <v>917</v>
      </c>
      <c r="G1311" s="1" t="s">
        <v>5147</v>
      </c>
      <c r="H1311" s="12" t="s">
        <v>87</v>
      </c>
      <c r="I1311" s="1" t="s">
        <v>152</v>
      </c>
      <c r="J1311" s="1">
        <v>6</v>
      </c>
      <c r="AE1311" s="8">
        <v>0</v>
      </c>
      <c r="AF1311" s="1">
        <v>0</v>
      </c>
      <c r="AG1311" s="1">
        <v>0</v>
      </c>
      <c r="AH1311" s="1">
        <v>0</v>
      </c>
    </row>
    <row r="1312" spans="1:42" x14ac:dyDescent="0.15">
      <c r="A1312" s="4"/>
      <c r="B1312" s="1" t="s">
        <v>886</v>
      </c>
      <c r="C1312" s="4">
        <v>4</v>
      </c>
      <c r="D1312" s="4" t="s">
        <v>904</v>
      </c>
      <c r="E1312" s="1" t="s">
        <v>917</v>
      </c>
      <c r="G1312" s="1" t="s">
        <v>5147</v>
      </c>
      <c r="H1312" s="12" t="s">
        <v>83</v>
      </c>
      <c r="AM1312" s="10" t="s">
        <v>280</v>
      </c>
      <c r="AO1312" s="1">
        <v>1</v>
      </c>
      <c r="AP1312" s="1">
        <v>0</v>
      </c>
    </row>
    <row r="1313" spans="1:42" x14ac:dyDescent="0.15">
      <c r="A1313" s="4"/>
      <c r="B1313" s="1" t="s">
        <v>886</v>
      </c>
      <c r="C1313" s="4">
        <v>10</v>
      </c>
      <c r="D1313" s="4" t="s">
        <v>279</v>
      </c>
      <c r="E1313" s="1" t="s">
        <v>917</v>
      </c>
      <c r="G1313" s="1" t="s">
        <v>5147</v>
      </c>
      <c r="H1313" s="12" t="s">
        <v>87</v>
      </c>
      <c r="I1313" s="1" t="s">
        <v>88</v>
      </c>
      <c r="J1313" s="1">
        <v>5</v>
      </c>
      <c r="W1313" s="1">
        <v>0</v>
      </c>
      <c r="X1313" s="1">
        <v>0</v>
      </c>
      <c r="Z1313" s="1">
        <v>1</v>
      </c>
    </row>
    <row r="1314" spans="1:42" x14ac:dyDescent="0.15">
      <c r="A1314" s="4"/>
      <c r="B1314" s="1" t="s">
        <v>905</v>
      </c>
      <c r="C1314" s="4" t="s">
        <v>906</v>
      </c>
      <c r="D1314" s="4" t="s">
        <v>380</v>
      </c>
      <c r="E1314" s="1" t="s">
        <v>917</v>
      </c>
      <c r="G1314" s="1" t="s">
        <v>5147</v>
      </c>
      <c r="H1314" s="12" t="s">
        <v>87</v>
      </c>
      <c r="I1314" s="1" t="s">
        <v>88</v>
      </c>
      <c r="J1314" s="1">
        <v>5</v>
      </c>
      <c r="AL1314" s="8">
        <v>1</v>
      </c>
      <c r="AM1314" s="8">
        <v>1</v>
      </c>
      <c r="AN1314" s="1">
        <v>0</v>
      </c>
      <c r="AO1314" s="1">
        <v>1</v>
      </c>
      <c r="AP1314" s="1">
        <v>0</v>
      </c>
    </row>
    <row r="1315" spans="1:42" x14ac:dyDescent="0.15">
      <c r="A1315" s="4"/>
      <c r="B1315" s="1" t="s">
        <v>905</v>
      </c>
      <c r="C1315" s="4" t="s">
        <v>907</v>
      </c>
      <c r="D1315" s="4" t="s">
        <v>263</v>
      </c>
      <c r="E1315" s="1" t="s">
        <v>917</v>
      </c>
      <c r="G1315" s="1" t="s">
        <v>5147</v>
      </c>
      <c r="H1315" s="12" t="s">
        <v>84</v>
      </c>
      <c r="I1315" s="1" t="s">
        <v>124</v>
      </c>
      <c r="J1315" s="1">
        <v>4</v>
      </c>
      <c r="T1315" s="1">
        <v>0</v>
      </c>
      <c r="U1315" s="1">
        <v>0</v>
      </c>
      <c r="Y1315" s="8">
        <v>0</v>
      </c>
    </row>
    <row r="1316" spans="1:42" x14ac:dyDescent="0.15">
      <c r="A1316" s="4"/>
      <c r="B1316" s="1" t="s">
        <v>905</v>
      </c>
      <c r="C1316" s="4" t="s">
        <v>908</v>
      </c>
      <c r="D1316" s="4" t="s">
        <v>279</v>
      </c>
      <c r="E1316" s="1" t="s">
        <v>917</v>
      </c>
      <c r="G1316" s="1" t="s">
        <v>5147</v>
      </c>
      <c r="H1316" s="12" t="s">
        <v>84</v>
      </c>
      <c r="I1316" s="1" t="s">
        <v>124</v>
      </c>
      <c r="J1316" s="1">
        <v>4</v>
      </c>
      <c r="W1316" s="1">
        <v>0</v>
      </c>
      <c r="X1316" s="1">
        <v>0</v>
      </c>
      <c r="Z1316" s="1">
        <v>0</v>
      </c>
    </row>
    <row r="1317" spans="1:42" x14ac:dyDescent="0.15">
      <c r="A1317" s="4"/>
      <c r="B1317" s="1" t="s">
        <v>905</v>
      </c>
      <c r="C1317" s="4" t="s">
        <v>909</v>
      </c>
      <c r="D1317" s="4" t="s">
        <v>270</v>
      </c>
      <c r="E1317" s="1" t="s">
        <v>917</v>
      </c>
      <c r="G1317" s="1" t="s">
        <v>5147</v>
      </c>
      <c r="H1317" s="12" t="s">
        <v>87</v>
      </c>
      <c r="I1317" s="1" t="s">
        <v>88</v>
      </c>
      <c r="J1317" s="1">
        <v>5</v>
      </c>
      <c r="W1317" s="1">
        <v>0</v>
      </c>
      <c r="X1317" s="1">
        <v>0</v>
      </c>
    </row>
    <row r="1318" spans="1:42" x14ac:dyDescent="0.15">
      <c r="A1318" s="4"/>
      <c r="B1318" s="1" t="s">
        <v>905</v>
      </c>
      <c r="C1318" s="4" t="s">
        <v>910</v>
      </c>
      <c r="D1318" s="4" t="s">
        <v>270</v>
      </c>
      <c r="E1318" s="1" t="s">
        <v>917</v>
      </c>
      <c r="G1318" s="1" t="s">
        <v>5147</v>
      </c>
      <c r="H1318" s="12" t="s">
        <v>87</v>
      </c>
      <c r="W1318" s="1">
        <v>0</v>
      </c>
      <c r="X1318" s="1">
        <v>0</v>
      </c>
    </row>
    <row r="1319" spans="1:42" x14ac:dyDescent="0.15">
      <c r="A1319" s="4"/>
      <c r="B1319" s="1" t="s">
        <v>905</v>
      </c>
      <c r="C1319" s="4" t="s">
        <v>911</v>
      </c>
      <c r="D1319" s="4" t="s">
        <v>245</v>
      </c>
      <c r="E1319" s="1" t="s">
        <v>917</v>
      </c>
      <c r="G1319" s="1" t="s">
        <v>5147</v>
      </c>
      <c r="AL1319" s="8">
        <v>1</v>
      </c>
    </row>
    <row r="1320" spans="1:42" x14ac:dyDescent="0.15">
      <c r="A1320" s="4"/>
      <c r="B1320" s="1" t="s">
        <v>905</v>
      </c>
      <c r="C1320" s="4" t="s">
        <v>912</v>
      </c>
      <c r="D1320" s="4" t="s">
        <v>105</v>
      </c>
      <c r="E1320" s="1" t="s">
        <v>917</v>
      </c>
      <c r="G1320" s="1" t="s">
        <v>5147</v>
      </c>
      <c r="H1320" s="12" t="s">
        <v>87</v>
      </c>
      <c r="AO1320" s="1">
        <v>0</v>
      </c>
    </row>
    <row r="1321" spans="1:42" x14ac:dyDescent="0.15">
      <c r="A1321" s="4"/>
      <c r="B1321" s="1" t="s">
        <v>913</v>
      </c>
      <c r="C1321" s="4" t="s">
        <v>914</v>
      </c>
      <c r="D1321" s="4" t="s">
        <v>228</v>
      </c>
      <c r="E1321" s="1" t="s">
        <v>917</v>
      </c>
      <c r="G1321" s="1" t="s">
        <v>5147</v>
      </c>
      <c r="H1321" s="12" t="s">
        <v>87</v>
      </c>
      <c r="AD1321" s="8">
        <v>0</v>
      </c>
    </row>
    <row r="1322" spans="1:42" x14ac:dyDescent="0.15">
      <c r="A1322" s="4"/>
      <c r="B1322" s="1" t="s">
        <v>913</v>
      </c>
      <c r="C1322" s="4" t="s">
        <v>914</v>
      </c>
      <c r="D1322" s="4" t="s">
        <v>72</v>
      </c>
      <c r="E1322" s="1" t="s">
        <v>917</v>
      </c>
      <c r="G1322" s="1" t="s">
        <v>5147</v>
      </c>
      <c r="H1322" s="12" t="s">
        <v>87</v>
      </c>
      <c r="I1322" s="1" t="s">
        <v>88</v>
      </c>
      <c r="J1322" s="1">
        <v>5</v>
      </c>
      <c r="X1322" s="1">
        <v>0</v>
      </c>
    </row>
    <row r="1323" spans="1:42" x14ac:dyDescent="0.15">
      <c r="A1323" s="4"/>
      <c r="B1323" s="1" t="s">
        <v>913</v>
      </c>
      <c r="C1323" s="4" t="s">
        <v>914</v>
      </c>
      <c r="D1323" s="4" t="s">
        <v>127</v>
      </c>
      <c r="E1323" s="1" t="s">
        <v>917</v>
      </c>
      <c r="G1323" s="1" t="s">
        <v>5147</v>
      </c>
      <c r="H1323" s="12" t="s">
        <v>83</v>
      </c>
      <c r="I1323" s="1" t="s">
        <v>145</v>
      </c>
      <c r="J1323" s="1">
        <v>7</v>
      </c>
      <c r="AM1323" s="8">
        <v>0</v>
      </c>
      <c r="AN1323" s="1">
        <v>0</v>
      </c>
    </row>
    <row r="1324" spans="1:42" x14ac:dyDescent="0.15">
      <c r="A1324" s="4"/>
      <c r="B1324" s="1" t="s">
        <v>913</v>
      </c>
      <c r="C1324" s="4" t="s">
        <v>914</v>
      </c>
      <c r="D1324" s="4" t="s">
        <v>127</v>
      </c>
      <c r="E1324" s="1" t="s">
        <v>917</v>
      </c>
      <c r="G1324" s="1" t="s">
        <v>5147</v>
      </c>
      <c r="H1324" s="12" t="s">
        <v>84</v>
      </c>
      <c r="I1324" s="1" t="s">
        <v>124</v>
      </c>
      <c r="J1324" s="1">
        <v>4</v>
      </c>
      <c r="AM1324" s="8">
        <v>0</v>
      </c>
      <c r="AN1324" s="1">
        <v>0</v>
      </c>
      <c r="AP1324" s="1">
        <v>0</v>
      </c>
    </row>
    <row r="1325" spans="1:42" x14ac:dyDescent="0.15">
      <c r="A1325" s="4"/>
      <c r="B1325" s="1" t="s">
        <v>913</v>
      </c>
      <c r="C1325" s="4" t="s">
        <v>915</v>
      </c>
      <c r="D1325" s="4" t="s">
        <v>579</v>
      </c>
      <c r="E1325" s="1" t="s">
        <v>917</v>
      </c>
      <c r="G1325" s="1" t="s">
        <v>5147</v>
      </c>
      <c r="H1325" s="12" t="s">
        <v>87</v>
      </c>
      <c r="I1325" s="1" t="s">
        <v>152</v>
      </c>
      <c r="J1325" s="1">
        <v>6</v>
      </c>
      <c r="AF1325" s="1">
        <v>0</v>
      </c>
    </row>
    <row r="1326" spans="1:42" x14ac:dyDescent="0.15">
      <c r="A1326" s="4"/>
      <c r="B1326" s="1" t="s">
        <v>913</v>
      </c>
      <c r="C1326" s="4" t="s">
        <v>915</v>
      </c>
      <c r="D1326" s="4" t="s">
        <v>472</v>
      </c>
      <c r="E1326" s="1" t="s">
        <v>917</v>
      </c>
      <c r="G1326" s="1" t="s">
        <v>5147</v>
      </c>
      <c r="H1326" s="12" t="s">
        <v>275</v>
      </c>
      <c r="I1326" s="1" t="s">
        <v>145</v>
      </c>
      <c r="J1326" s="1">
        <v>7</v>
      </c>
      <c r="AN1326" s="1">
        <v>0</v>
      </c>
      <c r="AO1326" s="1">
        <v>1</v>
      </c>
      <c r="AP1326" s="1">
        <v>1</v>
      </c>
    </row>
    <row r="1327" spans="1:42" x14ac:dyDescent="0.15">
      <c r="A1327" s="4"/>
      <c r="B1327" s="1" t="s">
        <v>913</v>
      </c>
      <c r="C1327" s="4" t="s">
        <v>916</v>
      </c>
      <c r="D1327" s="4" t="s">
        <v>102</v>
      </c>
      <c r="E1327" s="1" t="s">
        <v>917</v>
      </c>
      <c r="G1327" s="1" t="s">
        <v>5147</v>
      </c>
      <c r="H1327" s="12" t="s">
        <v>87</v>
      </c>
    </row>
    <row r="1328" spans="1:42" x14ac:dyDescent="0.15">
      <c r="A1328" s="4"/>
      <c r="B1328" s="1" t="s">
        <v>913</v>
      </c>
      <c r="C1328" s="4" t="s">
        <v>916</v>
      </c>
      <c r="D1328" s="4" t="s">
        <v>213</v>
      </c>
      <c r="E1328" s="1" t="s">
        <v>917</v>
      </c>
      <c r="G1328" s="1" t="s">
        <v>5147</v>
      </c>
      <c r="H1328" s="12" t="s">
        <v>87</v>
      </c>
    </row>
    <row r="1329" spans="1:42" x14ac:dyDescent="0.15">
      <c r="A1329" s="4"/>
      <c r="B1329" s="1" t="s">
        <v>913</v>
      </c>
      <c r="C1329" s="4" t="s">
        <v>916</v>
      </c>
      <c r="D1329" s="4" t="s">
        <v>71</v>
      </c>
      <c r="E1329" s="1" t="s">
        <v>917</v>
      </c>
      <c r="G1329" s="1" t="s">
        <v>5147</v>
      </c>
      <c r="H1329" s="12" t="s">
        <v>87</v>
      </c>
      <c r="I1329" s="1" t="s">
        <v>88</v>
      </c>
      <c r="J1329" s="1">
        <v>5</v>
      </c>
      <c r="U1329" s="1">
        <v>0</v>
      </c>
    </row>
    <row r="1330" spans="1:42" x14ac:dyDescent="0.15">
      <c r="A1330" s="4"/>
      <c r="B1330" s="1" t="s">
        <v>913</v>
      </c>
      <c r="C1330" s="4" t="s">
        <v>916</v>
      </c>
      <c r="D1330" s="4" t="s">
        <v>105</v>
      </c>
      <c r="E1330" s="1" t="s">
        <v>917</v>
      </c>
      <c r="G1330" s="1" t="s">
        <v>5147</v>
      </c>
      <c r="H1330" s="12" t="s">
        <v>84</v>
      </c>
      <c r="AO1330" s="1">
        <v>0</v>
      </c>
    </row>
    <row r="1331" spans="1:42" x14ac:dyDescent="0.15">
      <c r="A1331" s="4"/>
      <c r="B1331" s="1" t="s">
        <v>918</v>
      </c>
      <c r="C1331" s="4">
        <v>118</v>
      </c>
      <c r="D1331" s="4" t="s">
        <v>195</v>
      </c>
      <c r="E1331" s="1" t="s">
        <v>936</v>
      </c>
      <c r="G1331" s="1" t="s">
        <v>5148</v>
      </c>
      <c r="H1331" s="12" t="s">
        <v>84</v>
      </c>
      <c r="I1331" s="1" t="s">
        <v>85</v>
      </c>
      <c r="J1331" s="1">
        <v>3</v>
      </c>
      <c r="X1331" s="1">
        <v>0</v>
      </c>
    </row>
    <row r="1332" spans="1:42" x14ac:dyDescent="0.15">
      <c r="A1332" s="4"/>
      <c r="B1332" s="1" t="s">
        <v>919</v>
      </c>
      <c r="C1332" s="4" t="s">
        <v>920</v>
      </c>
      <c r="D1332" s="4" t="s">
        <v>192</v>
      </c>
      <c r="E1332" s="1" t="s">
        <v>936</v>
      </c>
      <c r="G1332" s="1" t="s">
        <v>5148</v>
      </c>
      <c r="H1332" s="12" t="s">
        <v>87</v>
      </c>
      <c r="AP1332" s="1">
        <v>0</v>
      </c>
    </row>
    <row r="1333" spans="1:42" x14ac:dyDescent="0.15">
      <c r="A1333" s="4"/>
      <c r="B1333" s="1" t="s">
        <v>919</v>
      </c>
      <c r="C1333" s="4" t="s">
        <v>921</v>
      </c>
      <c r="D1333" s="4" t="s">
        <v>100</v>
      </c>
      <c r="E1333" s="1" t="s">
        <v>936</v>
      </c>
      <c r="G1333" s="1" t="s">
        <v>5148</v>
      </c>
      <c r="H1333" s="12" t="s">
        <v>84</v>
      </c>
      <c r="AM1333" s="8">
        <v>0</v>
      </c>
    </row>
    <row r="1334" spans="1:42" x14ac:dyDescent="0.15">
      <c r="A1334" s="4"/>
      <c r="B1334" s="1" t="s">
        <v>919</v>
      </c>
      <c r="C1334" s="4" t="s">
        <v>922</v>
      </c>
      <c r="D1334" s="4" t="s">
        <v>96</v>
      </c>
      <c r="E1334" s="1" t="s">
        <v>936</v>
      </c>
      <c r="G1334" s="1" t="s">
        <v>5148</v>
      </c>
      <c r="H1334" s="12" t="s">
        <v>84</v>
      </c>
      <c r="Z1334" s="1">
        <v>0</v>
      </c>
    </row>
    <row r="1335" spans="1:42" x14ac:dyDescent="0.15">
      <c r="A1335" s="4"/>
      <c r="B1335" s="1" t="s">
        <v>919</v>
      </c>
      <c r="C1335" s="4" t="s">
        <v>923</v>
      </c>
      <c r="D1335" s="4" t="s">
        <v>924</v>
      </c>
      <c r="E1335" s="1" t="s">
        <v>936</v>
      </c>
      <c r="G1335" s="1" t="s">
        <v>5148</v>
      </c>
      <c r="H1335" s="12" t="s">
        <v>87</v>
      </c>
      <c r="I1335" s="1" t="s">
        <v>152</v>
      </c>
      <c r="J1335" s="1">
        <v>6</v>
      </c>
      <c r="AL1335" s="8">
        <v>0</v>
      </c>
      <c r="AM1335" s="8">
        <v>0</v>
      </c>
      <c r="AN1335" s="1">
        <v>0</v>
      </c>
    </row>
    <row r="1336" spans="1:42" x14ac:dyDescent="0.15">
      <c r="A1336" s="4"/>
      <c r="B1336" s="1" t="s">
        <v>919</v>
      </c>
      <c r="C1336" s="4" t="s">
        <v>925</v>
      </c>
      <c r="D1336" s="4" t="s">
        <v>146</v>
      </c>
      <c r="E1336" s="1" t="s">
        <v>936</v>
      </c>
      <c r="G1336" s="1" t="s">
        <v>5148</v>
      </c>
      <c r="H1336" s="12" t="s">
        <v>87</v>
      </c>
      <c r="I1336" s="1" t="s">
        <v>152</v>
      </c>
      <c r="J1336" s="1">
        <v>6</v>
      </c>
      <c r="AF1336" s="1">
        <v>0</v>
      </c>
    </row>
    <row r="1337" spans="1:42" x14ac:dyDescent="0.15">
      <c r="A1337" s="4"/>
      <c r="B1337" s="1" t="s">
        <v>919</v>
      </c>
      <c r="C1337" s="4" t="s">
        <v>926</v>
      </c>
      <c r="D1337" s="4" t="s">
        <v>188</v>
      </c>
      <c r="E1337" s="1" t="s">
        <v>936</v>
      </c>
      <c r="G1337" s="1" t="s">
        <v>5148</v>
      </c>
      <c r="H1337" s="12" t="s">
        <v>87</v>
      </c>
      <c r="AH1337" s="1">
        <v>0</v>
      </c>
    </row>
    <row r="1338" spans="1:42" x14ac:dyDescent="0.15">
      <c r="A1338" s="4"/>
      <c r="B1338" s="1" t="s">
        <v>919</v>
      </c>
      <c r="C1338" s="4" t="s">
        <v>927</v>
      </c>
      <c r="D1338" s="4" t="s">
        <v>228</v>
      </c>
      <c r="E1338" s="1" t="s">
        <v>936</v>
      </c>
      <c r="G1338" s="1" t="s">
        <v>5148</v>
      </c>
      <c r="H1338" s="12" t="s">
        <v>87</v>
      </c>
      <c r="AD1338" s="8">
        <v>0</v>
      </c>
    </row>
    <row r="1339" spans="1:42" x14ac:dyDescent="0.15">
      <c r="A1339" s="4"/>
      <c r="B1339" s="1" t="s">
        <v>919</v>
      </c>
      <c r="C1339" s="4" t="s">
        <v>928</v>
      </c>
      <c r="D1339" s="4" t="s">
        <v>174</v>
      </c>
      <c r="E1339" s="1" t="s">
        <v>936</v>
      </c>
      <c r="G1339" s="1" t="s">
        <v>5148</v>
      </c>
      <c r="H1339" s="12" t="s">
        <v>84</v>
      </c>
      <c r="AC1339" s="1">
        <v>0</v>
      </c>
    </row>
    <row r="1340" spans="1:42" x14ac:dyDescent="0.15">
      <c r="A1340" s="4"/>
      <c r="B1340" s="1" t="s">
        <v>919</v>
      </c>
      <c r="C1340" s="4" t="s">
        <v>929</v>
      </c>
      <c r="D1340" s="4" t="s">
        <v>175</v>
      </c>
      <c r="E1340" s="1" t="s">
        <v>936</v>
      </c>
      <c r="G1340" s="1" t="s">
        <v>5148</v>
      </c>
      <c r="H1340" s="12" t="s">
        <v>84</v>
      </c>
      <c r="AK1340" s="1">
        <v>0</v>
      </c>
    </row>
    <row r="1341" spans="1:42" x14ac:dyDescent="0.15">
      <c r="A1341" s="4"/>
      <c r="B1341" s="1" t="s">
        <v>919</v>
      </c>
      <c r="C1341" s="4" t="s">
        <v>930</v>
      </c>
      <c r="D1341" s="4" t="s">
        <v>245</v>
      </c>
      <c r="E1341" s="1" t="s">
        <v>936</v>
      </c>
      <c r="G1341" s="1" t="s">
        <v>5148</v>
      </c>
      <c r="H1341" s="12" t="s">
        <v>84</v>
      </c>
      <c r="AL1341" s="8">
        <v>0</v>
      </c>
    </row>
    <row r="1342" spans="1:42" x14ac:dyDescent="0.15">
      <c r="A1342" s="4"/>
      <c r="B1342" s="1" t="s">
        <v>919</v>
      </c>
      <c r="C1342" s="4" t="s">
        <v>931</v>
      </c>
      <c r="D1342" s="4" t="s">
        <v>99</v>
      </c>
      <c r="E1342" s="1" t="s">
        <v>936</v>
      </c>
      <c r="G1342" s="1" t="s">
        <v>5148</v>
      </c>
      <c r="H1342" s="12" t="s">
        <v>87</v>
      </c>
      <c r="AM1342" s="8">
        <v>0</v>
      </c>
    </row>
    <row r="1343" spans="1:42" x14ac:dyDescent="0.15">
      <c r="A1343" s="4"/>
      <c r="B1343" s="1" t="s">
        <v>919</v>
      </c>
      <c r="C1343" s="4" t="s">
        <v>932</v>
      </c>
      <c r="D1343" s="4" t="s">
        <v>91</v>
      </c>
      <c r="E1343" s="1" t="s">
        <v>936</v>
      </c>
      <c r="G1343" s="1" t="s">
        <v>5148</v>
      </c>
      <c r="H1343" s="12" t="s">
        <v>84</v>
      </c>
      <c r="T1343" s="1">
        <v>0</v>
      </c>
    </row>
    <row r="1344" spans="1:42" x14ac:dyDescent="0.15">
      <c r="A1344" s="4"/>
      <c r="B1344" s="1" t="s">
        <v>919</v>
      </c>
      <c r="C1344" s="4" t="s">
        <v>933</v>
      </c>
      <c r="D1344" s="4" t="s">
        <v>102</v>
      </c>
      <c r="E1344" s="1" t="s">
        <v>936</v>
      </c>
      <c r="G1344" s="1" t="s">
        <v>5148</v>
      </c>
      <c r="H1344" s="12" t="s">
        <v>83</v>
      </c>
      <c r="M1344" s="1">
        <v>0</v>
      </c>
    </row>
    <row r="1345" spans="1:38" x14ac:dyDescent="0.15">
      <c r="A1345" s="4"/>
      <c r="B1345" s="1" t="s">
        <v>919</v>
      </c>
      <c r="C1345" s="4" t="s">
        <v>934</v>
      </c>
      <c r="D1345" s="4" t="s">
        <v>78</v>
      </c>
      <c r="E1345" s="1" t="s">
        <v>936</v>
      </c>
      <c r="G1345" s="1" t="s">
        <v>5148</v>
      </c>
      <c r="H1345" s="12" t="s">
        <v>87</v>
      </c>
      <c r="T1345" s="1">
        <v>0</v>
      </c>
    </row>
    <row r="1346" spans="1:38" x14ac:dyDescent="0.15">
      <c r="A1346" s="4"/>
      <c r="B1346" s="1" t="s">
        <v>919</v>
      </c>
      <c r="C1346" s="4" t="s">
        <v>935</v>
      </c>
      <c r="D1346" s="4" t="s">
        <v>103</v>
      </c>
      <c r="E1346" s="1" t="s">
        <v>936</v>
      </c>
      <c r="G1346" s="1" t="s">
        <v>5148</v>
      </c>
      <c r="H1346" s="12" t="s">
        <v>84</v>
      </c>
      <c r="P1346" s="1">
        <v>0</v>
      </c>
    </row>
    <row r="1347" spans="1:38" x14ac:dyDescent="0.15">
      <c r="A1347" s="4"/>
      <c r="B1347" s="1" t="s">
        <v>885</v>
      </c>
      <c r="C1347" s="4">
        <v>6157</v>
      </c>
      <c r="D1347" s="4" t="s">
        <v>123</v>
      </c>
      <c r="E1347" s="1" t="s">
        <v>947</v>
      </c>
      <c r="G1347" s="1" t="s">
        <v>5148</v>
      </c>
      <c r="H1347" s="12" t="s">
        <v>121</v>
      </c>
      <c r="I1347" s="1" t="s">
        <v>124</v>
      </c>
      <c r="J1347" s="1">
        <v>4</v>
      </c>
      <c r="AE1347" s="8">
        <v>0</v>
      </c>
      <c r="AF1347" s="1">
        <v>0</v>
      </c>
      <c r="AG1347" s="1">
        <v>0</v>
      </c>
      <c r="AH1347" s="1">
        <v>0</v>
      </c>
    </row>
    <row r="1348" spans="1:38" x14ac:dyDescent="0.15">
      <c r="A1348" s="4"/>
      <c r="B1348" s="1" t="s">
        <v>885</v>
      </c>
      <c r="C1348" s="4">
        <v>6160</v>
      </c>
      <c r="D1348" s="4" t="s">
        <v>508</v>
      </c>
      <c r="E1348" s="1" t="s">
        <v>947</v>
      </c>
      <c r="G1348" s="1" t="s">
        <v>5148</v>
      </c>
      <c r="H1348" s="12" t="s">
        <v>275</v>
      </c>
      <c r="I1348" s="1" t="s">
        <v>145</v>
      </c>
      <c r="J1348" s="1">
        <v>7</v>
      </c>
      <c r="W1348" s="1">
        <v>0</v>
      </c>
      <c r="X1348" s="1">
        <v>0</v>
      </c>
    </row>
    <row r="1349" spans="1:38" x14ac:dyDescent="0.15">
      <c r="A1349" s="4"/>
      <c r="B1349" s="1" t="s">
        <v>885</v>
      </c>
      <c r="C1349" s="4">
        <v>6158</v>
      </c>
      <c r="D1349" s="4" t="s">
        <v>123</v>
      </c>
      <c r="E1349" s="1" t="s">
        <v>947</v>
      </c>
      <c r="G1349" s="1" t="s">
        <v>5148</v>
      </c>
      <c r="H1349" s="12" t="s">
        <v>121</v>
      </c>
      <c r="I1349" s="1" t="s">
        <v>88</v>
      </c>
      <c r="J1349" s="1">
        <v>5</v>
      </c>
      <c r="AE1349" s="8">
        <v>0</v>
      </c>
      <c r="AF1349" s="1">
        <v>0</v>
      </c>
      <c r="AG1349" s="1">
        <v>0</v>
      </c>
      <c r="AH1349" s="1">
        <v>0</v>
      </c>
    </row>
    <row r="1350" spans="1:38" x14ac:dyDescent="0.15">
      <c r="A1350" s="4"/>
      <c r="B1350" s="1" t="s">
        <v>885</v>
      </c>
      <c r="C1350" s="4">
        <v>6164</v>
      </c>
      <c r="D1350" s="4" t="s">
        <v>893</v>
      </c>
      <c r="E1350" s="1" t="s">
        <v>947</v>
      </c>
      <c r="G1350" s="1" t="s">
        <v>5148</v>
      </c>
      <c r="H1350" s="12" t="s">
        <v>87</v>
      </c>
      <c r="S1350" s="8">
        <v>0</v>
      </c>
      <c r="T1350" s="1">
        <v>0</v>
      </c>
    </row>
    <row r="1351" spans="1:38" x14ac:dyDescent="0.15">
      <c r="A1351" s="4"/>
      <c r="B1351" s="1" t="s">
        <v>885</v>
      </c>
      <c r="C1351" s="4">
        <v>6162</v>
      </c>
      <c r="D1351" s="4" t="s">
        <v>245</v>
      </c>
      <c r="E1351" s="1" t="s">
        <v>947</v>
      </c>
      <c r="G1351" s="1" t="s">
        <v>5148</v>
      </c>
      <c r="H1351" s="12" t="s">
        <v>87</v>
      </c>
      <c r="AL1351" s="8">
        <v>0</v>
      </c>
    </row>
    <row r="1352" spans="1:38" x14ac:dyDescent="0.15">
      <c r="A1352" s="4"/>
      <c r="B1352" s="1" t="s">
        <v>885</v>
      </c>
      <c r="C1352" s="4">
        <v>6163</v>
      </c>
      <c r="D1352" s="4" t="s">
        <v>219</v>
      </c>
      <c r="E1352" s="1" t="s">
        <v>947</v>
      </c>
      <c r="G1352" s="1" t="s">
        <v>5148</v>
      </c>
      <c r="H1352" s="12" t="s">
        <v>83</v>
      </c>
      <c r="R1352" s="1">
        <v>0</v>
      </c>
    </row>
    <row r="1353" spans="1:38" x14ac:dyDescent="0.15">
      <c r="A1353" s="4"/>
      <c r="B1353" s="1" t="s">
        <v>885</v>
      </c>
      <c r="C1353" s="4" t="s">
        <v>937</v>
      </c>
      <c r="D1353" s="4" t="s">
        <v>938</v>
      </c>
      <c r="E1353" s="1" t="s">
        <v>947</v>
      </c>
      <c r="G1353" s="1" t="s">
        <v>5148</v>
      </c>
      <c r="H1353" s="12" t="s">
        <v>83</v>
      </c>
      <c r="Y1353" s="8">
        <v>0</v>
      </c>
    </row>
    <row r="1354" spans="1:38" x14ac:dyDescent="0.15">
      <c r="A1354" s="4"/>
      <c r="B1354" s="1" t="s">
        <v>885</v>
      </c>
      <c r="C1354" s="4" t="s">
        <v>939</v>
      </c>
      <c r="D1354" s="4" t="s">
        <v>228</v>
      </c>
      <c r="E1354" s="1" t="s">
        <v>947</v>
      </c>
      <c r="G1354" s="1" t="s">
        <v>5148</v>
      </c>
      <c r="H1354" s="12" t="s">
        <v>87</v>
      </c>
      <c r="AD1354" s="8">
        <v>0</v>
      </c>
    </row>
    <row r="1355" spans="1:38" x14ac:dyDescent="0.15">
      <c r="A1355" s="4"/>
      <c r="B1355" s="1" t="s">
        <v>885</v>
      </c>
      <c r="C1355" s="4" t="s">
        <v>940</v>
      </c>
      <c r="D1355" s="4" t="s">
        <v>174</v>
      </c>
      <c r="E1355" s="1" t="s">
        <v>947</v>
      </c>
      <c r="G1355" s="1" t="s">
        <v>5148</v>
      </c>
      <c r="H1355" s="12" t="s">
        <v>87</v>
      </c>
      <c r="AC1355" s="1">
        <v>0</v>
      </c>
    </row>
    <row r="1356" spans="1:38" x14ac:dyDescent="0.15">
      <c r="A1356" s="4"/>
      <c r="B1356" s="1" t="s">
        <v>885</v>
      </c>
      <c r="C1356" s="4" t="s">
        <v>941</v>
      </c>
      <c r="D1356" s="4" t="s">
        <v>178</v>
      </c>
      <c r="E1356" s="1" t="s">
        <v>947</v>
      </c>
      <c r="G1356" s="1" t="s">
        <v>5148</v>
      </c>
      <c r="H1356" s="12" t="s">
        <v>83</v>
      </c>
      <c r="K1356" s="8">
        <v>0</v>
      </c>
    </row>
    <row r="1357" spans="1:38" x14ac:dyDescent="0.15">
      <c r="A1357" s="4"/>
      <c r="B1357" s="1" t="s">
        <v>942</v>
      </c>
      <c r="D1357" s="4" t="s">
        <v>943</v>
      </c>
      <c r="E1357" s="1" t="s">
        <v>947</v>
      </c>
      <c r="G1357" s="1" t="s">
        <v>5148</v>
      </c>
      <c r="H1357" s="12" t="s">
        <v>87</v>
      </c>
      <c r="I1357" s="1" t="s">
        <v>88</v>
      </c>
      <c r="J1357" s="1">
        <v>5</v>
      </c>
      <c r="AE1357" s="8">
        <v>0</v>
      </c>
      <c r="AF1357" s="1">
        <v>0</v>
      </c>
      <c r="AH1357" s="1">
        <v>0</v>
      </c>
    </row>
    <row r="1358" spans="1:38" x14ac:dyDescent="0.15">
      <c r="A1358" s="4"/>
      <c r="B1358" s="1" t="s">
        <v>942</v>
      </c>
      <c r="D1358" s="4" t="s">
        <v>219</v>
      </c>
      <c r="E1358" s="1" t="s">
        <v>947</v>
      </c>
      <c r="G1358" s="1" t="s">
        <v>5148</v>
      </c>
      <c r="H1358" s="12" t="s">
        <v>87</v>
      </c>
      <c r="R1358" s="1">
        <v>0</v>
      </c>
    </row>
    <row r="1359" spans="1:38" x14ac:dyDescent="0.15">
      <c r="A1359" s="4"/>
      <c r="B1359" s="1" t="s">
        <v>942</v>
      </c>
      <c r="D1359" s="4" t="s">
        <v>71</v>
      </c>
      <c r="E1359" s="1" t="s">
        <v>947</v>
      </c>
      <c r="G1359" s="1" t="s">
        <v>5148</v>
      </c>
      <c r="H1359" s="12" t="s">
        <v>83</v>
      </c>
      <c r="I1359" s="1" t="s">
        <v>145</v>
      </c>
      <c r="J1359" s="1">
        <v>7</v>
      </c>
      <c r="U1359" s="1">
        <v>0</v>
      </c>
    </row>
    <row r="1360" spans="1:38" x14ac:dyDescent="0.15">
      <c r="A1360" s="4"/>
      <c r="B1360" s="1" t="s">
        <v>942</v>
      </c>
      <c r="D1360" s="4" t="s">
        <v>72</v>
      </c>
      <c r="E1360" s="1" t="s">
        <v>947</v>
      </c>
      <c r="G1360" s="1" t="s">
        <v>5148</v>
      </c>
      <c r="H1360" s="12" t="s">
        <v>87</v>
      </c>
      <c r="I1360" s="1" t="s">
        <v>152</v>
      </c>
      <c r="J1360" s="1">
        <v>6</v>
      </c>
      <c r="X1360" s="1">
        <v>0</v>
      </c>
    </row>
    <row r="1361" spans="1:42" x14ac:dyDescent="0.15">
      <c r="A1361" s="4"/>
      <c r="B1361" s="1" t="s">
        <v>942</v>
      </c>
      <c r="D1361" s="4" t="s">
        <v>291</v>
      </c>
      <c r="E1361" s="1" t="s">
        <v>947</v>
      </c>
      <c r="G1361" s="1" t="s">
        <v>5148</v>
      </c>
      <c r="H1361" s="12" t="s">
        <v>87</v>
      </c>
      <c r="AP1361" s="1">
        <v>0</v>
      </c>
    </row>
    <row r="1362" spans="1:42" x14ac:dyDescent="0.15">
      <c r="A1362" s="4"/>
      <c r="B1362" s="1" t="s">
        <v>942</v>
      </c>
      <c r="D1362" s="4" t="s">
        <v>944</v>
      </c>
      <c r="E1362" s="1" t="s">
        <v>947</v>
      </c>
      <c r="G1362" s="1" t="s">
        <v>5148</v>
      </c>
      <c r="H1362" s="12" t="s">
        <v>87</v>
      </c>
      <c r="I1362" s="1" t="s">
        <v>152</v>
      </c>
      <c r="J1362" s="1">
        <v>6</v>
      </c>
      <c r="U1362" s="1">
        <v>0</v>
      </c>
    </row>
    <row r="1363" spans="1:42" x14ac:dyDescent="0.15">
      <c r="A1363" s="4"/>
      <c r="B1363" s="1" t="s">
        <v>942</v>
      </c>
      <c r="C1363" s="4" t="s">
        <v>945</v>
      </c>
      <c r="D1363" s="4" t="s">
        <v>946</v>
      </c>
      <c r="E1363" s="1" t="s">
        <v>947</v>
      </c>
      <c r="G1363" s="1" t="s">
        <v>5148</v>
      </c>
      <c r="H1363" s="12" t="s">
        <v>84</v>
      </c>
      <c r="I1363" s="1" t="s">
        <v>124</v>
      </c>
      <c r="J1363" s="1">
        <v>4</v>
      </c>
      <c r="AK1363" s="1">
        <v>0</v>
      </c>
      <c r="AL1363" s="8">
        <v>0</v>
      </c>
      <c r="AM1363" s="8">
        <v>0</v>
      </c>
      <c r="AN1363" s="1">
        <v>0</v>
      </c>
    </row>
    <row r="1364" spans="1:42" x14ac:dyDescent="0.15">
      <c r="A1364" s="4"/>
      <c r="B1364" s="1" t="s">
        <v>905</v>
      </c>
      <c r="C1364" s="4" t="s">
        <v>948</v>
      </c>
      <c r="D1364" s="4" t="s">
        <v>105</v>
      </c>
      <c r="E1364" s="1" t="s">
        <v>5132</v>
      </c>
      <c r="G1364" s="1" t="s">
        <v>5148</v>
      </c>
      <c r="H1364" s="12" t="s">
        <v>83</v>
      </c>
      <c r="AO1364" s="1">
        <v>0</v>
      </c>
    </row>
    <row r="1365" spans="1:42" x14ac:dyDescent="0.15">
      <c r="A1365" s="4"/>
      <c r="B1365" s="1" t="s">
        <v>905</v>
      </c>
      <c r="C1365" s="4" t="s">
        <v>949</v>
      </c>
      <c r="D1365" s="4" t="s">
        <v>228</v>
      </c>
      <c r="E1365" s="1" t="s">
        <v>5132</v>
      </c>
      <c r="G1365" s="1" t="s">
        <v>5148</v>
      </c>
      <c r="H1365" s="12" t="s">
        <v>84</v>
      </c>
      <c r="AD1365" s="8">
        <v>0</v>
      </c>
    </row>
    <row r="1366" spans="1:42" x14ac:dyDescent="0.15">
      <c r="A1366" s="4"/>
      <c r="B1366" s="1" t="s">
        <v>905</v>
      </c>
      <c r="C1366" s="4" t="s">
        <v>950</v>
      </c>
      <c r="D1366" s="4" t="s">
        <v>213</v>
      </c>
      <c r="E1366" s="1" t="s">
        <v>5132</v>
      </c>
      <c r="G1366" s="1" t="s">
        <v>5148</v>
      </c>
      <c r="H1366" s="12" t="s">
        <v>84</v>
      </c>
      <c r="Q1366" s="8">
        <v>0</v>
      </c>
    </row>
    <row r="1367" spans="1:42" x14ac:dyDescent="0.15">
      <c r="A1367" s="4"/>
      <c r="B1367" s="1" t="s">
        <v>905</v>
      </c>
      <c r="C1367" s="4" t="s">
        <v>951</v>
      </c>
      <c r="D1367" s="4" t="s">
        <v>213</v>
      </c>
      <c r="E1367" s="1" t="s">
        <v>5132</v>
      </c>
      <c r="G1367" s="1" t="s">
        <v>5148</v>
      </c>
      <c r="H1367" s="12" t="s">
        <v>87</v>
      </c>
      <c r="Q1367" s="8">
        <v>0</v>
      </c>
    </row>
    <row r="1368" spans="1:42" x14ac:dyDescent="0.15">
      <c r="A1368" s="4"/>
      <c r="B1368" s="1" t="s">
        <v>905</v>
      </c>
      <c r="C1368" s="4" t="s">
        <v>952</v>
      </c>
      <c r="D1368" s="4" t="s">
        <v>93</v>
      </c>
      <c r="E1368" s="1" t="s">
        <v>5132</v>
      </c>
      <c r="G1368" s="1" t="s">
        <v>5148</v>
      </c>
      <c r="H1368" s="12" t="s">
        <v>84</v>
      </c>
      <c r="AE1368" s="8">
        <v>0</v>
      </c>
    </row>
    <row r="1369" spans="1:42" x14ac:dyDescent="0.15">
      <c r="A1369" s="4"/>
      <c r="B1369" s="1" t="s">
        <v>905</v>
      </c>
      <c r="C1369" s="4" t="s">
        <v>953</v>
      </c>
      <c r="D1369" s="4" t="s">
        <v>105</v>
      </c>
      <c r="E1369" s="1" t="s">
        <v>5132</v>
      </c>
      <c r="G1369" s="1" t="s">
        <v>5148</v>
      </c>
      <c r="H1369" s="12" t="s">
        <v>84</v>
      </c>
      <c r="AO1369" s="1">
        <v>0</v>
      </c>
    </row>
    <row r="1370" spans="1:42" x14ac:dyDescent="0.15">
      <c r="A1370" s="4"/>
      <c r="B1370" s="1" t="s">
        <v>905</v>
      </c>
      <c r="C1370" s="4" t="s">
        <v>954</v>
      </c>
      <c r="D1370" s="4" t="s">
        <v>955</v>
      </c>
      <c r="E1370" s="1" t="s">
        <v>5132</v>
      </c>
      <c r="G1370" s="1" t="s">
        <v>5148</v>
      </c>
      <c r="H1370" s="12" t="s">
        <v>121</v>
      </c>
      <c r="I1370" s="1" t="s">
        <v>124</v>
      </c>
      <c r="J1370" s="1">
        <v>4</v>
      </c>
      <c r="AD1370" s="8">
        <v>0</v>
      </c>
      <c r="AF1370" s="1">
        <v>0</v>
      </c>
      <c r="AG1370" s="1">
        <v>0</v>
      </c>
    </row>
    <row r="1371" spans="1:42" x14ac:dyDescent="0.15">
      <c r="A1371" s="4"/>
      <c r="B1371" s="1" t="s">
        <v>905</v>
      </c>
      <c r="C1371" s="4" t="s">
        <v>956</v>
      </c>
      <c r="D1371" s="4" t="s">
        <v>96</v>
      </c>
      <c r="E1371" s="1" t="s">
        <v>5132</v>
      </c>
      <c r="G1371" s="1" t="s">
        <v>5148</v>
      </c>
      <c r="H1371" s="12" t="s">
        <v>87</v>
      </c>
      <c r="Z1371" s="1">
        <v>0</v>
      </c>
    </row>
    <row r="1372" spans="1:42" x14ac:dyDescent="0.15">
      <c r="A1372" s="4"/>
      <c r="B1372" s="1" t="s">
        <v>905</v>
      </c>
      <c r="C1372" s="4" t="s">
        <v>957</v>
      </c>
      <c r="D1372" s="4" t="s">
        <v>958</v>
      </c>
      <c r="E1372" s="1" t="s">
        <v>5132</v>
      </c>
      <c r="G1372" s="1" t="s">
        <v>5148</v>
      </c>
      <c r="H1372" s="12" t="s">
        <v>87</v>
      </c>
      <c r="I1372" s="1" t="s">
        <v>152</v>
      </c>
      <c r="J1372" s="1">
        <v>6</v>
      </c>
      <c r="AL1372" s="8">
        <v>0</v>
      </c>
      <c r="AM1372" s="8">
        <v>0</v>
      </c>
      <c r="AN1372" s="1">
        <v>0</v>
      </c>
    </row>
    <row r="1373" spans="1:42" x14ac:dyDescent="0.15">
      <c r="A1373" s="4"/>
      <c r="B1373" s="1" t="s">
        <v>905</v>
      </c>
      <c r="C1373" s="4" t="s">
        <v>959</v>
      </c>
      <c r="D1373" s="4" t="s">
        <v>192</v>
      </c>
      <c r="E1373" s="1" t="s">
        <v>5132</v>
      </c>
      <c r="G1373" s="1" t="s">
        <v>5148</v>
      </c>
      <c r="H1373" s="12" t="s">
        <v>87</v>
      </c>
      <c r="AP1373" s="1">
        <v>0</v>
      </c>
    </row>
    <row r="1374" spans="1:42" x14ac:dyDescent="0.15">
      <c r="A1374" s="4"/>
      <c r="B1374" s="1" t="s">
        <v>905</v>
      </c>
      <c r="C1374" s="4" t="s">
        <v>960</v>
      </c>
      <c r="D1374" s="4" t="s">
        <v>883</v>
      </c>
      <c r="E1374" s="1" t="s">
        <v>5132</v>
      </c>
      <c r="G1374" s="1" t="s">
        <v>5148</v>
      </c>
      <c r="Q1374" s="8">
        <v>1</v>
      </c>
    </row>
    <row r="1375" spans="1:42" x14ac:dyDescent="0.15">
      <c r="A1375" s="4"/>
      <c r="B1375" s="1" t="s">
        <v>905</v>
      </c>
      <c r="C1375" s="4" t="s">
        <v>961</v>
      </c>
      <c r="D1375" s="4" t="s">
        <v>181</v>
      </c>
      <c r="E1375" s="1" t="s">
        <v>5132</v>
      </c>
      <c r="G1375" s="1" t="s">
        <v>5148</v>
      </c>
      <c r="H1375" s="12" t="s">
        <v>87</v>
      </c>
      <c r="K1375" s="8">
        <v>0</v>
      </c>
    </row>
    <row r="1376" spans="1:42" x14ac:dyDescent="0.15">
      <c r="A1376" s="4"/>
      <c r="B1376" s="1" t="s">
        <v>905</v>
      </c>
      <c r="C1376" s="4" t="s">
        <v>962</v>
      </c>
      <c r="D1376" s="4" t="s">
        <v>192</v>
      </c>
      <c r="E1376" s="1" t="s">
        <v>5132</v>
      </c>
      <c r="G1376" s="1" t="s">
        <v>5148</v>
      </c>
      <c r="H1376" s="12" t="s">
        <v>87</v>
      </c>
      <c r="AP1376" s="1">
        <v>0</v>
      </c>
    </row>
    <row r="1377" spans="1:38" x14ac:dyDescent="0.15">
      <c r="A1377" s="4"/>
      <c r="B1377" s="1" t="s">
        <v>905</v>
      </c>
      <c r="C1377" s="4" t="s">
        <v>963</v>
      </c>
      <c r="D1377" s="4" t="s">
        <v>104</v>
      </c>
      <c r="E1377" s="1" t="s">
        <v>5132</v>
      </c>
      <c r="G1377" s="1" t="s">
        <v>5148</v>
      </c>
      <c r="AG1377" s="1">
        <v>1</v>
      </c>
    </row>
    <row r="1378" spans="1:38" x14ac:dyDescent="0.15">
      <c r="A1378" s="4"/>
      <c r="B1378" s="1" t="s">
        <v>905</v>
      </c>
      <c r="C1378" s="4" t="s">
        <v>964</v>
      </c>
      <c r="D1378" s="4" t="s">
        <v>762</v>
      </c>
      <c r="E1378" s="1" t="s">
        <v>5132</v>
      </c>
      <c r="G1378" s="1" t="s">
        <v>5148</v>
      </c>
      <c r="H1378" s="12" t="s">
        <v>87</v>
      </c>
      <c r="I1378" s="1" t="s">
        <v>88</v>
      </c>
      <c r="J1378" s="1">
        <v>5</v>
      </c>
      <c r="AF1378" s="1">
        <v>0</v>
      </c>
      <c r="AH1378" s="1">
        <v>0</v>
      </c>
    </row>
    <row r="1379" spans="1:38" x14ac:dyDescent="0.15">
      <c r="A1379" s="4"/>
      <c r="B1379" s="1" t="s">
        <v>905</v>
      </c>
      <c r="C1379" s="4" t="s">
        <v>965</v>
      </c>
      <c r="D1379" s="4" t="s">
        <v>213</v>
      </c>
      <c r="E1379" s="1" t="s">
        <v>5132</v>
      </c>
      <c r="G1379" s="1" t="s">
        <v>5148</v>
      </c>
      <c r="H1379" s="12" t="s">
        <v>83</v>
      </c>
      <c r="Q1379" s="8">
        <v>0</v>
      </c>
    </row>
    <row r="1380" spans="1:38" x14ac:dyDescent="0.15">
      <c r="A1380" s="4"/>
      <c r="B1380" s="1" t="s">
        <v>905</v>
      </c>
      <c r="C1380" s="4" t="s">
        <v>966</v>
      </c>
      <c r="D1380" s="4" t="s">
        <v>228</v>
      </c>
      <c r="E1380" s="1" t="s">
        <v>5132</v>
      </c>
      <c r="G1380" s="1" t="s">
        <v>5148</v>
      </c>
      <c r="H1380" s="12" t="s">
        <v>84</v>
      </c>
      <c r="AD1380" s="8">
        <v>0</v>
      </c>
    </row>
    <row r="1381" spans="1:38" x14ac:dyDescent="0.15">
      <c r="A1381" s="4"/>
      <c r="B1381" s="1" t="s">
        <v>905</v>
      </c>
      <c r="C1381" s="4" t="s">
        <v>967</v>
      </c>
      <c r="D1381" s="4" t="s">
        <v>245</v>
      </c>
      <c r="E1381" s="1" t="s">
        <v>5132</v>
      </c>
      <c r="G1381" s="1" t="s">
        <v>5148</v>
      </c>
      <c r="H1381" s="12" t="s">
        <v>83</v>
      </c>
      <c r="AL1381" s="8">
        <v>0</v>
      </c>
    </row>
    <row r="1382" spans="1:38" x14ac:dyDescent="0.15">
      <c r="A1382" s="4"/>
      <c r="B1382" s="1" t="s">
        <v>905</v>
      </c>
      <c r="C1382" s="4" t="s">
        <v>968</v>
      </c>
      <c r="D1382" s="4" t="s">
        <v>245</v>
      </c>
      <c r="E1382" s="1" t="s">
        <v>5132</v>
      </c>
      <c r="G1382" s="1" t="s">
        <v>5148</v>
      </c>
      <c r="H1382" s="12" t="s">
        <v>84</v>
      </c>
      <c r="AL1382" s="8">
        <v>0</v>
      </c>
    </row>
    <row r="1383" spans="1:38" x14ac:dyDescent="0.15">
      <c r="A1383" s="4"/>
      <c r="B1383" s="1" t="s">
        <v>905</v>
      </c>
      <c r="C1383" s="4" t="s">
        <v>969</v>
      </c>
      <c r="D1383" s="4" t="s">
        <v>245</v>
      </c>
      <c r="E1383" s="1" t="s">
        <v>5132</v>
      </c>
      <c r="G1383" s="1" t="s">
        <v>5148</v>
      </c>
      <c r="H1383" s="12" t="s">
        <v>84</v>
      </c>
      <c r="AL1383" s="8">
        <v>0</v>
      </c>
    </row>
    <row r="1384" spans="1:38" x14ac:dyDescent="0.15">
      <c r="A1384" s="4"/>
      <c r="B1384" s="1" t="s">
        <v>905</v>
      </c>
      <c r="C1384" s="4" t="s">
        <v>970</v>
      </c>
      <c r="D1384" s="4" t="s">
        <v>188</v>
      </c>
      <c r="E1384" s="1" t="s">
        <v>5132</v>
      </c>
      <c r="G1384" s="1" t="s">
        <v>5148</v>
      </c>
      <c r="H1384" s="12" t="s">
        <v>84</v>
      </c>
      <c r="AH1384" s="1">
        <v>0</v>
      </c>
    </row>
    <row r="1385" spans="1:38" x14ac:dyDescent="0.15">
      <c r="A1385" s="4"/>
      <c r="B1385" s="1" t="s">
        <v>905</v>
      </c>
      <c r="C1385" s="4" t="s">
        <v>971</v>
      </c>
      <c r="D1385" s="4" t="s">
        <v>213</v>
      </c>
      <c r="E1385" s="1" t="s">
        <v>5132</v>
      </c>
      <c r="G1385" s="1" t="s">
        <v>5148</v>
      </c>
      <c r="H1385" s="12" t="s">
        <v>83</v>
      </c>
      <c r="Q1385" s="8">
        <v>0</v>
      </c>
    </row>
    <row r="1386" spans="1:38" x14ac:dyDescent="0.15">
      <c r="A1386" s="4"/>
      <c r="B1386" s="1" t="s">
        <v>905</v>
      </c>
      <c r="C1386" s="4" t="s">
        <v>972</v>
      </c>
      <c r="D1386" s="4" t="s">
        <v>158</v>
      </c>
      <c r="E1386" s="1" t="s">
        <v>5132</v>
      </c>
      <c r="G1386" s="1" t="s">
        <v>5148</v>
      </c>
      <c r="U1386" s="1">
        <v>1</v>
      </c>
    </row>
    <row r="1387" spans="1:38" x14ac:dyDescent="0.15">
      <c r="A1387" s="4"/>
      <c r="B1387" s="1" t="s">
        <v>905</v>
      </c>
      <c r="C1387" s="4" t="s">
        <v>973</v>
      </c>
      <c r="D1387" s="4" t="s">
        <v>228</v>
      </c>
      <c r="E1387" s="1" t="s">
        <v>5132</v>
      </c>
      <c r="G1387" s="1" t="s">
        <v>5148</v>
      </c>
      <c r="H1387" s="12" t="s">
        <v>83</v>
      </c>
      <c r="AD1387" s="8">
        <v>0</v>
      </c>
    </row>
    <row r="1388" spans="1:38" x14ac:dyDescent="0.15">
      <c r="A1388" s="4"/>
      <c r="B1388" s="1" t="s">
        <v>905</v>
      </c>
      <c r="C1388" s="4" t="s">
        <v>974</v>
      </c>
      <c r="D1388" s="4" t="s">
        <v>77</v>
      </c>
      <c r="E1388" s="1" t="s">
        <v>5132</v>
      </c>
      <c r="G1388" s="1" t="s">
        <v>5148</v>
      </c>
      <c r="H1388" s="12" t="s">
        <v>84</v>
      </c>
      <c r="L1388" s="1">
        <v>0</v>
      </c>
    </row>
    <row r="1389" spans="1:38" x14ac:dyDescent="0.15">
      <c r="A1389" s="4"/>
      <c r="B1389" s="1" t="s">
        <v>905</v>
      </c>
      <c r="C1389" s="4" t="s">
        <v>975</v>
      </c>
      <c r="D1389" s="4" t="s">
        <v>103</v>
      </c>
      <c r="E1389" s="1" t="s">
        <v>5132</v>
      </c>
      <c r="G1389" s="1" t="s">
        <v>5148</v>
      </c>
      <c r="H1389" s="12" t="s">
        <v>84</v>
      </c>
      <c r="P1389" s="1">
        <v>0</v>
      </c>
    </row>
    <row r="1390" spans="1:38" x14ac:dyDescent="0.15">
      <c r="A1390" s="4"/>
      <c r="B1390" s="1" t="s">
        <v>905</v>
      </c>
      <c r="C1390" s="4" t="s">
        <v>976</v>
      </c>
      <c r="D1390" s="4" t="s">
        <v>103</v>
      </c>
      <c r="E1390" s="1" t="s">
        <v>5132</v>
      </c>
      <c r="G1390" s="1" t="s">
        <v>5148</v>
      </c>
      <c r="H1390" s="12" t="s">
        <v>84</v>
      </c>
      <c r="P1390" s="1">
        <v>0</v>
      </c>
    </row>
    <row r="1391" spans="1:38" x14ac:dyDescent="0.15">
      <c r="A1391" s="4"/>
      <c r="B1391" s="1" t="s">
        <v>905</v>
      </c>
      <c r="C1391" s="4" t="s">
        <v>977</v>
      </c>
      <c r="D1391" s="4" t="s">
        <v>174</v>
      </c>
      <c r="E1391" s="1" t="s">
        <v>5132</v>
      </c>
      <c r="G1391" s="1" t="s">
        <v>5148</v>
      </c>
      <c r="H1391" s="12" t="s">
        <v>84</v>
      </c>
      <c r="AC1391" s="1">
        <v>0</v>
      </c>
    </row>
    <row r="1392" spans="1:38" x14ac:dyDescent="0.15">
      <c r="A1392" s="4"/>
      <c r="B1392" s="1" t="s">
        <v>905</v>
      </c>
      <c r="C1392" s="4" t="s">
        <v>978</v>
      </c>
      <c r="D1392" s="4" t="s">
        <v>175</v>
      </c>
      <c r="E1392" s="1" t="s">
        <v>5132</v>
      </c>
      <c r="G1392" s="1" t="s">
        <v>5148</v>
      </c>
      <c r="H1392" s="12" t="s">
        <v>84</v>
      </c>
      <c r="AK1392" s="1">
        <v>0</v>
      </c>
    </row>
    <row r="1393" spans="1:40" x14ac:dyDescent="0.15">
      <c r="A1393" s="4"/>
      <c r="B1393" s="1" t="s">
        <v>905</v>
      </c>
      <c r="C1393" s="4" t="s">
        <v>979</v>
      </c>
      <c r="D1393" s="4" t="s">
        <v>95</v>
      </c>
      <c r="E1393" s="1" t="s">
        <v>5132</v>
      </c>
      <c r="G1393" s="1" t="s">
        <v>5148</v>
      </c>
      <c r="H1393" s="12" t="s">
        <v>84</v>
      </c>
    </row>
    <row r="1394" spans="1:40" x14ac:dyDescent="0.15">
      <c r="A1394" s="4"/>
      <c r="B1394" s="1" t="s">
        <v>905</v>
      </c>
      <c r="C1394" s="4" t="s">
        <v>980</v>
      </c>
      <c r="D1394" s="4" t="s">
        <v>95</v>
      </c>
      <c r="E1394" s="1" t="s">
        <v>5132</v>
      </c>
      <c r="G1394" s="1" t="s">
        <v>5148</v>
      </c>
      <c r="H1394" s="12" t="s">
        <v>84</v>
      </c>
      <c r="Y1394" s="8">
        <v>0</v>
      </c>
    </row>
    <row r="1395" spans="1:40" x14ac:dyDescent="0.15">
      <c r="A1395" s="4"/>
      <c r="B1395" s="1" t="s">
        <v>905</v>
      </c>
      <c r="C1395" s="4" t="s">
        <v>981</v>
      </c>
      <c r="D1395" s="4" t="s">
        <v>213</v>
      </c>
      <c r="E1395" s="1" t="s">
        <v>5132</v>
      </c>
      <c r="G1395" s="1" t="s">
        <v>5148</v>
      </c>
      <c r="H1395" s="12" t="s">
        <v>84</v>
      </c>
      <c r="Q1395" s="8">
        <v>0</v>
      </c>
    </row>
    <row r="1396" spans="1:40" x14ac:dyDescent="0.15">
      <c r="A1396" s="4"/>
      <c r="B1396" s="1" t="s">
        <v>905</v>
      </c>
      <c r="C1396" s="4" t="s">
        <v>982</v>
      </c>
      <c r="D1396" s="4" t="s">
        <v>245</v>
      </c>
      <c r="E1396" s="1" t="s">
        <v>5132</v>
      </c>
      <c r="G1396" s="1" t="s">
        <v>5148</v>
      </c>
      <c r="H1396" s="12" t="s">
        <v>84</v>
      </c>
      <c r="AL1396" s="8">
        <v>0</v>
      </c>
    </row>
    <row r="1397" spans="1:40" x14ac:dyDescent="0.15">
      <c r="A1397" s="4"/>
      <c r="B1397" s="1" t="s">
        <v>905</v>
      </c>
      <c r="C1397" s="4" t="s">
        <v>983</v>
      </c>
      <c r="D1397" s="4" t="s">
        <v>93</v>
      </c>
      <c r="E1397" s="1" t="s">
        <v>5132</v>
      </c>
      <c r="G1397" s="1" t="s">
        <v>5148</v>
      </c>
      <c r="H1397" s="12" t="s">
        <v>84</v>
      </c>
      <c r="AE1397" s="8">
        <v>0</v>
      </c>
    </row>
    <row r="1398" spans="1:40" x14ac:dyDescent="0.15">
      <c r="A1398" s="4"/>
      <c r="B1398" s="1" t="s">
        <v>905</v>
      </c>
      <c r="C1398" s="4" t="s">
        <v>984</v>
      </c>
      <c r="D1398" s="4" t="s">
        <v>93</v>
      </c>
      <c r="E1398" s="1" t="s">
        <v>5132</v>
      </c>
      <c r="G1398" s="1" t="s">
        <v>5148</v>
      </c>
      <c r="H1398" s="12" t="s">
        <v>87</v>
      </c>
      <c r="AE1398" s="8">
        <v>0</v>
      </c>
    </row>
    <row r="1399" spans="1:40" x14ac:dyDescent="0.15">
      <c r="A1399" s="4"/>
      <c r="B1399" s="1" t="s">
        <v>905</v>
      </c>
      <c r="C1399" s="4" t="s">
        <v>985</v>
      </c>
      <c r="D1399" s="4" t="s">
        <v>99</v>
      </c>
      <c r="E1399" s="1" t="s">
        <v>5132</v>
      </c>
      <c r="G1399" s="1" t="s">
        <v>5148</v>
      </c>
      <c r="H1399" s="12" t="s">
        <v>84</v>
      </c>
      <c r="AM1399" s="8">
        <v>0</v>
      </c>
    </row>
    <row r="1400" spans="1:40" x14ac:dyDescent="0.15">
      <c r="A1400" s="4"/>
      <c r="B1400" s="1" t="s">
        <v>905</v>
      </c>
      <c r="C1400" s="4" t="s">
        <v>986</v>
      </c>
      <c r="D1400" s="4" t="s">
        <v>263</v>
      </c>
      <c r="E1400" s="1" t="s">
        <v>5132</v>
      </c>
      <c r="G1400" s="1" t="s">
        <v>5148</v>
      </c>
      <c r="H1400" s="12" t="s">
        <v>83</v>
      </c>
      <c r="I1400" s="1" t="s">
        <v>145</v>
      </c>
      <c r="J1400" s="1">
        <v>7</v>
      </c>
      <c r="T1400" s="1">
        <v>0</v>
      </c>
      <c r="U1400" s="1">
        <v>0</v>
      </c>
      <c r="Y1400" s="8">
        <v>0</v>
      </c>
    </row>
    <row r="1401" spans="1:40" x14ac:dyDescent="0.15">
      <c r="A1401" s="4"/>
      <c r="B1401" s="1" t="s">
        <v>905</v>
      </c>
      <c r="C1401" s="4" t="s">
        <v>987</v>
      </c>
      <c r="D1401" s="4" t="s">
        <v>407</v>
      </c>
      <c r="E1401" s="1" t="s">
        <v>5132</v>
      </c>
      <c r="G1401" s="1" t="s">
        <v>5148</v>
      </c>
      <c r="H1401" s="12" t="s">
        <v>87</v>
      </c>
      <c r="I1401" s="1" t="s">
        <v>88</v>
      </c>
      <c r="J1401" s="1">
        <v>5</v>
      </c>
      <c r="U1401" s="1">
        <v>0</v>
      </c>
      <c r="Y1401" s="8">
        <v>0</v>
      </c>
    </row>
    <row r="1402" spans="1:40" x14ac:dyDescent="0.15">
      <c r="A1402" s="4"/>
      <c r="B1402" s="1" t="s">
        <v>905</v>
      </c>
      <c r="C1402" s="4" t="s">
        <v>988</v>
      </c>
      <c r="D1402" s="4" t="s">
        <v>72</v>
      </c>
      <c r="E1402" s="1" t="s">
        <v>5132</v>
      </c>
      <c r="G1402" s="1" t="s">
        <v>5148</v>
      </c>
      <c r="H1402" s="12" t="s">
        <v>83</v>
      </c>
      <c r="I1402" s="1" t="s">
        <v>145</v>
      </c>
      <c r="J1402" s="1">
        <v>7</v>
      </c>
      <c r="X1402" s="1">
        <v>0</v>
      </c>
    </row>
    <row r="1403" spans="1:40" x14ac:dyDescent="0.15">
      <c r="A1403" s="4"/>
      <c r="B1403" s="1" t="s">
        <v>905</v>
      </c>
      <c r="C1403" s="4" t="s">
        <v>989</v>
      </c>
      <c r="D1403" s="4" t="s">
        <v>101</v>
      </c>
      <c r="E1403" s="1" t="s">
        <v>5132</v>
      </c>
      <c r="G1403" s="1" t="s">
        <v>5148</v>
      </c>
      <c r="H1403" s="12" t="s">
        <v>83</v>
      </c>
      <c r="I1403" s="1" t="s">
        <v>159</v>
      </c>
      <c r="J1403" s="1">
        <v>8</v>
      </c>
      <c r="AN1403" s="1">
        <v>0</v>
      </c>
    </row>
    <row r="1404" spans="1:40" x14ac:dyDescent="0.15">
      <c r="A1404" s="4"/>
      <c r="B1404" s="1" t="s">
        <v>905</v>
      </c>
      <c r="C1404" s="4" t="s">
        <v>990</v>
      </c>
      <c r="D1404" s="4" t="s">
        <v>594</v>
      </c>
      <c r="E1404" s="1" t="s">
        <v>5132</v>
      </c>
      <c r="G1404" s="1" t="s">
        <v>5148</v>
      </c>
      <c r="H1404" s="12" t="s">
        <v>83</v>
      </c>
      <c r="Q1404" s="8">
        <v>0</v>
      </c>
    </row>
    <row r="1405" spans="1:40" x14ac:dyDescent="0.15">
      <c r="A1405" s="4"/>
      <c r="B1405" s="1" t="s">
        <v>905</v>
      </c>
      <c r="C1405" s="4" t="s">
        <v>991</v>
      </c>
      <c r="D1405" s="4" t="s">
        <v>213</v>
      </c>
      <c r="E1405" s="1" t="s">
        <v>5132</v>
      </c>
      <c r="G1405" s="1" t="s">
        <v>5148</v>
      </c>
      <c r="H1405" s="12" t="s">
        <v>84</v>
      </c>
      <c r="Q1405" s="8">
        <v>0</v>
      </c>
    </row>
    <row r="1406" spans="1:40" x14ac:dyDescent="0.15">
      <c r="A1406" s="4"/>
      <c r="B1406" s="1" t="s">
        <v>905</v>
      </c>
      <c r="C1406" s="4" t="s">
        <v>992</v>
      </c>
      <c r="D1406" s="4" t="s">
        <v>213</v>
      </c>
      <c r="E1406" s="1" t="s">
        <v>5132</v>
      </c>
      <c r="G1406" s="1" t="s">
        <v>5148</v>
      </c>
      <c r="H1406" s="12" t="s">
        <v>87</v>
      </c>
      <c r="Q1406" s="8">
        <v>0</v>
      </c>
    </row>
    <row r="1407" spans="1:40" x14ac:dyDescent="0.15">
      <c r="A1407" s="4"/>
      <c r="B1407" s="1" t="s">
        <v>905</v>
      </c>
      <c r="C1407" s="4" t="s">
        <v>993</v>
      </c>
      <c r="D1407" s="4" t="s">
        <v>219</v>
      </c>
      <c r="E1407" s="1" t="s">
        <v>5132</v>
      </c>
      <c r="G1407" s="1" t="s">
        <v>5148</v>
      </c>
      <c r="H1407" s="12" t="s">
        <v>83</v>
      </c>
      <c r="R1407" s="1">
        <v>0</v>
      </c>
    </row>
    <row r="1408" spans="1:40" x14ac:dyDescent="0.15">
      <c r="A1408" s="4"/>
      <c r="B1408" s="1" t="s">
        <v>905</v>
      </c>
      <c r="C1408" s="4" t="s">
        <v>994</v>
      </c>
      <c r="D1408" s="4" t="s">
        <v>228</v>
      </c>
      <c r="E1408" s="1" t="s">
        <v>5132</v>
      </c>
      <c r="G1408" s="1" t="s">
        <v>5148</v>
      </c>
      <c r="H1408" s="12" t="s">
        <v>87</v>
      </c>
      <c r="AD1408" s="8">
        <v>0</v>
      </c>
    </row>
    <row r="1409" spans="1:42" x14ac:dyDescent="0.15">
      <c r="A1409" s="4"/>
      <c r="B1409" s="1" t="s">
        <v>905</v>
      </c>
      <c r="C1409" s="4" t="s">
        <v>995</v>
      </c>
      <c r="D1409" s="4" t="s">
        <v>228</v>
      </c>
      <c r="E1409" s="1" t="s">
        <v>5132</v>
      </c>
      <c r="G1409" s="1" t="s">
        <v>5148</v>
      </c>
      <c r="H1409" s="12" t="s">
        <v>83</v>
      </c>
      <c r="AD1409" s="8">
        <v>0</v>
      </c>
    </row>
    <row r="1410" spans="1:42" x14ac:dyDescent="0.15">
      <c r="A1410" s="4"/>
      <c r="B1410" s="1" t="s">
        <v>905</v>
      </c>
      <c r="C1410" s="4" t="s">
        <v>996</v>
      </c>
      <c r="D1410" s="4" t="s">
        <v>228</v>
      </c>
      <c r="E1410" s="1" t="s">
        <v>5132</v>
      </c>
      <c r="G1410" s="1" t="s">
        <v>5148</v>
      </c>
      <c r="H1410" s="12" t="s">
        <v>87</v>
      </c>
      <c r="AD1410" s="8">
        <v>0</v>
      </c>
    </row>
    <row r="1411" spans="1:42" x14ac:dyDescent="0.15">
      <c r="A1411" s="4"/>
      <c r="B1411" s="1" t="s">
        <v>905</v>
      </c>
      <c r="C1411" s="4" t="s">
        <v>997</v>
      </c>
      <c r="D1411" s="4" t="s">
        <v>245</v>
      </c>
      <c r="E1411" s="1" t="s">
        <v>5132</v>
      </c>
      <c r="G1411" s="1" t="s">
        <v>5148</v>
      </c>
      <c r="H1411" s="12" t="s">
        <v>87</v>
      </c>
      <c r="AL1411" s="8">
        <v>0</v>
      </c>
    </row>
    <row r="1412" spans="1:42" x14ac:dyDescent="0.15">
      <c r="A1412" s="4"/>
      <c r="B1412" s="1" t="s">
        <v>905</v>
      </c>
      <c r="C1412" s="4" t="s">
        <v>998</v>
      </c>
      <c r="D1412" s="4" t="s">
        <v>245</v>
      </c>
      <c r="E1412" s="1" t="s">
        <v>5132</v>
      </c>
      <c r="G1412" s="1" t="s">
        <v>5148</v>
      </c>
      <c r="H1412" s="12" t="s">
        <v>84</v>
      </c>
      <c r="AL1412" s="8">
        <v>0</v>
      </c>
    </row>
    <row r="1413" spans="1:42" x14ac:dyDescent="0.15">
      <c r="A1413" s="4"/>
      <c r="B1413" s="1" t="s">
        <v>905</v>
      </c>
      <c r="C1413" s="4" t="s">
        <v>999</v>
      </c>
      <c r="D1413" s="4" t="s">
        <v>245</v>
      </c>
      <c r="E1413" s="1" t="s">
        <v>5132</v>
      </c>
      <c r="G1413" s="1" t="s">
        <v>5148</v>
      </c>
      <c r="H1413" s="12" t="s">
        <v>83</v>
      </c>
      <c r="AL1413" s="8">
        <v>0</v>
      </c>
    </row>
    <row r="1414" spans="1:42" x14ac:dyDescent="0.15">
      <c r="A1414" s="4"/>
      <c r="B1414" s="1" t="s">
        <v>1000</v>
      </c>
      <c r="C1414" s="4" t="s">
        <v>1001</v>
      </c>
      <c r="D1414" s="4" t="s">
        <v>1002</v>
      </c>
      <c r="E1414" s="1" t="s">
        <v>5132</v>
      </c>
      <c r="G1414" s="1" t="s">
        <v>5148</v>
      </c>
      <c r="H1414" s="12" t="s">
        <v>275</v>
      </c>
      <c r="I1414" s="1" t="s">
        <v>88</v>
      </c>
      <c r="J1414" s="1">
        <v>5</v>
      </c>
      <c r="AN1414" s="1">
        <v>0</v>
      </c>
      <c r="AO1414" s="1">
        <v>0</v>
      </c>
      <c r="AP1414" s="1">
        <v>0</v>
      </c>
    </row>
    <row r="1415" spans="1:42" x14ac:dyDescent="0.15">
      <c r="A1415" s="4"/>
      <c r="B1415" s="1" t="s">
        <v>1000</v>
      </c>
      <c r="C1415" s="4" t="s">
        <v>1003</v>
      </c>
      <c r="D1415" s="4" t="s">
        <v>228</v>
      </c>
      <c r="E1415" s="1" t="s">
        <v>5132</v>
      </c>
      <c r="G1415" s="1" t="s">
        <v>5148</v>
      </c>
      <c r="H1415" s="12" t="s">
        <v>83</v>
      </c>
      <c r="AD1415" s="8">
        <v>0</v>
      </c>
    </row>
    <row r="1416" spans="1:42" x14ac:dyDescent="0.15">
      <c r="A1416" s="4"/>
      <c r="B1416" s="1" t="s">
        <v>1000</v>
      </c>
      <c r="C1416" s="4" t="s">
        <v>1003</v>
      </c>
      <c r="D1416" s="4" t="s">
        <v>188</v>
      </c>
      <c r="E1416" s="1" t="s">
        <v>5132</v>
      </c>
      <c r="G1416" s="1" t="s">
        <v>5148</v>
      </c>
      <c r="H1416" s="12" t="s">
        <v>84</v>
      </c>
      <c r="AH1416" s="1">
        <v>0</v>
      </c>
    </row>
    <row r="1417" spans="1:42" x14ac:dyDescent="0.15">
      <c r="A1417" s="4"/>
      <c r="B1417" s="1" t="s">
        <v>1000</v>
      </c>
      <c r="C1417" s="4" t="s">
        <v>1003</v>
      </c>
      <c r="D1417" s="4" t="s">
        <v>245</v>
      </c>
      <c r="E1417" s="1" t="s">
        <v>5132</v>
      </c>
      <c r="G1417" s="1" t="s">
        <v>5148</v>
      </c>
      <c r="H1417" s="12" t="s">
        <v>84</v>
      </c>
      <c r="AL1417" s="8">
        <v>0</v>
      </c>
    </row>
    <row r="1418" spans="1:42" x14ac:dyDescent="0.15">
      <c r="A1418" s="4"/>
      <c r="B1418" s="1" t="s">
        <v>1000</v>
      </c>
      <c r="C1418" s="4" t="s">
        <v>1003</v>
      </c>
      <c r="D1418" s="4" t="s">
        <v>101</v>
      </c>
      <c r="E1418" s="1" t="s">
        <v>5132</v>
      </c>
      <c r="G1418" s="1" t="s">
        <v>5148</v>
      </c>
      <c r="H1418" s="12" t="s">
        <v>83</v>
      </c>
      <c r="I1418" s="1" t="s">
        <v>145</v>
      </c>
      <c r="J1418" s="1">
        <v>7</v>
      </c>
      <c r="AN1418" s="1">
        <v>0</v>
      </c>
    </row>
    <row r="1419" spans="1:42" x14ac:dyDescent="0.15">
      <c r="A1419" s="4"/>
      <c r="B1419" s="1" t="s">
        <v>1000</v>
      </c>
      <c r="C1419" s="4" t="s">
        <v>1003</v>
      </c>
      <c r="D1419" s="4" t="s">
        <v>105</v>
      </c>
      <c r="E1419" s="1" t="s">
        <v>5132</v>
      </c>
      <c r="G1419" s="1" t="s">
        <v>5148</v>
      </c>
      <c r="H1419" s="12" t="s">
        <v>87</v>
      </c>
      <c r="AO1419" s="1">
        <v>0</v>
      </c>
    </row>
    <row r="1420" spans="1:42" x14ac:dyDescent="0.15">
      <c r="A1420" s="4"/>
      <c r="B1420" s="1" t="s">
        <v>1000</v>
      </c>
      <c r="C1420" s="4" t="s">
        <v>1003</v>
      </c>
      <c r="D1420" s="4" t="s">
        <v>71</v>
      </c>
      <c r="E1420" s="1" t="s">
        <v>5132</v>
      </c>
      <c r="G1420" s="1" t="s">
        <v>5148</v>
      </c>
      <c r="H1420" s="12" t="s">
        <v>87</v>
      </c>
      <c r="I1420" s="1" t="s">
        <v>152</v>
      </c>
      <c r="J1420" s="1">
        <v>6</v>
      </c>
      <c r="U1420" s="1">
        <v>0</v>
      </c>
    </row>
    <row r="1421" spans="1:42" x14ac:dyDescent="0.15">
      <c r="A1421" s="4"/>
      <c r="B1421" s="1" t="s">
        <v>1000</v>
      </c>
      <c r="C1421" s="4" t="s">
        <v>1003</v>
      </c>
      <c r="D1421" s="4" t="s">
        <v>95</v>
      </c>
      <c r="E1421" s="1" t="s">
        <v>5132</v>
      </c>
      <c r="G1421" s="1" t="s">
        <v>5148</v>
      </c>
      <c r="H1421" s="12" t="s">
        <v>83</v>
      </c>
      <c r="Y1421" s="8">
        <v>0</v>
      </c>
    </row>
    <row r="1422" spans="1:42" x14ac:dyDescent="0.15">
      <c r="A1422" s="4"/>
      <c r="B1422" s="1" t="s">
        <v>1000</v>
      </c>
      <c r="C1422" s="4" t="s">
        <v>1003</v>
      </c>
      <c r="D1422" s="4" t="s">
        <v>219</v>
      </c>
      <c r="E1422" s="1" t="s">
        <v>5132</v>
      </c>
      <c r="G1422" s="1" t="s">
        <v>5148</v>
      </c>
      <c r="H1422" s="12" t="s">
        <v>83</v>
      </c>
      <c r="R1422" s="1">
        <v>0</v>
      </c>
    </row>
    <row r="1423" spans="1:42" x14ac:dyDescent="0.15">
      <c r="A1423" s="4"/>
      <c r="B1423" s="1" t="s">
        <v>1000</v>
      </c>
      <c r="C1423" s="4" t="s">
        <v>1003</v>
      </c>
      <c r="D1423" s="4" t="s">
        <v>96</v>
      </c>
      <c r="E1423" s="1" t="s">
        <v>5132</v>
      </c>
      <c r="G1423" s="1" t="s">
        <v>5148</v>
      </c>
      <c r="H1423" s="12" t="s">
        <v>87</v>
      </c>
      <c r="Z1423" s="1">
        <v>0</v>
      </c>
    </row>
    <row r="1424" spans="1:42" x14ac:dyDescent="0.15">
      <c r="A1424" s="4"/>
      <c r="B1424" s="1" t="s">
        <v>942</v>
      </c>
      <c r="C1424" s="4" t="s">
        <v>1004</v>
      </c>
      <c r="D1424" s="4" t="s">
        <v>373</v>
      </c>
      <c r="E1424" s="1" t="s">
        <v>1027</v>
      </c>
      <c r="G1424" s="1" t="s">
        <v>5148</v>
      </c>
      <c r="H1424" s="12" t="s">
        <v>83</v>
      </c>
      <c r="AH1424" s="1">
        <v>0</v>
      </c>
    </row>
    <row r="1425" spans="1:41" x14ac:dyDescent="0.15">
      <c r="A1425" s="4"/>
      <c r="B1425" s="1" t="s">
        <v>942</v>
      </c>
      <c r="C1425" s="4" t="s">
        <v>1005</v>
      </c>
      <c r="D1425" s="4" t="s">
        <v>103</v>
      </c>
      <c r="E1425" s="1" t="s">
        <v>1027</v>
      </c>
      <c r="G1425" s="1" t="s">
        <v>5148</v>
      </c>
      <c r="H1425" s="12" t="s">
        <v>83</v>
      </c>
      <c r="M1425" s="1">
        <v>0</v>
      </c>
    </row>
    <row r="1426" spans="1:41" x14ac:dyDescent="0.15">
      <c r="A1426" s="4"/>
      <c r="B1426" s="1" t="s">
        <v>942</v>
      </c>
      <c r="C1426" s="4" t="s">
        <v>1006</v>
      </c>
      <c r="D1426" s="4" t="s">
        <v>213</v>
      </c>
      <c r="E1426" s="1" t="s">
        <v>1027</v>
      </c>
      <c r="G1426" s="1" t="s">
        <v>5148</v>
      </c>
      <c r="H1426" s="12" t="s">
        <v>87</v>
      </c>
      <c r="Q1426" s="8">
        <v>0</v>
      </c>
    </row>
    <row r="1427" spans="1:41" x14ac:dyDescent="0.15">
      <c r="A1427" s="4"/>
      <c r="B1427" s="1" t="s">
        <v>942</v>
      </c>
      <c r="C1427" s="4" t="s">
        <v>1007</v>
      </c>
      <c r="D1427" s="4" t="s">
        <v>228</v>
      </c>
      <c r="E1427" s="1" t="s">
        <v>1027</v>
      </c>
      <c r="G1427" s="1" t="s">
        <v>5148</v>
      </c>
      <c r="H1427" s="12" t="s">
        <v>87</v>
      </c>
      <c r="AD1427" s="8">
        <v>0</v>
      </c>
    </row>
    <row r="1428" spans="1:41" x14ac:dyDescent="0.15">
      <c r="A1428" s="4"/>
      <c r="B1428" s="1" t="s">
        <v>942</v>
      </c>
      <c r="C1428" s="4" t="s">
        <v>1008</v>
      </c>
      <c r="D1428" s="4" t="s">
        <v>228</v>
      </c>
      <c r="E1428" s="1" t="s">
        <v>1027</v>
      </c>
      <c r="G1428" s="1" t="s">
        <v>5148</v>
      </c>
      <c r="H1428" s="12" t="s">
        <v>83</v>
      </c>
      <c r="AD1428" s="8">
        <v>0</v>
      </c>
    </row>
    <row r="1429" spans="1:41" x14ac:dyDescent="0.15">
      <c r="A1429" s="4"/>
      <c r="B1429" s="1" t="s">
        <v>942</v>
      </c>
      <c r="C1429" s="4" t="s">
        <v>1009</v>
      </c>
      <c r="D1429" s="4" t="s">
        <v>102</v>
      </c>
      <c r="E1429" s="1" t="s">
        <v>1027</v>
      </c>
      <c r="G1429" s="1" t="s">
        <v>5148</v>
      </c>
      <c r="H1429" s="12" t="s">
        <v>83</v>
      </c>
      <c r="M1429" s="1">
        <v>0</v>
      </c>
    </row>
    <row r="1430" spans="1:41" x14ac:dyDescent="0.15">
      <c r="A1430" s="4"/>
      <c r="B1430" s="1" t="s">
        <v>942</v>
      </c>
      <c r="C1430" s="4" t="s">
        <v>1010</v>
      </c>
      <c r="D1430" s="4" t="s">
        <v>93</v>
      </c>
      <c r="E1430" s="1" t="s">
        <v>1027</v>
      </c>
      <c r="G1430" s="1" t="s">
        <v>5148</v>
      </c>
      <c r="H1430" s="12" t="s">
        <v>83</v>
      </c>
      <c r="AE1430" s="8">
        <v>0</v>
      </c>
    </row>
    <row r="1431" spans="1:41" x14ac:dyDescent="0.15">
      <c r="A1431" s="4"/>
      <c r="B1431" s="1" t="s">
        <v>942</v>
      </c>
      <c r="C1431" s="4" t="s">
        <v>1011</v>
      </c>
      <c r="D1431" s="4" t="s">
        <v>72</v>
      </c>
      <c r="E1431" s="1" t="s">
        <v>1027</v>
      </c>
      <c r="G1431" s="1" t="s">
        <v>5148</v>
      </c>
      <c r="H1431" s="12" t="s">
        <v>83</v>
      </c>
      <c r="I1431" s="1" t="s">
        <v>145</v>
      </c>
      <c r="J1431" s="1">
        <v>7</v>
      </c>
      <c r="U1431" s="1">
        <v>0</v>
      </c>
    </row>
    <row r="1432" spans="1:41" x14ac:dyDescent="0.15">
      <c r="A1432" s="4"/>
      <c r="B1432" s="1" t="s">
        <v>942</v>
      </c>
      <c r="C1432" s="4" t="s">
        <v>1012</v>
      </c>
      <c r="D1432" s="4" t="s">
        <v>104</v>
      </c>
      <c r="E1432" s="1" t="s">
        <v>1027</v>
      </c>
      <c r="G1432" s="1" t="s">
        <v>5148</v>
      </c>
      <c r="H1432" s="12" t="s">
        <v>83</v>
      </c>
      <c r="AG1432" s="1">
        <v>0</v>
      </c>
    </row>
    <row r="1433" spans="1:41" x14ac:dyDescent="0.15">
      <c r="A1433" s="4"/>
      <c r="B1433" s="1" t="s">
        <v>942</v>
      </c>
      <c r="C1433" s="4" t="s">
        <v>1013</v>
      </c>
      <c r="D1433" s="4" t="s">
        <v>101</v>
      </c>
      <c r="E1433" s="1" t="s">
        <v>1027</v>
      </c>
      <c r="G1433" s="1" t="s">
        <v>5148</v>
      </c>
      <c r="H1433" s="12" t="s">
        <v>83</v>
      </c>
      <c r="I1433" s="1" t="s">
        <v>145</v>
      </c>
      <c r="J1433" s="1">
        <v>7</v>
      </c>
      <c r="AN1433" s="1">
        <v>0</v>
      </c>
    </row>
    <row r="1434" spans="1:41" x14ac:dyDescent="0.15">
      <c r="A1434" s="4"/>
      <c r="B1434" s="1" t="s">
        <v>942</v>
      </c>
      <c r="C1434" s="4" t="s">
        <v>1014</v>
      </c>
      <c r="D1434" s="4" t="s">
        <v>72</v>
      </c>
      <c r="E1434" s="1" t="s">
        <v>1027</v>
      </c>
      <c r="G1434" s="1" t="s">
        <v>5148</v>
      </c>
      <c r="H1434" s="12" t="s">
        <v>83</v>
      </c>
      <c r="I1434" s="1" t="s">
        <v>145</v>
      </c>
      <c r="J1434" s="1">
        <v>7</v>
      </c>
      <c r="X1434" s="1">
        <v>0</v>
      </c>
    </row>
    <row r="1435" spans="1:41" x14ac:dyDescent="0.15">
      <c r="A1435" s="4"/>
      <c r="B1435" s="1" t="s">
        <v>942</v>
      </c>
      <c r="C1435" s="4" t="s">
        <v>1015</v>
      </c>
      <c r="D1435" s="4" t="s">
        <v>72</v>
      </c>
      <c r="E1435" s="1" t="s">
        <v>1027</v>
      </c>
      <c r="G1435" s="1" t="s">
        <v>5148</v>
      </c>
      <c r="H1435" s="12" t="s">
        <v>83</v>
      </c>
      <c r="I1435" s="1" t="s">
        <v>159</v>
      </c>
      <c r="J1435" s="1">
        <v>8</v>
      </c>
      <c r="X1435" s="1">
        <v>0</v>
      </c>
    </row>
    <row r="1436" spans="1:41" x14ac:dyDescent="0.15">
      <c r="A1436" s="4"/>
      <c r="B1436" s="1" t="s">
        <v>942</v>
      </c>
      <c r="C1436" s="4" t="s">
        <v>1016</v>
      </c>
      <c r="D1436" s="4" t="s">
        <v>78</v>
      </c>
      <c r="E1436" s="1" t="s">
        <v>1027</v>
      </c>
      <c r="G1436" s="1" t="s">
        <v>5148</v>
      </c>
      <c r="H1436" s="12" t="s">
        <v>84</v>
      </c>
      <c r="T1436" s="1">
        <v>0</v>
      </c>
    </row>
    <row r="1437" spans="1:41" x14ac:dyDescent="0.15">
      <c r="A1437" s="4"/>
      <c r="B1437" s="1" t="s">
        <v>942</v>
      </c>
      <c r="C1437" s="4" t="s">
        <v>1017</v>
      </c>
      <c r="D1437" s="4" t="s">
        <v>101</v>
      </c>
      <c r="E1437" s="1" t="s">
        <v>1027</v>
      </c>
      <c r="G1437" s="1" t="s">
        <v>5148</v>
      </c>
      <c r="H1437" s="12" t="s">
        <v>84</v>
      </c>
      <c r="AN1437" s="1">
        <v>0</v>
      </c>
    </row>
    <row r="1438" spans="1:41" x14ac:dyDescent="0.15">
      <c r="A1438" s="4"/>
      <c r="B1438" s="1" t="s">
        <v>942</v>
      </c>
      <c r="C1438" s="4" t="s">
        <v>1018</v>
      </c>
      <c r="D1438" s="4" t="s">
        <v>96</v>
      </c>
      <c r="E1438" s="1" t="s">
        <v>1027</v>
      </c>
      <c r="G1438" s="1" t="s">
        <v>5148</v>
      </c>
      <c r="H1438" s="12" t="s">
        <v>84</v>
      </c>
      <c r="Z1438" s="1">
        <v>0</v>
      </c>
    </row>
    <row r="1439" spans="1:41" x14ac:dyDescent="0.15">
      <c r="A1439" s="4"/>
      <c r="B1439" s="1" t="s">
        <v>942</v>
      </c>
      <c r="C1439" s="4" t="s">
        <v>1019</v>
      </c>
      <c r="D1439" s="4" t="s">
        <v>104</v>
      </c>
      <c r="E1439" s="1" t="s">
        <v>1027</v>
      </c>
      <c r="G1439" s="1" t="s">
        <v>5148</v>
      </c>
      <c r="H1439" s="12" t="s">
        <v>83</v>
      </c>
      <c r="AG1439" s="1">
        <v>0</v>
      </c>
    </row>
    <row r="1440" spans="1:41" x14ac:dyDescent="0.15">
      <c r="A1440" s="4"/>
      <c r="B1440" s="1" t="s">
        <v>942</v>
      </c>
      <c r="C1440" s="4" t="s">
        <v>1020</v>
      </c>
      <c r="D1440" s="4" t="s">
        <v>1021</v>
      </c>
      <c r="E1440" s="1" t="s">
        <v>1027</v>
      </c>
      <c r="G1440" s="1" t="s">
        <v>5148</v>
      </c>
      <c r="H1440" s="12" t="s">
        <v>121</v>
      </c>
      <c r="I1440" s="1" t="s">
        <v>88</v>
      </c>
      <c r="J1440" s="1">
        <v>5</v>
      </c>
      <c r="AK1440" s="1">
        <v>0</v>
      </c>
      <c r="AL1440" s="8">
        <v>0</v>
      </c>
      <c r="AM1440" s="8">
        <v>0</v>
      </c>
      <c r="AN1440" s="1">
        <v>0</v>
      </c>
      <c r="AO1440" s="1">
        <v>0</v>
      </c>
    </row>
    <row r="1441" spans="1:40" x14ac:dyDescent="0.15">
      <c r="A1441" s="4"/>
      <c r="B1441" s="1" t="s">
        <v>942</v>
      </c>
      <c r="C1441" s="4" t="s">
        <v>1022</v>
      </c>
      <c r="D1441" s="4" t="s">
        <v>272</v>
      </c>
      <c r="E1441" s="1" t="s">
        <v>1027</v>
      </c>
      <c r="G1441" s="1" t="s">
        <v>5148</v>
      </c>
      <c r="H1441" s="12" t="s">
        <v>83</v>
      </c>
      <c r="I1441" s="1" t="s">
        <v>145</v>
      </c>
      <c r="J1441" s="1">
        <v>7</v>
      </c>
      <c r="X1441" s="1">
        <v>0</v>
      </c>
      <c r="Z1441" s="1">
        <v>0</v>
      </c>
    </row>
    <row r="1442" spans="1:40" x14ac:dyDescent="0.15">
      <c r="A1442" s="4"/>
      <c r="B1442" s="1" t="s">
        <v>1023</v>
      </c>
      <c r="C1442" s="4" t="s">
        <v>1024</v>
      </c>
      <c r="D1442" s="4" t="s">
        <v>72</v>
      </c>
      <c r="E1442" s="1" t="s">
        <v>1027</v>
      </c>
      <c r="G1442" s="1" t="s">
        <v>5148</v>
      </c>
      <c r="H1442" s="12" t="s">
        <v>83</v>
      </c>
      <c r="I1442" s="1" t="s">
        <v>159</v>
      </c>
      <c r="J1442" s="1">
        <v>8</v>
      </c>
      <c r="X1442" s="1">
        <v>0</v>
      </c>
    </row>
    <row r="1443" spans="1:40" x14ac:dyDescent="0.15">
      <c r="A1443" s="4"/>
      <c r="B1443" s="1" t="s">
        <v>1023</v>
      </c>
      <c r="C1443" s="4" t="s">
        <v>1025</v>
      </c>
      <c r="D1443" s="4" t="s">
        <v>213</v>
      </c>
      <c r="E1443" s="1" t="s">
        <v>1027</v>
      </c>
      <c r="G1443" s="1" t="s">
        <v>5148</v>
      </c>
      <c r="H1443" s="12" t="s">
        <v>84</v>
      </c>
      <c r="Q1443" s="8">
        <v>0</v>
      </c>
    </row>
    <row r="1444" spans="1:40" x14ac:dyDescent="0.15">
      <c r="A1444" s="4"/>
      <c r="B1444" s="1" t="s">
        <v>1023</v>
      </c>
      <c r="C1444" s="4" t="s">
        <v>1026</v>
      </c>
      <c r="D1444" s="4" t="s">
        <v>213</v>
      </c>
      <c r="E1444" s="1" t="s">
        <v>1027</v>
      </c>
      <c r="G1444" s="1" t="s">
        <v>5148</v>
      </c>
      <c r="H1444" s="12" t="s">
        <v>83</v>
      </c>
      <c r="Q1444" s="8">
        <v>0</v>
      </c>
    </row>
    <row r="1445" spans="1:40" x14ac:dyDescent="0.15">
      <c r="A1445" s="4"/>
      <c r="B1445" s="1" t="s">
        <v>1028</v>
      </c>
      <c r="C1445" s="4" t="s">
        <v>1029</v>
      </c>
      <c r="D1445" s="4" t="s">
        <v>96</v>
      </c>
      <c r="E1445" s="1" t="s">
        <v>1074</v>
      </c>
      <c r="G1445" s="1" t="s">
        <v>5148</v>
      </c>
      <c r="H1445" s="12" t="s">
        <v>84</v>
      </c>
      <c r="Z1445" s="1">
        <v>0</v>
      </c>
    </row>
    <row r="1446" spans="1:40" x14ac:dyDescent="0.15">
      <c r="A1446" s="4"/>
      <c r="B1446" s="1" t="s">
        <v>1028</v>
      </c>
      <c r="C1446" s="4" t="s">
        <v>1030</v>
      </c>
      <c r="D1446" s="4" t="s">
        <v>96</v>
      </c>
      <c r="E1446" s="1" t="s">
        <v>1074</v>
      </c>
      <c r="G1446" s="1" t="s">
        <v>5148</v>
      </c>
      <c r="H1446" s="12" t="s">
        <v>83</v>
      </c>
      <c r="Z1446" s="1">
        <v>0</v>
      </c>
    </row>
    <row r="1447" spans="1:40" x14ac:dyDescent="0.15">
      <c r="A1447" s="4"/>
      <c r="B1447" s="1" t="s">
        <v>1028</v>
      </c>
      <c r="C1447" s="4" t="s">
        <v>1031</v>
      </c>
      <c r="D1447" s="4" t="s">
        <v>96</v>
      </c>
      <c r="E1447" s="1" t="s">
        <v>1074</v>
      </c>
      <c r="G1447" s="1" t="s">
        <v>5148</v>
      </c>
      <c r="H1447" s="12" t="s">
        <v>84</v>
      </c>
      <c r="Z1447" s="1">
        <v>0</v>
      </c>
    </row>
    <row r="1448" spans="1:40" x14ac:dyDescent="0.15">
      <c r="A1448" s="4"/>
      <c r="B1448" s="1" t="s">
        <v>1028</v>
      </c>
      <c r="C1448" s="4" t="s">
        <v>1032</v>
      </c>
      <c r="D1448" s="4" t="s">
        <v>95</v>
      </c>
      <c r="E1448" s="1" t="s">
        <v>1074</v>
      </c>
      <c r="G1448" s="1" t="s">
        <v>5148</v>
      </c>
      <c r="H1448" s="12" t="s">
        <v>84</v>
      </c>
      <c r="Y1448" s="8">
        <v>0</v>
      </c>
    </row>
    <row r="1449" spans="1:40" x14ac:dyDescent="0.15">
      <c r="A1449" s="4"/>
      <c r="B1449" s="1" t="s">
        <v>1028</v>
      </c>
      <c r="C1449" s="4" t="s">
        <v>1033</v>
      </c>
      <c r="D1449" s="4" t="s">
        <v>95</v>
      </c>
      <c r="E1449" s="1" t="s">
        <v>1074</v>
      </c>
      <c r="G1449" s="1" t="s">
        <v>5148</v>
      </c>
      <c r="H1449" s="12" t="s">
        <v>84</v>
      </c>
      <c r="Y1449" s="8">
        <v>0</v>
      </c>
    </row>
    <row r="1450" spans="1:40" x14ac:dyDescent="0.15">
      <c r="A1450" s="4"/>
      <c r="B1450" s="1" t="s">
        <v>1028</v>
      </c>
      <c r="C1450" s="4" t="s">
        <v>1034</v>
      </c>
      <c r="D1450" s="4" t="s">
        <v>146</v>
      </c>
      <c r="E1450" s="1" t="s">
        <v>1074</v>
      </c>
      <c r="G1450" s="1" t="s">
        <v>5148</v>
      </c>
      <c r="H1450" s="12" t="s">
        <v>83</v>
      </c>
      <c r="I1450" s="1" t="s">
        <v>145</v>
      </c>
      <c r="J1450" s="1">
        <v>7</v>
      </c>
      <c r="AF1450" s="1">
        <v>0</v>
      </c>
    </row>
    <row r="1451" spans="1:40" x14ac:dyDescent="0.15">
      <c r="A1451" s="4"/>
      <c r="B1451" s="1" t="s">
        <v>1028</v>
      </c>
      <c r="C1451" s="4" t="s">
        <v>1035</v>
      </c>
      <c r="D1451" s="4" t="s">
        <v>101</v>
      </c>
      <c r="E1451" s="1" t="s">
        <v>1074</v>
      </c>
      <c r="G1451" s="1" t="s">
        <v>5148</v>
      </c>
      <c r="H1451" s="12" t="s">
        <v>83</v>
      </c>
      <c r="I1451" s="1" t="s">
        <v>152</v>
      </c>
      <c r="J1451" s="1">
        <v>6</v>
      </c>
      <c r="AN1451" s="1">
        <v>0</v>
      </c>
    </row>
    <row r="1452" spans="1:40" x14ac:dyDescent="0.15">
      <c r="A1452" s="4"/>
      <c r="B1452" s="1" t="s">
        <v>1028</v>
      </c>
      <c r="C1452" s="4" t="s">
        <v>1036</v>
      </c>
      <c r="D1452" s="4" t="s">
        <v>71</v>
      </c>
      <c r="E1452" s="1" t="s">
        <v>1074</v>
      </c>
      <c r="G1452" s="1" t="s">
        <v>5148</v>
      </c>
      <c r="H1452" s="12" t="s">
        <v>84</v>
      </c>
      <c r="I1452" s="1" t="s">
        <v>124</v>
      </c>
      <c r="J1452" s="1">
        <v>4</v>
      </c>
      <c r="U1452" s="1">
        <v>0</v>
      </c>
    </row>
    <row r="1453" spans="1:40" x14ac:dyDescent="0.15">
      <c r="A1453" s="4"/>
      <c r="B1453" s="1" t="s">
        <v>1028</v>
      </c>
      <c r="C1453" s="4" t="s">
        <v>1037</v>
      </c>
      <c r="D1453" s="4" t="s">
        <v>103</v>
      </c>
      <c r="E1453" s="1" t="s">
        <v>1074</v>
      </c>
      <c r="G1453" s="1" t="s">
        <v>5148</v>
      </c>
      <c r="H1453" s="12" t="s">
        <v>83</v>
      </c>
      <c r="P1453" s="1">
        <v>0</v>
      </c>
    </row>
    <row r="1454" spans="1:40" x14ac:dyDescent="0.15">
      <c r="A1454" s="4"/>
      <c r="B1454" s="1" t="s">
        <v>1028</v>
      </c>
      <c r="C1454" s="4" t="s">
        <v>1038</v>
      </c>
      <c r="D1454" s="4" t="s">
        <v>175</v>
      </c>
      <c r="E1454" s="1" t="s">
        <v>1074</v>
      </c>
      <c r="G1454" s="1" t="s">
        <v>5148</v>
      </c>
      <c r="H1454" s="12" t="s">
        <v>84</v>
      </c>
      <c r="AK1454" s="1">
        <v>1</v>
      </c>
    </row>
    <row r="1455" spans="1:40" x14ac:dyDescent="0.15">
      <c r="A1455" s="4"/>
      <c r="B1455" s="1" t="s">
        <v>1028</v>
      </c>
      <c r="C1455" s="4" t="s">
        <v>1034</v>
      </c>
      <c r="D1455" s="4" t="s">
        <v>174</v>
      </c>
      <c r="E1455" s="1" t="s">
        <v>1074</v>
      </c>
      <c r="G1455" s="1" t="s">
        <v>5148</v>
      </c>
      <c r="H1455" s="12" t="s">
        <v>87</v>
      </c>
      <c r="AC1455" s="1">
        <v>0</v>
      </c>
    </row>
    <row r="1456" spans="1:40" x14ac:dyDescent="0.15">
      <c r="A1456" s="4"/>
      <c r="B1456" s="1" t="s">
        <v>1028</v>
      </c>
      <c r="C1456" s="4" t="s">
        <v>1039</v>
      </c>
      <c r="D1456" s="4" t="s">
        <v>77</v>
      </c>
      <c r="E1456" s="1" t="s">
        <v>1074</v>
      </c>
      <c r="G1456" s="1" t="s">
        <v>5148</v>
      </c>
      <c r="H1456" s="12" t="s">
        <v>87</v>
      </c>
      <c r="L1456" s="1">
        <v>0</v>
      </c>
    </row>
    <row r="1457" spans="1:42" x14ac:dyDescent="0.15">
      <c r="A1457" s="4"/>
      <c r="B1457" s="1" t="s">
        <v>1028</v>
      </c>
      <c r="C1457" s="4" t="s">
        <v>1040</v>
      </c>
      <c r="D1457" s="4" t="s">
        <v>175</v>
      </c>
      <c r="E1457" s="1" t="s">
        <v>1074</v>
      </c>
      <c r="G1457" s="1" t="s">
        <v>5148</v>
      </c>
      <c r="H1457" s="12" t="s">
        <v>87</v>
      </c>
      <c r="AK1457" s="1">
        <v>1</v>
      </c>
    </row>
    <row r="1458" spans="1:42" x14ac:dyDescent="0.15">
      <c r="A1458" s="4"/>
      <c r="B1458" s="1" t="s">
        <v>1028</v>
      </c>
      <c r="C1458" s="4" t="s">
        <v>1038</v>
      </c>
      <c r="D1458" s="4" t="s">
        <v>174</v>
      </c>
      <c r="E1458" s="1" t="s">
        <v>1074</v>
      </c>
      <c r="G1458" s="1" t="s">
        <v>5148</v>
      </c>
      <c r="H1458" s="12" t="s">
        <v>83</v>
      </c>
      <c r="AC1458" s="1">
        <v>0</v>
      </c>
    </row>
    <row r="1459" spans="1:42" x14ac:dyDescent="0.15">
      <c r="A1459" s="4"/>
      <c r="B1459" s="1" t="s">
        <v>1028</v>
      </c>
      <c r="C1459" s="4" t="s">
        <v>1041</v>
      </c>
      <c r="D1459" s="4" t="s">
        <v>182</v>
      </c>
      <c r="E1459" s="1" t="s">
        <v>1074</v>
      </c>
      <c r="G1459" s="1" t="s">
        <v>5148</v>
      </c>
      <c r="H1459" s="12" t="s">
        <v>84</v>
      </c>
      <c r="AB1459" s="1">
        <v>0</v>
      </c>
    </row>
    <row r="1460" spans="1:42" x14ac:dyDescent="0.15">
      <c r="A1460" s="4"/>
      <c r="B1460" s="1" t="s">
        <v>1028</v>
      </c>
      <c r="C1460" s="4" t="s">
        <v>1042</v>
      </c>
      <c r="D1460" s="4" t="s">
        <v>196</v>
      </c>
      <c r="E1460" s="1" t="s">
        <v>1074</v>
      </c>
      <c r="G1460" s="1" t="s">
        <v>5148</v>
      </c>
      <c r="H1460" s="12" t="s">
        <v>84</v>
      </c>
      <c r="I1460" s="1" t="s">
        <v>124</v>
      </c>
      <c r="J1460" s="1">
        <v>4</v>
      </c>
      <c r="AM1460" s="8">
        <v>0</v>
      </c>
      <c r="AN1460" s="1">
        <v>0</v>
      </c>
      <c r="AP1460" s="1">
        <v>0</v>
      </c>
    </row>
    <row r="1461" spans="1:42" x14ac:dyDescent="0.15">
      <c r="A1461" s="4"/>
      <c r="B1461" s="1" t="s">
        <v>1028</v>
      </c>
      <c r="C1461" s="4" t="s">
        <v>1043</v>
      </c>
      <c r="D1461" s="4" t="s">
        <v>188</v>
      </c>
      <c r="E1461" s="1" t="s">
        <v>1074</v>
      </c>
      <c r="G1461" s="1" t="s">
        <v>5148</v>
      </c>
      <c r="H1461" s="12" t="s">
        <v>84</v>
      </c>
      <c r="AH1461" s="1">
        <v>0</v>
      </c>
    </row>
    <row r="1462" spans="1:42" x14ac:dyDescent="0.15">
      <c r="A1462" s="4"/>
      <c r="B1462" s="1" t="s">
        <v>1028</v>
      </c>
      <c r="C1462" s="4" t="s">
        <v>1044</v>
      </c>
      <c r="D1462" s="4" t="s">
        <v>188</v>
      </c>
      <c r="E1462" s="1" t="s">
        <v>1074</v>
      </c>
      <c r="G1462" s="1" t="s">
        <v>5148</v>
      </c>
      <c r="H1462" s="12" t="s">
        <v>84</v>
      </c>
      <c r="AH1462" s="1">
        <v>0</v>
      </c>
    </row>
    <row r="1463" spans="1:42" x14ac:dyDescent="0.15">
      <c r="A1463" s="4"/>
      <c r="B1463" s="1" t="s">
        <v>1028</v>
      </c>
      <c r="C1463" s="4" t="s">
        <v>1045</v>
      </c>
      <c r="D1463" s="4" t="s">
        <v>188</v>
      </c>
      <c r="E1463" s="1" t="s">
        <v>1074</v>
      </c>
      <c r="G1463" s="1" t="s">
        <v>5148</v>
      </c>
      <c r="H1463" s="12" t="s">
        <v>83</v>
      </c>
      <c r="AH1463" s="1">
        <v>0</v>
      </c>
    </row>
    <row r="1464" spans="1:42" x14ac:dyDescent="0.15">
      <c r="A1464" s="4"/>
      <c r="B1464" s="1" t="s">
        <v>1028</v>
      </c>
      <c r="C1464" s="4" t="s">
        <v>1046</v>
      </c>
      <c r="D1464" s="4" t="s">
        <v>188</v>
      </c>
      <c r="E1464" s="1" t="s">
        <v>1074</v>
      </c>
      <c r="G1464" s="1" t="s">
        <v>5148</v>
      </c>
      <c r="AH1464" s="1">
        <v>0</v>
      </c>
    </row>
    <row r="1465" spans="1:42" x14ac:dyDescent="0.15">
      <c r="A1465" s="4"/>
      <c r="B1465" s="1" t="s">
        <v>1028</v>
      </c>
      <c r="C1465" s="4" t="s">
        <v>1047</v>
      </c>
      <c r="D1465" s="4" t="s">
        <v>188</v>
      </c>
      <c r="E1465" s="1" t="s">
        <v>1074</v>
      </c>
      <c r="G1465" s="1" t="s">
        <v>5148</v>
      </c>
      <c r="H1465" s="12" t="s">
        <v>83</v>
      </c>
      <c r="AH1465" s="1">
        <v>0</v>
      </c>
    </row>
    <row r="1466" spans="1:42" x14ac:dyDescent="0.15">
      <c r="A1466" s="4"/>
      <c r="B1466" s="1" t="s">
        <v>1028</v>
      </c>
      <c r="C1466" s="4" t="s">
        <v>1048</v>
      </c>
      <c r="D1466" s="4" t="s">
        <v>103</v>
      </c>
      <c r="E1466" s="1" t="s">
        <v>1074</v>
      </c>
      <c r="G1466" s="1" t="s">
        <v>5148</v>
      </c>
      <c r="H1466" s="12" t="s">
        <v>84</v>
      </c>
      <c r="P1466" s="1">
        <v>0</v>
      </c>
    </row>
    <row r="1467" spans="1:42" x14ac:dyDescent="0.15">
      <c r="A1467" s="4"/>
      <c r="B1467" s="1" t="s">
        <v>1028</v>
      </c>
      <c r="C1467" s="4" t="s">
        <v>1049</v>
      </c>
      <c r="D1467" s="4" t="s">
        <v>105</v>
      </c>
      <c r="E1467" s="1" t="s">
        <v>1074</v>
      </c>
      <c r="G1467" s="1" t="s">
        <v>5148</v>
      </c>
      <c r="H1467" s="12" t="s">
        <v>84</v>
      </c>
      <c r="AO1467" s="1">
        <v>0</v>
      </c>
    </row>
    <row r="1468" spans="1:42" x14ac:dyDescent="0.15">
      <c r="A1468" s="4"/>
      <c r="B1468" s="1" t="s">
        <v>1028</v>
      </c>
      <c r="C1468" s="4" t="s">
        <v>1050</v>
      </c>
      <c r="D1468" s="4" t="s">
        <v>104</v>
      </c>
      <c r="E1468" s="1" t="s">
        <v>1074</v>
      </c>
      <c r="G1468" s="1" t="s">
        <v>5148</v>
      </c>
      <c r="H1468" s="12" t="s">
        <v>84</v>
      </c>
      <c r="AG1468" s="1">
        <v>0</v>
      </c>
    </row>
    <row r="1469" spans="1:42" x14ac:dyDescent="0.15">
      <c r="A1469" s="4"/>
      <c r="B1469" s="1" t="s">
        <v>1028</v>
      </c>
      <c r="C1469" s="4" t="s">
        <v>1051</v>
      </c>
      <c r="D1469" s="4" t="s">
        <v>105</v>
      </c>
      <c r="E1469" s="1" t="s">
        <v>1074</v>
      </c>
      <c r="G1469" s="1" t="s">
        <v>5148</v>
      </c>
      <c r="H1469" s="12" t="s">
        <v>83</v>
      </c>
      <c r="AO1469" s="1">
        <v>0</v>
      </c>
    </row>
    <row r="1470" spans="1:42" x14ac:dyDescent="0.15">
      <c r="A1470" s="4"/>
      <c r="B1470" s="1" t="s">
        <v>1028</v>
      </c>
      <c r="C1470" s="4" t="s">
        <v>1052</v>
      </c>
      <c r="D1470" s="4" t="s">
        <v>1053</v>
      </c>
      <c r="E1470" s="1" t="s">
        <v>1074</v>
      </c>
      <c r="G1470" s="1" t="s">
        <v>5148</v>
      </c>
      <c r="H1470" s="12" t="s">
        <v>83</v>
      </c>
      <c r="K1470" s="8">
        <v>0</v>
      </c>
      <c r="L1470" s="1">
        <v>0</v>
      </c>
      <c r="N1470" s="8">
        <v>0</v>
      </c>
      <c r="O1470" s="1">
        <v>0</v>
      </c>
      <c r="P1470" s="1">
        <v>1</v>
      </c>
    </row>
    <row r="1471" spans="1:42" x14ac:dyDescent="0.15">
      <c r="A1471" s="4"/>
      <c r="B1471" s="1" t="s">
        <v>1028</v>
      </c>
      <c r="C1471" s="4" t="s">
        <v>1054</v>
      </c>
      <c r="D1471" s="4" t="s">
        <v>74</v>
      </c>
      <c r="E1471" s="1" t="s">
        <v>1074</v>
      </c>
      <c r="G1471" s="1" t="s">
        <v>5148</v>
      </c>
      <c r="H1471" s="12" t="s">
        <v>83</v>
      </c>
      <c r="T1471" s="1">
        <v>0</v>
      </c>
    </row>
    <row r="1472" spans="1:42" x14ac:dyDescent="0.15">
      <c r="A1472" s="4"/>
      <c r="B1472" s="1" t="s">
        <v>1028</v>
      </c>
      <c r="C1472" s="4" t="s">
        <v>1055</v>
      </c>
      <c r="D1472" s="4" t="s">
        <v>74</v>
      </c>
      <c r="E1472" s="1" t="s">
        <v>1074</v>
      </c>
      <c r="G1472" s="1" t="s">
        <v>5148</v>
      </c>
      <c r="H1472" s="12" t="s">
        <v>87</v>
      </c>
      <c r="T1472" s="1">
        <v>0</v>
      </c>
    </row>
    <row r="1473" spans="1:42" x14ac:dyDescent="0.15">
      <c r="A1473" s="4"/>
      <c r="B1473" s="1" t="s">
        <v>1028</v>
      </c>
      <c r="C1473" s="4" t="s">
        <v>1056</v>
      </c>
      <c r="D1473" s="4" t="s">
        <v>1057</v>
      </c>
      <c r="E1473" s="1" t="s">
        <v>1074</v>
      </c>
      <c r="G1473" s="1" t="s">
        <v>5148</v>
      </c>
      <c r="H1473" s="12" t="s">
        <v>275</v>
      </c>
      <c r="I1473" s="1" t="s">
        <v>152</v>
      </c>
      <c r="J1473" s="1">
        <v>6</v>
      </c>
      <c r="AA1473" s="8">
        <v>0</v>
      </c>
      <c r="AB1473" s="1">
        <v>0</v>
      </c>
      <c r="AD1473" s="8">
        <v>0</v>
      </c>
      <c r="AE1473" s="8">
        <v>0</v>
      </c>
      <c r="AF1473" s="1">
        <v>0</v>
      </c>
      <c r="AG1473" s="1">
        <v>0</v>
      </c>
    </row>
    <row r="1474" spans="1:42" x14ac:dyDescent="0.15">
      <c r="A1474" s="4"/>
      <c r="B1474" s="1" t="s">
        <v>1058</v>
      </c>
      <c r="C1474" s="4" t="s">
        <v>1059</v>
      </c>
      <c r="D1474" s="4" t="s">
        <v>104</v>
      </c>
      <c r="E1474" s="1" t="s">
        <v>1074</v>
      </c>
      <c r="G1474" s="1" t="s">
        <v>5148</v>
      </c>
      <c r="H1474" s="12" t="s">
        <v>83</v>
      </c>
      <c r="AG1474" s="1">
        <v>0</v>
      </c>
    </row>
    <row r="1475" spans="1:42" x14ac:dyDescent="0.15">
      <c r="A1475" s="4"/>
      <c r="B1475" s="1" t="s">
        <v>942</v>
      </c>
      <c r="D1475" s="4" t="s">
        <v>127</v>
      </c>
      <c r="E1475" s="1" t="s">
        <v>1074</v>
      </c>
      <c r="G1475" s="1" t="s">
        <v>5148</v>
      </c>
      <c r="H1475" s="12" t="s">
        <v>87</v>
      </c>
      <c r="I1475" s="1" t="s">
        <v>152</v>
      </c>
      <c r="J1475" s="1">
        <v>6</v>
      </c>
      <c r="AM1475" s="8">
        <v>0</v>
      </c>
      <c r="AN1475" s="1">
        <v>0</v>
      </c>
      <c r="AO1475" s="1">
        <v>0</v>
      </c>
      <c r="AP1475" s="1">
        <v>0</v>
      </c>
    </row>
    <row r="1476" spans="1:42" x14ac:dyDescent="0.15">
      <c r="A1476" s="4"/>
      <c r="B1476" s="1" t="s">
        <v>942</v>
      </c>
      <c r="D1476" s="4" t="s">
        <v>279</v>
      </c>
      <c r="E1476" s="1" t="s">
        <v>1074</v>
      </c>
      <c r="G1476" s="1" t="s">
        <v>5148</v>
      </c>
      <c r="H1476" s="12" t="s">
        <v>275</v>
      </c>
      <c r="I1476" s="1" t="s">
        <v>145</v>
      </c>
      <c r="J1476" s="1">
        <v>7</v>
      </c>
      <c r="W1476" s="1">
        <v>0</v>
      </c>
      <c r="X1476" s="1">
        <v>0</v>
      </c>
      <c r="Z1476" s="1">
        <v>0</v>
      </c>
    </row>
    <row r="1477" spans="1:42" x14ac:dyDescent="0.15">
      <c r="A1477" s="4"/>
      <c r="B1477" s="1" t="s">
        <v>942</v>
      </c>
      <c r="D1477" s="4" t="s">
        <v>1060</v>
      </c>
      <c r="E1477" s="1" t="s">
        <v>1074</v>
      </c>
      <c r="G1477" s="1" t="s">
        <v>5148</v>
      </c>
      <c r="H1477" s="12" t="s">
        <v>83</v>
      </c>
      <c r="I1477" s="1" t="s">
        <v>145</v>
      </c>
      <c r="J1477" s="1">
        <v>7</v>
      </c>
      <c r="AN1477" s="1">
        <v>0</v>
      </c>
      <c r="AO1477" s="1">
        <v>1</v>
      </c>
    </row>
    <row r="1478" spans="1:42" x14ac:dyDescent="0.15">
      <c r="A1478" s="4"/>
      <c r="B1478" s="1" t="s">
        <v>942</v>
      </c>
      <c r="D1478" s="4" t="s">
        <v>1061</v>
      </c>
      <c r="E1478" s="1" t="s">
        <v>1074</v>
      </c>
      <c r="G1478" s="1" t="s">
        <v>5148</v>
      </c>
      <c r="H1478" s="12" t="s">
        <v>121</v>
      </c>
      <c r="I1478" s="1" t="s">
        <v>88</v>
      </c>
      <c r="J1478" s="1">
        <v>5</v>
      </c>
      <c r="AM1478" s="8">
        <v>0</v>
      </c>
      <c r="AN1478" s="1">
        <v>0</v>
      </c>
    </row>
    <row r="1479" spans="1:42" x14ac:dyDescent="0.15">
      <c r="A1479" s="4"/>
      <c r="B1479" s="1" t="s">
        <v>1028</v>
      </c>
      <c r="C1479" s="4">
        <v>2202</v>
      </c>
      <c r="D1479" s="4" t="s">
        <v>72</v>
      </c>
      <c r="E1479" s="1" t="s">
        <v>1074</v>
      </c>
      <c r="G1479" s="1" t="s">
        <v>5148</v>
      </c>
      <c r="H1479" s="12" t="s">
        <v>87</v>
      </c>
      <c r="I1479" s="1" t="s">
        <v>88</v>
      </c>
      <c r="J1479" s="1">
        <v>5</v>
      </c>
      <c r="X1479" s="1">
        <v>0</v>
      </c>
    </row>
    <row r="1480" spans="1:42" x14ac:dyDescent="0.15">
      <c r="A1480" s="4"/>
      <c r="B1480" s="1" t="s">
        <v>1028</v>
      </c>
      <c r="C1480" s="4">
        <v>2211</v>
      </c>
      <c r="D1480" s="4" t="s">
        <v>96</v>
      </c>
      <c r="E1480" s="1" t="s">
        <v>1074</v>
      </c>
      <c r="G1480" s="1" t="s">
        <v>5148</v>
      </c>
      <c r="H1480" s="12" t="s">
        <v>87</v>
      </c>
      <c r="Z1480" s="1">
        <v>0</v>
      </c>
    </row>
    <row r="1481" spans="1:42" x14ac:dyDescent="0.15">
      <c r="A1481" s="4"/>
      <c r="B1481" s="1" t="s">
        <v>1028</v>
      </c>
      <c r="C1481" s="4">
        <v>2221</v>
      </c>
      <c r="D1481" s="4" t="s">
        <v>78</v>
      </c>
      <c r="E1481" s="1" t="s">
        <v>1074</v>
      </c>
      <c r="G1481" s="1" t="s">
        <v>5148</v>
      </c>
      <c r="H1481" s="12" t="s">
        <v>87</v>
      </c>
      <c r="T1481" s="1">
        <v>0</v>
      </c>
    </row>
    <row r="1482" spans="1:42" x14ac:dyDescent="0.15">
      <c r="A1482" s="4"/>
      <c r="B1482" s="1" t="s">
        <v>1028</v>
      </c>
      <c r="C1482" s="4">
        <v>2211</v>
      </c>
      <c r="D1482" s="4" t="s">
        <v>95</v>
      </c>
      <c r="E1482" s="1" t="s">
        <v>1074</v>
      </c>
      <c r="G1482" s="1" t="s">
        <v>5148</v>
      </c>
      <c r="H1482" s="12" t="s">
        <v>87</v>
      </c>
      <c r="Y1482" s="8">
        <v>0</v>
      </c>
    </row>
    <row r="1483" spans="1:42" x14ac:dyDescent="0.15">
      <c r="A1483" s="4"/>
      <c r="B1483" s="1" t="s">
        <v>1028</v>
      </c>
      <c r="C1483" s="4">
        <v>2221</v>
      </c>
      <c r="D1483" s="4" t="s">
        <v>91</v>
      </c>
      <c r="E1483" s="1" t="s">
        <v>1074</v>
      </c>
      <c r="G1483" s="1" t="s">
        <v>5148</v>
      </c>
      <c r="H1483" s="12" t="s">
        <v>84</v>
      </c>
      <c r="W1483" s="1">
        <v>0</v>
      </c>
    </row>
    <row r="1484" spans="1:42" x14ac:dyDescent="0.15">
      <c r="A1484" s="4"/>
      <c r="B1484" s="1" t="s">
        <v>1028</v>
      </c>
      <c r="C1484" s="4">
        <v>2208</v>
      </c>
      <c r="D1484" s="4" t="s">
        <v>98</v>
      </c>
      <c r="E1484" s="1" t="s">
        <v>1074</v>
      </c>
      <c r="G1484" s="1" t="s">
        <v>5148</v>
      </c>
      <c r="H1484" s="12" t="s">
        <v>83</v>
      </c>
      <c r="V1484" s="8">
        <v>0</v>
      </c>
    </row>
    <row r="1485" spans="1:42" x14ac:dyDescent="0.15">
      <c r="A1485" s="4"/>
      <c r="B1485" s="1" t="s">
        <v>1028</v>
      </c>
      <c r="C1485" s="4">
        <v>2202</v>
      </c>
      <c r="D1485" s="4" t="s">
        <v>71</v>
      </c>
      <c r="E1485" s="1" t="s">
        <v>1074</v>
      </c>
      <c r="G1485" s="1" t="s">
        <v>5148</v>
      </c>
      <c r="H1485" s="12" t="s">
        <v>87</v>
      </c>
      <c r="I1485" s="1" t="s">
        <v>88</v>
      </c>
      <c r="J1485" s="1">
        <v>5</v>
      </c>
      <c r="U1485" s="1">
        <v>0</v>
      </c>
    </row>
    <row r="1486" spans="1:42" x14ac:dyDescent="0.15">
      <c r="A1486" s="4"/>
      <c r="B1486" s="1" t="s">
        <v>1028</v>
      </c>
      <c r="C1486" s="4">
        <v>2199</v>
      </c>
      <c r="D1486" s="4" t="s">
        <v>263</v>
      </c>
      <c r="E1486" s="1" t="s">
        <v>1074</v>
      </c>
      <c r="G1486" s="1" t="s">
        <v>5148</v>
      </c>
      <c r="H1486" s="12" t="s">
        <v>87</v>
      </c>
      <c r="I1486" s="1" t="s">
        <v>88</v>
      </c>
      <c r="J1486" s="1">
        <v>5</v>
      </c>
      <c r="T1486" s="1">
        <v>0</v>
      </c>
      <c r="U1486" s="1">
        <v>0</v>
      </c>
      <c r="Y1486" s="8">
        <v>0</v>
      </c>
    </row>
    <row r="1487" spans="1:42" x14ac:dyDescent="0.15">
      <c r="A1487" s="4"/>
      <c r="B1487" s="1" t="s">
        <v>1028</v>
      </c>
      <c r="C1487" s="4">
        <v>2199</v>
      </c>
      <c r="D1487" s="4" t="s">
        <v>279</v>
      </c>
      <c r="E1487" s="1" t="s">
        <v>1074</v>
      </c>
      <c r="G1487" s="1" t="s">
        <v>5148</v>
      </c>
      <c r="H1487" s="12" t="s">
        <v>121</v>
      </c>
      <c r="I1487" s="1" t="s">
        <v>124</v>
      </c>
      <c r="J1487" s="1">
        <v>4</v>
      </c>
      <c r="W1487" s="1">
        <v>0</v>
      </c>
      <c r="X1487" s="1">
        <v>0</v>
      </c>
      <c r="Z1487" s="1">
        <v>0</v>
      </c>
    </row>
    <row r="1488" spans="1:42" x14ac:dyDescent="0.15">
      <c r="A1488" s="4"/>
      <c r="B1488" s="1" t="s">
        <v>1028</v>
      </c>
      <c r="C1488" s="4">
        <v>2196</v>
      </c>
      <c r="D1488" s="4" t="s">
        <v>228</v>
      </c>
      <c r="E1488" s="1" t="s">
        <v>1074</v>
      </c>
      <c r="G1488" s="1" t="s">
        <v>5148</v>
      </c>
      <c r="H1488" s="12" t="s">
        <v>83</v>
      </c>
      <c r="AD1488" s="8">
        <v>0</v>
      </c>
    </row>
    <row r="1489" spans="1:115" x14ac:dyDescent="0.15">
      <c r="A1489" s="4"/>
      <c r="B1489" s="1" t="s">
        <v>1028</v>
      </c>
      <c r="C1489" s="4">
        <v>2198</v>
      </c>
      <c r="D1489" s="4" t="s">
        <v>213</v>
      </c>
      <c r="E1489" s="1" t="s">
        <v>1074</v>
      </c>
      <c r="G1489" s="1" t="s">
        <v>5148</v>
      </c>
      <c r="H1489" s="12" t="s">
        <v>84</v>
      </c>
      <c r="Q1489" s="8">
        <v>0</v>
      </c>
    </row>
    <row r="1490" spans="1:115" x14ac:dyDescent="0.15">
      <c r="A1490" s="4"/>
      <c r="B1490" s="1" t="s">
        <v>1028</v>
      </c>
      <c r="C1490" s="4">
        <v>2199</v>
      </c>
      <c r="D1490" s="4" t="s">
        <v>701</v>
      </c>
      <c r="E1490" s="1" t="s">
        <v>1074</v>
      </c>
      <c r="G1490" s="1" t="s">
        <v>5148</v>
      </c>
      <c r="H1490" s="12" t="s">
        <v>84</v>
      </c>
      <c r="K1490" s="8">
        <v>0</v>
      </c>
      <c r="L1490" s="1">
        <v>0</v>
      </c>
      <c r="M1490" s="1">
        <v>0</v>
      </c>
    </row>
    <row r="1491" spans="1:115" x14ac:dyDescent="0.15">
      <c r="A1491" s="4"/>
      <c r="B1491" s="1" t="s">
        <v>1028</v>
      </c>
      <c r="C1491" s="4">
        <v>2199</v>
      </c>
      <c r="D1491" s="4" t="s">
        <v>1062</v>
      </c>
      <c r="E1491" s="1" t="s">
        <v>1074</v>
      </c>
      <c r="G1491" s="1" t="s">
        <v>5148</v>
      </c>
      <c r="H1491" s="12" t="s">
        <v>84</v>
      </c>
      <c r="O1491" s="1">
        <v>0</v>
      </c>
      <c r="P1491" s="1">
        <v>0</v>
      </c>
    </row>
    <row r="1492" spans="1:115" x14ac:dyDescent="0.15">
      <c r="A1492" s="4"/>
      <c r="B1492" s="1" t="s">
        <v>1028</v>
      </c>
      <c r="D1492" s="4" t="s">
        <v>123</v>
      </c>
      <c r="E1492" s="1" t="s">
        <v>1074</v>
      </c>
      <c r="G1492" s="1" t="s">
        <v>5148</v>
      </c>
      <c r="H1492" s="12" t="s">
        <v>275</v>
      </c>
      <c r="I1492" s="1" t="s">
        <v>152</v>
      </c>
      <c r="J1492" s="1">
        <v>6</v>
      </c>
      <c r="AE1492" s="8">
        <v>0</v>
      </c>
      <c r="AF1492" s="1">
        <v>0</v>
      </c>
      <c r="AG1492" s="1">
        <v>0</v>
      </c>
      <c r="AH1492" s="1">
        <v>1</v>
      </c>
    </row>
    <row r="1493" spans="1:115" x14ac:dyDescent="0.15">
      <c r="A1493" s="4"/>
      <c r="B1493" s="1" t="s">
        <v>1028</v>
      </c>
      <c r="C1493" s="4" t="s">
        <v>1063</v>
      </c>
      <c r="D1493" s="4" t="s">
        <v>380</v>
      </c>
      <c r="E1493" s="1" t="s">
        <v>1074</v>
      </c>
      <c r="G1493" s="1" t="s">
        <v>5148</v>
      </c>
      <c r="H1493" s="12" t="s">
        <v>84</v>
      </c>
      <c r="I1493" s="1" t="s">
        <v>124</v>
      </c>
      <c r="J1493" s="1">
        <v>4</v>
      </c>
      <c r="AM1493" s="8">
        <v>0</v>
      </c>
      <c r="AN1493" s="1">
        <v>0</v>
      </c>
      <c r="AO1493" s="1">
        <v>0</v>
      </c>
      <c r="AP1493" s="1">
        <v>0</v>
      </c>
    </row>
    <row r="1494" spans="1:115" s="8" customFormat="1" x14ac:dyDescent="0.15">
      <c r="A1494" s="4"/>
      <c r="B1494" s="1" t="s">
        <v>1028</v>
      </c>
      <c r="C1494" s="4" t="s">
        <v>1064</v>
      </c>
      <c r="D1494" s="4" t="s">
        <v>366</v>
      </c>
      <c r="E1494" s="1" t="s">
        <v>1074</v>
      </c>
      <c r="F1494" s="1"/>
      <c r="G1494" s="1" t="s">
        <v>5148</v>
      </c>
      <c r="H1494" s="12" t="s">
        <v>87</v>
      </c>
      <c r="I1494" s="1" t="s">
        <v>88</v>
      </c>
      <c r="J1494" s="1">
        <v>5</v>
      </c>
      <c r="L1494" s="1"/>
      <c r="M1494" s="1"/>
      <c r="O1494" s="1"/>
      <c r="P1494" s="1"/>
      <c r="R1494" s="1"/>
      <c r="T1494" s="1"/>
      <c r="U1494" s="1"/>
      <c r="W1494" s="1"/>
      <c r="X1494" s="1"/>
      <c r="Z1494" s="1"/>
      <c r="AB1494" s="1"/>
      <c r="AC1494" s="1"/>
      <c r="AE1494" s="8">
        <v>0</v>
      </c>
      <c r="AF1494" s="1">
        <v>0</v>
      </c>
      <c r="AG1494" s="1">
        <v>0</v>
      </c>
      <c r="AH1494" s="1"/>
      <c r="AJ1494" s="1"/>
      <c r="AK1494" s="1"/>
      <c r="AN1494" s="1"/>
      <c r="AO1494" s="1"/>
      <c r="AP1494" s="1"/>
      <c r="AR1494" s="1"/>
      <c r="AS1494" s="1"/>
      <c r="AT1494" s="1"/>
      <c r="AU1494" s="1"/>
      <c r="AV1494" s="1"/>
      <c r="AW1494" s="1"/>
      <c r="AX1494" s="1"/>
      <c r="AY1494" s="1"/>
      <c r="AZ1494" s="1"/>
      <c r="BA1494" s="1"/>
      <c r="BB1494" s="1"/>
      <c r="BC1494" s="1"/>
      <c r="BD1494" s="1"/>
      <c r="BE1494" s="1"/>
      <c r="BF1494" s="1"/>
      <c r="BG1494" s="1"/>
      <c r="BH1494" s="1"/>
      <c r="BI1494" s="1"/>
      <c r="BK1494" s="1"/>
      <c r="BL1494" s="1"/>
      <c r="BM1494" s="1"/>
      <c r="BN1494" s="1"/>
      <c r="BO1494" s="1"/>
      <c r="BP1494" s="1"/>
      <c r="BQ1494" s="1"/>
      <c r="BR1494" s="1"/>
      <c r="BS1494" s="1"/>
      <c r="BT1494" s="1"/>
      <c r="BU1494" s="1"/>
      <c r="BV1494" s="1"/>
      <c r="BX1494" s="1"/>
      <c r="BY1494" s="1"/>
      <c r="BZ1494" s="1"/>
      <c r="CA1494" s="1"/>
      <c r="CB1494" s="1"/>
      <c r="CC1494" s="1"/>
      <c r="CD1494" s="1"/>
      <c r="CE1494" s="1"/>
      <c r="CG1494" s="1"/>
      <c r="CH1494" s="1"/>
      <c r="CI1494" s="1"/>
      <c r="CJ1494" s="1"/>
      <c r="CK1494" s="1"/>
      <c r="CL1494" s="1"/>
      <c r="CM1494" s="1"/>
      <c r="CN1494" s="1"/>
      <c r="CO1494" s="1"/>
      <c r="CP1494" s="1"/>
      <c r="CQ1494" s="1"/>
      <c r="CR1494" s="1"/>
      <c r="CS1494" s="1"/>
      <c r="CT1494" s="1"/>
      <c r="CU1494" s="1"/>
      <c r="CV1494" s="1"/>
      <c r="CW1494" s="1"/>
      <c r="CY1494" s="1"/>
      <c r="CZ1494" s="1"/>
      <c r="DA1494" s="1"/>
      <c r="DB1494" s="1"/>
      <c r="DC1494" s="1"/>
      <c r="DD1494" s="1"/>
      <c r="DE1494" s="1"/>
      <c r="DF1494" s="1"/>
      <c r="DH1494" s="1"/>
      <c r="DI1494" s="1"/>
      <c r="DJ1494" s="1"/>
      <c r="DK1494" s="1"/>
    </row>
    <row r="1495" spans="1:115" s="8" customFormat="1" x14ac:dyDescent="0.15">
      <c r="A1495" s="4"/>
      <c r="B1495" s="1" t="s">
        <v>1028</v>
      </c>
      <c r="C1495" s="4" t="s">
        <v>1065</v>
      </c>
      <c r="D1495" s="4" t="s">
        <v>228</v>
      </c>
      <c r="E1495" s="1" t="s">
        <v>1074</v>
      </c>
      <c r="F1495" s="1"/>
      <c r="G1495" s="1" t="s">
        <v>5148</v>
      </c>
      <c r="H1495" s="12" t="s">
        <v>83</v>
      </c>
      <c r="I1495" s="1"/>
      <c r="J1495" s="1"/>
      <c r="L1495" s="1"/>
      <c r="M1495" s="1"/>
      <c r="O1495" s="1"/>
      <c r="P1495" s="1"/>
      <c r="R1495" s="1"/>
      <c r="T1495" s="1"/>
      <c r="U1495" s="1"/>
      <c r="W1495" s="1"/>
      <c r="X1495" s="1"/>
      <c r="Z1495" s="1"/>
      <c r="AB1495" s="1"/>
      <c r="AC1495" s="1"/>
      <c r="AD1495" s="8">
        <v>0</v>
      </c>
      <c r="AF1495" s="1"/>
      <c r="AG1495" s="1"/>
      <c r="AH1495" s="1"/>
      <c r="AJ1495" s="1"/>
      <c r="AK1495" s="1"/>
      <c r="AN1495" s="1"/>
      <c r="AO1495" s="1"/>
      <c r="AP1495" s="1"/>
      <c r="AR1495" s="1"/>
      <c r="AS1495" s="1"/>
      <c r="AT1495" s="1"/>
      <c r="AU1495" s="1"/>
      <c r="AV1495" s="1"/>
      <c r="AW1495" s="1"/>
      <c r="AX1495" s="1"/>
      <c r="AY1495" s="1"/>
      <c r="AZ1495" s="1"/>
      <c r="BA1495" s="1"/>
      <c r="BB1495" s="1"/>
      <c r="BC1495" s="1"/>
      <c r="BD1495" s="1"/>
      <c r="BE1495" s="1"/>
      <c r="BF1495" s="1"/>
      <c r="BG1495" s="1"/>
      <c r="BH1495" s="1"/>
      <c r="BI1495" s="1"/>
      <c r="BK1495" s="1"/>
      <c r="BL1495" s="1"/>
      <c r="BM1495" s="1"/>
      <c r="BN1495" s="1"/>
      <c r="BO1495" s="1"/>
      <c r="BP1495" s="1"/>
      <c r="BQ1495" s="1"/>
      <c r="BR1495" s="1"/>
      <c r="BS1495" s="1"/>
      <c r="BT1495" s="1"/>
      <c r="BU1495" s="1"/>
      <c r="BV1495" s="1"/>
      <c r="BX1495" s="1"/>
      <c r="BY1495" s="1"/>
      <c r="BZ1495" s="1"/>
      <c r="CA1495" s="1"/>
      <c r="CB1495" s="1"/>
      <c r="CC1495" s="1"/>
      <c r="CD1495" s="1"/>
      <c r="CE1495" s="1"/>
      <c r="CG1495" s="1"/>
      <c r="CH1495" s="1"/>
      <c r="CI1495" s="1"/>
      <c r="CJ1495" s="1"/>
      <c r="CK1495" s="1"/>
      <c r="CL1495" s="1"/>
      <c r="CM1495" s="1"/>
      <c r="CN1495" s="1"/>
      <c r="CO1495" s="1"/>
      <c r="CP1495" s="1"/>
      <c r="CQ1495" s="1"/>
      <c r="CR1495" s="1"/>
      <c r="CS1495" s="1"/>
      <c r="CT1495" s="1"/>
      <c r="CU1495" s="1"/>
      <c r="CV1495" s="1"/>
      <c r="CW1495" s="1"/>
      <c r="CY1495" s="1"/>
      <c r="CZ1495" s="1"/>
      <c r="DA1495" s="1"/>
      <c r="DB1495" s="1"/>
      <c r="DC1495" s="1"/>
      <c r="DD1495" s="1"/>
      <c r="DE1495" s="1"/>
      <c r="DF1495" s="1"/>
      <c r="DH1495" s="1"/>
      <c r="DI1495" s="1"/>
      <c r="DJ1495" s="1"/>
      <c r="DK1495" s="1"/>
    </row>
    <row r="1496" spans="1:115" s="8" customFormat="1" x14ac:dyDescent="0.15">
      <c r="A1496" s="4"/>
      <c r="B1496" s="1" t="s">
        <v>1028</v>
      </c>
      <c r="C1496" s="4" t="s">
        <v>1066</v>
      </c>
      <c r="D1496" s="4" t="s">
        <v>245</v>
      </c>
      <c r="E1496" s="1" t="s">
        <v>1074</v>
      </c>
      <c r="F1496" s="1"/>
      <c r="G1496" s="1" t="s">
        <v>5148</v>
      </c>
      <c r="H1496" s="12" t="s">
        <v>87</v>
      </c>
      <c r="I1496" s="1"/>
      <c r="J1496" s="1"/>
      <c r="L1496" s="1"/>
      <c r="M1496" s="1"/>
      <c r="O1496" s="1"/>
      <c r="P1496" s="1"/>
      <c r="R1496" s="1"/>
      <c r="T1496" s="1"/>
      <c r="U1496" s="1"/>
      <c r="W1496" s="1"/>
      <c r="X1496" s="1"/>
      <c r="Z1496" s="1"/>
      <c r="AB1496" s="1"/>
      <c r="AC1496" s="1"/>
      <c r="AF1496" s="1"/>
      <c r="AG1496" s="1"/>
      <c r="AH1496" s="1"/>
      <c r="AJ1496" s="1"/>
      <c r="AK1496" s="1"/>
      <c r="AL1496" s="8">
        <v>0</v>
      </c>
      <c r="AN1496" s="1"/>
      <c r="AO1496" s="1"/>
      <c r="AP1496" s="1"/>
      <c r="AR1496" s="1"/>
      <c r="AS1496" s="1"/>
      <c r="AT1496" s="1"/>
      <c r="AU1496" s="1"/>
      <c r="AV1496" s="1"/>
      <c r="AW1496" s="1"/>
      <c r="AX1496" s="1"/>
      <c r="AY1496" s="1"/>
      <c r="AZ1496" s="1"/>
      <c r="BA1496" s="1"/>
      <c r="BB1496" s="1"/>
      <c r="BC1496" s="1"/>
      <c r="BD1496" s="1"/>
      <c r="BE1496" s="1"/>
      <c r="BF1496" s="1"/>
      <c r="BG1496" s="1"/>
      <c r="BH1496" s="1"/>
      <c r="BI1496" s="1"/>
      <c r="BK1496" s="1"/>
      <c r="BL1496" s="1"/>
      <c r="BM1496" s="1"/>
      <c r="BN1496" s="1"/>
      <c r="BO1496" s="1"/>
      <c r="BP1496" s="1"/>
      <c r="BQ1496" s="1"/>
      <c r="BR1496" s="1"/>
      <c r="BS1496" s="1"/>
      <c r="BT1496" s="1"/>
      <c r="BU1496" s="1"/>
      <c r="BV1496" s="1"/>
      <c r="BX1496" s="1"/>
      <c r="BY1496" s="1"/>
      <c r="BZ1496" s="1"/>
      <c r="CA1496" s="1"/>
      <c r="CB1496" s="1"/>
      <c r="CC1496" s="1"/>
      <c r="CD1496" s="1"/>
      <c r="CE1496" s="1"/>
      <c r="CG1496" s="1"/>
      <c r="CH1496" s="1"/>
      <c r="CI1496" s="1"/>
      <c r="CJ1496" s="1"/>
      <c r="CK1496" s="1"/>
      <c r="CL1496" s="1"/>
      <c r="CM1496" s="1"/>
      <c r="CN1496" s="1"/>
      <c r="CO1496" s="1"/>
      <c r="CP1496" s="1"/>
      <c r="CQ1496" s="1"/>
      <c r="CR1496" s="1"/>
      <c r="CS1496" s="1"/>
      <c r="CT1496" s="1"/>
      <c r="CU1496" s="1"/>
      <c r="CV1496" s="1"/>
      <c r="CW1496" s="1"/>
      <c r="CY1496" s="1"/>
      <c r="CZ1496" s="1"/>
      <c r="DA1496" s="1"/>
      <c r="DB1496" s="1"/>
      <c r="DC1496" s="1"/>
      <c r="DD1496" s="1"/>
      <c r="DE1496" s="1"/>
      <c r="DF1496" s="1"/>
      <c r="DH1496" s="1"/>
      <c r="DI1496" s="1"/>
      <c r="DJ1496" s="1"/>
      <c r="DK1496" s="1"/>
    </row>
    <row r="1497" spans="1:115" s="8" customFormat="1" x14ac:dyDescent="0.15">
      <c r="A1497" s="4"/>
      <c r="B1497" s="1" t="s">
        <v>1028</v>
      </c>
      <c r="C1497" s="4" t="s">
        <v>1065</v>
      </c>
      <c r="D1497" s="4" t="s">
        <v>883</v>
      </c>
      <c r="E1497" s="1" t="s">
        <v>1074</v>
      </c>
      <c r="F1497" s="1"/>
      <c r="G1497" s="1" t="s">
        <v>5148</v>
      </c>
      <c r="H1497" s="12" t="s">
        <v>84</v>
      </c>
      <c r="I1497" s="1"/>
      <c r="J1497" s="1"/>
      <c r="L1497" s="1"/>
      <c r="M1497" s="1"/>
      <c r="O1497" s="1"/>
      <c r="P1497" s="1"/>
      <c r="Q1497" s="8">
        <v>0</v>
      </c>
      <c r="R1497" s="1"/>
      <c r="T1497" s="1"/>
      <c r="U1497" s="1"/>
      <c r="W1497" s="1"/>
      <c r="X1497" s="1"/>
      <c r="Z1497" s="1"/>
      <c r="AB1497" s="1"/>
      <c r="AC1497" s="1"/>
      <c r="AF1497" s="1"/>
      <c r="AG1497" s="1"/>
      <c r="AH1497" s="1"/>
      <c r="AJ1497" s="1"/>
      <c r="AK1497" s="1"/>
      <c r="AN1497" s="1"/>
      <c r="AO1497" s="1"/>
      <c r="AP1497" s="1"/>
      <c r="AR1497" s="1"/>
      <c r="AS1497" s="1"/>
      <c r="AT1497" s="1"/>
      <c r="AU1497" s="1"/>
      <c r="AV1497" s="1"/>
      <c r="AW1497" s="1"/>
      <c r="AX1497" s="1"/>
      <c r="AY1497" s="1"/>
      <c r="AZ1497" s="1"/>
      <c r="BA1497" s="1"/>
      <c r="BB1497" s="1"/>
      <c r="BC1497" s="1"/>
      <c r="BD1497" s="1"/>
      <c r="BE1497" s="1"/>
      <c r="BF1497" s="1"/>
      <c r="BG1497" s="1"/>
      <c r="BH1497" s="1"/>
      <c r="BI1497" s="1"/>
      <c r="BK1497" s="1"/>
      <c r="BL1497" s="1"/>
      <c r="BM1497" s="1"/>
      <c r="BN1497" s="1"/>
      <c r="BO1497" s="1"/>
      <c r="BP1497" s="1"/>
      <c r="BQ1497" s="1"/>
      <c r="BR1497" s="1"/>
      <c r="BS1497" s="1"/>
      <c r="BT1497" s="1"/>
      <c r="BU1497" s="1"/>
      <c r="BV1497" s="1"/>
      <c r="BX1497" s="1"/>
      <c r="BY1497" s="1"/>
      <c r="BZ1497" s="1"/>
      <c r="CA1497" s="1"/>
      <c r="CB1497" s="1"/>
      <c r="CC1497" s="1"/>
      <c r="CD1497" s="1"/>
      <c r="CE1497" s="1"/>
      <c r="CG1497" s="1"/>
      <c r="CH1497" s="1"/>
      <c r="CI1497" s="1"/>
      <c r="CJ1497" s="1"/>
      <c r="CK1497" s="1"/>
      <c r="CL1497" s="1"/>
      <c r="CM1497" s="1"/>
      <c r="CN1497" s="1"/>
      <c r="CO1497" s="1"/>
      <c r="CP1497" s="1"/>
      <c r="CQ1497" s="1"/>
      <c r="CR1497" s="1"/>
      <c r="CS1497" s="1"/>
      <c r="CT1497" s="1"/>
      <c r="CU1497" s="1"/>
      <c r="CV1497" s="1"/>
      <c r="CW1497" s="1"/>
      <c r="CY1497" s="1"/>
      <c r="CZ1497" s="1"/>
      <c r="DA1497" s="1"/>
      <c r="DB1497" s="1"/>
      <c r="DC1497" s="1"/>
      <c r="DD1497" s="1"/>
      <c r="DE1497" s="1"/>
      <c r="DF1497" s="1"/>
      <c r="DH1497" s="1"/>
      <c r="DI1497" s="1"/>
      <c r="DJ1497" s="1"/>
      <c r="DK1497" s="1"/>
    </row>
    <row r="1498" spans="1:115" s="8" customFormat="1" x14ac:dyDescent="0.15">
      <c r="A1498" s="4"/>
      <c r="B1498" s="1" t="s">
        <v>1028</v>
      </c>
      <c r="C1498" s="4" t="s">
        <v>1066</v>
      </c>
      <c r="D1498" s="4" t="s">
        <v>213</v>
      </c>
      <c r="E1498" s="1" t="s">
        <v>1074</v>
      </c>
      <c r="F1498" s="1"/>
      <c r="G1498" s="1" t="s">
        <v>5148</v>
      </c>
      <c r="H1498" s="12" t="s">
        <v>83</v>
      </c>
      <c r="I1498" s="1"/>
      <c r="J1498" s="1"/>
      <c r="L1498" s="1"/>
      <c r="M1498" s="1"/>
      <c r="O1498" s="1"/>
      <c r="P1498" s="1"/>
      <c r="Q1498" s="8">
        <v>0</v>
      </c>
      <c r="R1498" s="1"/>
      <c r="T1498" s="1"/>
      <c r="U1498" s="1"/>
      <c r="W1498" s="1"/>
      <c r="X1498" s="1"/>
      <c r="Z1498" s="1"/>
      <c r="AB1498" s="1"/>
      <c r="AC1498" s="1"/>
      <c r="AF1498" s="1"/>
      <c r="AG1498" s="1"/>
      <c r="AH1498" s="1"/>
      <c r="AJ1498" s="1"/>
      <c r="AK1498" s="1"/>
      <c r="AN1498" s="1"/>
      <c r="AO1498" s="1"/>
      <c r="AP1498" s="1"/>
      <c r="AR1498" s="1"/>
      <c r="AS1498" s="1"/>
      <c r="AT1498" s="1"/>
      <c r="AU1498" s="1"/>
      <c r="AV1498" s="1"/>
      <c r="AW1498" s="1"/>
      <c r="AX1498" s="1"/>
      <c r="AY1498" s="1"/>
      <c r="AZ1498" s="1"/>
      <c r="BA1498" s="1"/>
      <c r="BB1498" s="1"/>
      <c r="BC1498" s="1"/>
      <c r="BD1498" s="1"/>
      <c r="BE1498" s="1"/>
      <c r="BF1498" s="1"/>
      <c r="BG1498" s="1"/>
      <c r="BH1498" s="1"/>
      <c r="BI1498" s="1"/>
      <c r="BK1498" s="1"/>
      <c r="BL1498" s="1"/>
      <c r="BM1498" s="1"/>
      <c r="BN1498" s="1"/>
      <c r="BO1498" s="1"/>
      <c r="BP1498" s="1"/>
      <c r="BQ1498" s="1"/>
      <c r="BR1498" s="1"/>
      <c r="BS1498" s="1"/>
      <c r="BT1498" s="1"/>
      <c r="BU1498" s="1"/>
      <c r="BV1498" s="1"/>
      <c r="BX1498" s="1"/>
      <c r="BY1498" s="1"/>
      <c r="BZ1498" s="1"/>
      <c r="CA1498" s="1"/>
      <c r="CB1498" s="1"/>
      <c r="CC1498" s="1"/>
      <c r="CD1498" s="1"/>
      <c r="CE1498" s="1"/>
      <c r="CG1498" s="1"/>
      <c r="CH1498" s="1"/>
      <c r="CI1498" s="1"/>
      <c r="CJ1498" s="1"/>
      <c r="CK1498" s="1"/>
      <c r="CL1498" s="1"/>
      <c r="CM1498" s="1"/>
      <c r="CN1498" s="1"/>
      <c r="CO1498" s="1"/>
      <c r="CP1498" s="1"/>
      <c r="CQ1498" s="1"/>
      <c r="CR1498" s="1"/>
      <c r="CS1498" s="1"/>
      <c r="CT1498" s="1"/>
      <c r="CU1498" s="1"/>
      <c r="CV1498" s="1"/>
      <c r="CW1498" s="1"/>
      <c r="CY1498" s="1"/>
      <c r="CZ1498" s="1"/>
      <c r="DA1498" s="1"/>
      <c r="DB1498" s="1"/>
      <c r="DC1498" s="1"/>
      <c r="DD1498" s="1"/>
      <c r="DE1498" s="1"/>
      <c r="DF1498" s="1"/>
      <c r="DH1498" s="1"/>
      <c r="DI1498" s="1"/>
      <c r="DJ1498" s="1"/>
      <c r="DK1498" s="1"/>
    </row>
    <row r="1499" spans="1:115" s="8" customFormat="1" x14ac:dyDescent="0.15">
      <c r="A1499" s="4"/>
      <c r="B1499" s="1" t="s">
        <v>1028</v>
      </c>
      <c r="C1499" s="4" t="s">
        <v>1065</v>
      </c>
      <c r="D1499" s="4" t="s">
        <v>245</v>
      </c>
      <c r="E1499" s="1" t="s">
        <v>1074</v>
      </c>
      <c r="F1499" s="1"/>
      <c r="G1499" s="1" t="s">
        <v>5148</v>
      </c>
      <c r="H1499" s="12" t="s">
        <v>84</v>
      </c>
      <c r="I1499" s="1"/>
      <c r="J1499" s="1"/>
      <c r="L1499" s="1"/>
      <c r="M1499" s="1"/>
      <c r="O1499" s="1"/>
      <c r="P1499" s="1"/>
      <c r="R1499" s="1"/>
      <c r="T1499" s="1"/>
      <c r="U1499" s="1"/>
      <c r="W1499" s="1"/>
      <c r="X1499" s="1"/>
      <c r="Z1499" s="1"/>
      <c r="AB1499" s="1"/>
      <c r="AC1499" s="1"/>
      <c r="AF1499" s="1"/>
      <c r="AG1499" s="1"/>
      <c r="AH1499" s="1"/>
      <c r="AJ1499" s="1"/>
      <c r="AK1499" s="1"/>
      <c r="AL1499" s="8">
        <v>0</v>
      </c>
      <c r="AN1499" s="1"/>
      <c r="AO1499" s="1"/>
      <c r="AP1499" s="1"/>
      <c r="AR1499" s="1"/>
      <c r="AS1499" s="1"/>
      <c r="AT1499" s="1"/>
      <c r="AU1499" s="1"/>
      <c r="AV1499" s="1"/>
      <c r="AW1499" s="1"/>
      <c r="AX1499" s="1"/>
      <c r="AY1499" s="1"/>
      <c r="AZ1499" s="1"/>
      <c r="BA1499" s="1"/>
      <c r="BB1499" s="1"/>
      <c r="BC1499" s="1"/>
      <c r="BD1499" s="1"/>
      <c r="BE1499" s="1"/>
      <c r="BF1499" s="1"/>
      <c r="BG1499" s="1"/>
      <c r="BH1499" s="1"/>
      <c r="BI1499" s="1"/>
      <c r="BK1499" s="1"/>
      <c r="BL1499" s="1"/>
      <c r="BM1499" s="1"/>
      <c r="BN1499" s="1"/>
      <c r="BO1499" s="1"/>
      <c r="BP1499" s="1"/>
      <c r="BQ1499" s="1"/>
      <c r="BR1499" s="1"/>
      <c r="BS1499" s="1"/>
      <c r="BT1499" s="1"/>
      <c r="BU1499" s="1"/>
      <c r="BV1499" s="1"/>
      <c r="BX1499" s="1"/>
      <c r="BY1499" s="1"/>
      <c r="BZ1499" s="1"/>
      <c r="CA1499" s="1"/>
      <c r="CB1499" s="1"/>
      <c r="CC1499" s="1"/>
      <c r="CD1499" s="1"/>
      <c r="CE1499" s="1"/>
      <c r="CG1499" s="1"/>
      <c r="CH1499" s="1"/>
      <c r="CI1499" s="1"/>
      <c r="CJ1499" s="1"/>
      <c r="CK1499" s="1"/>
      <c r="CL1499" s="1"/>
      <c r="CM1499" s="1"/>
      <c r="CN1499" s="1"/>
      <c r="CO1499" s="1"/>
      <c r="CP1499" s="1"/>
      <c r="CQ1499" s="1"/>
      <c r="CR1499" s="1"/>
      <c r="CS1499" s="1"/>
      <c r="CT1499" s="1"/>
      <c r="CU1499" s="1"/>
      <c r="CV1499" s="1"/>
      <c r="CW1499" s="1"/>
      <c r="CY1499" s="1"/>
      <c r="CZ1499" s="1"/>
      <c r="DA1499" s="1"/>
      <c r="DB1499" s="1"/>
      <c r="DC1499" s="1"/>
      <c r="DD1499" s="1"/>
      <c r="DE1499" s="1"/>
      <c r="DF1499" s="1"/>
      <c r="DH1499" s="1"/>
      <c r="DI1499" s="1"/>
      <c r="DJ1499" s="1"/>
      <c r="DK1499" s="1"/>
    </row>
    <row r="1500" spans="1:115" s="8" customFormat="1" x14ac:dyDescent="0.15">
      <c r="A1500" s="4"/>
      <c r="B1500" s="1" t="s">
        <v>1028</v>
      </c>
      <c r="C1500" s="4" t="s">
        <v>1067</v>
      </c>
      <c r="D1500" s="4" t="s">
        <v>228</v>
      </c>
      <c r="E1500" s="1" t="s">
        <v>1074</v>
      </c>
      <c r="F1500" s="1"/>
      <c r="G1500" s="1" t="s">
        <v>5148</v>
      </c>
      <c r="H1500" s="12" t="s">
        <v>83</v>
      </c>
      <c r="I1500" s="1"/>
      <c r="J1500" s="1"/>
      <c r="L1500" s="1"/>
      <c r="M1500" s="1"/>
      <c r="O1500" s="1"/>
      <c r="P1500" s="1"/>
      <c r="R1500" s="1"/>
      <c r="T1500" s="1"/>
      <c r="U1500" s="1"/>
      <c r="W1500" s="1"/>
      <c r="X1500" s="1"/>
      <c r="Z1500" s="1"/>
      <c r="AB1500" s="1"/>
      <c r="AC1500" s="1"/>
      <c r="AD1500" s="8">
        <v>0</v>
      </c>
      <c r="AF1500" s="1"/>
      <c r="AG1500" s="1"/>
      <c r="AH1500" s="1"/>
      <c r="AJ1500" s="1"/>
      <c r="AK1500" s="1"/>
      <c r="AN1500" s="1"/>
      <c r="AO1500" s="1"/>
      <c r="AP1500" s="1"/>
      <c r="AR1500" s="1"/>
      <c r="AS1500" s="1"/>
      <c r="AT1500" s="1"/>
      <c r="AU1500" s="1"/>
      <c r="AV1500" s="1"/>
      <c r="AW1500" s="1"/>
      <c r="AX1500" s="1"/>
      <c r="AY1500" s="1"/>
      <c r="AZ1500" s="1"/>
      <c r="BA1500" s="1"/>
      <c r="BB1500" s="1"/>
      <c r="BC1500" s="1"/>
      <c r="BD1500" s="1"/>
      <c r="BE1500" s="1"/>
      <c r="BF1500" s="1"/>
      <c r="BG1500" s="1"/>
      <c r="BH1500" s="1"/>
      <c r="BI1500" s="1"/>
      <c r="BK1500" s="1"/>
      <c r="BL1500" s="1"/>
      <c r="BM1500" s="1"/>
      <c r="BN1500" s="1"/>
      <c r="BO1500" s="1"/>
      <c r="BP1500" s="1"/>
      <c r="BQ1500" s="1"/>
      <c r="BR1500" s="1"/>
      <c r="BS1500" s="1"/>
      <c r="BT1500" s="1"/>
      <c r="BU1500" s="1"/>
      <c r="BV1500" s="1"/>
      <c r="BX1500" s="1"/>
      <c r="BY1500" s="1"/>
      <c r="BZ1500" s="1"/>
      <c r="CA1500" s="1"/>
      <c r="CB1500" s="1"/>
      <c r="CC1500" s="1"/>
      <c r="CD1500" s="1"/>
      <c r="CE1500" s="1"/>
      <c r="CG1500" s="1"/>
      <c r="CH1500" s="1"/>
      <c r="CI1500" s="1"/>
      <c r="CJ1500" s="1"/>
      <c r="CK1500" s="1"/>
      <c r="CL1500" s="1"/>
      <c r="CM1500" s="1"/>
      <c r="CN1500" s="1"/>
      <c r="CO1500" s="1"/>
      <c r="CP1500" s="1"/>
      <c r="CQ1500" s="1"/>
      <c r="CR1500" s="1"/>
      <c r="CS1500" s="1"/>
      <c r="CT1500" s="1"/>
      <c r="CU1500" s="1"/>
      <c r="CV1500" s="1"/>
      <c r="CW1500" s="1"/>
      <c r="CY1500" s="1"/>
      <c r="CZ1500" s="1"/>
      <c r="DA1500" s="1"/>
      <c r="DB1500" s="1"/>
      <c r="DC1500" s="1"/>
      <c r="DD1500" s="1"/>
      <c r="DE1500" s="1"/>
      <c r="DF1500" s="1"/>
      <c r="DH1500" s="1"/>
      <c r="DI1500" s="1"/>
      <c r="DJ1500" s="1"/>
      <c r="DK1500" s="1"/>
    </row>
    <row r="1501" spans="1:115" s="8" customFormat="1" x14ac:dyDescent="0.15">
      <c r="A1501" s="4"/>
      <c r="B1501" s="1" t="s">
        <v>1028</v>
      </c>
      <c r="C1501" s="4" t="s">
        <v>1066</v>
      </c>
      <c r="D1501" s="4" t="s">
        <v>213</v>
      </c>
      <c r="E1501" s="1" t="s">
        <v>1074</v>
      </c>
      <c r="F1501" s="1"/>
      <c r="G1501" s="1" t="s">
        <v>5148</v>
      </c>
      <c r="H1501" s="12" t="s">
        <v>84</v>
      </c>
      <c r="I1501" s="1"/>
      <c r="J1501" s="1"/>
      <c r="L1501" s="1"/>
      <c r="M1501" s="1"/>
      <c r="O1501" s="1"/>
      <c r="P1501" s="1"/>
      <c r="Q1501" s="8">
        <v>0</v>
      </c>
      <c r="R1501" s="1"/>
      <c r="T1501" s="1"/>
      <c r="U1501" s="1"/>
      <c r="W1501" s="1"/>
      <c r="X1501" s="1"/>
      <c r="Z1501" s="1"/>
      <c r="AB1501" s="1"/>
      <c r="AC1501" s="1"/>
      <c r="AF1501" s="1"/>
      <c r="AG1501" s="1"/>
      <c r="AH1501" s="1"/>
      <c r="AJ1501" s="1"/>
      <c r="AK1501" s="1"/>
      <c r="AN1501" s="1"/>
      <c r="AO1501" s="1"/>
      <c r="AP1501" s="1"/>
      <c r="AR1501" s="1"/>
      <c r="AS1501" s="1"/>
      <c r="AT1501" s="1"/>
      <c r="AU1501" s="1"/>
      <c r="AV1501" s="1"/>
      <c r="AW1501" s="1"/>
      <c r="AX1501" s="1"/>
      <c r="AY1501" s="1"/>
      <c r="AZ1501" s="1"/>
      <c r="BA1501" s="1"/>
      <c r="BB1501" s="1"/>
      <c r="BC1501" s="1"/>
      <c r="BD1501" s="1"/>
      <c r="BE1501" s="1"/>
      <c r="BF1501" s="1"/>
      <c r="BG1501" s="1"/>
      <c r="BH1501" s="1"/>
      <c r="BI1501" s="1"/>
      <c r="BK1501" s="1"/>
      <c r="BL1501" s="1"/>
      <c r="BM1501" s="1"/>
      <c r="BN1501" s="1"/>
      <c r="BO1501" s="1"/>
      <c r="BP1501" s="1"/>
      <c r="BQ1501" s="1"/>
      <c r="BR1501" s="1"/>
      <c r="BS1501" s="1"/>
      <c r="BT1501" s="1"/>
      <c r="BU1501" s="1"/>
      <c r="BV1501" s="1"/>
      <c r="BX1501" s="1"/>
      <c r="BY1501" s="1"/>
      <c r="BZ1501" s="1"/>
      <c r="CA1501" s="1"/>
      <c r="CB1501" s="1"/>
      <c r="CC1501" s="1"/>
      <c r="CD1501" s="1"/>
      <c r="CE1501" s="1"/>
      <c r="CG1501" s="1"/>
      <c r="CH1501" s="1"/>
      <c r="CI1501" s="1"/>
      <c r="CJ1501" s="1"/>
      <c r="CK1501" s="1"/>
      <c r="CL1501" s="1"/>
      <c r="CM1501" s="1"/>
      <c r="CN1501" s="1"/>
      <c r="CO1501" s="1"/>
      <c r="CP1501" s="1"/>
      <c r="CQ1501" s="1"/>
      <c r="CR1501" s="1"/>
      <c r="CS1501" s="1"/>
      <c r="CT1501" s="1"/>
      <c r="CU1501" s="1"/>
      <c r="CV1501" s="1"/>
      <c r="CW1501" s="1"/>
      <c r="CY1501" s="1"/>
      <c r="CZ1501" s="1"/>
      <c r="DA1501" s="1"/>
      <c r="DB1501" s="1"/>
      <c r="DC1501" s="1"/>
      <c r="DD1501" s="1"/>
      <c r="DE1501" s="1"/>
      <c r="DF1501" s="1"/>
      <c r="DH1501" s="1"/>
      <c r="DI1501" s="1"/>
      <c r="DJ1501" s="1"/>
      <c r="DK1501" s="1"/>
    </row>
    <row r="1502" spans="1:115" s="8" customFormat="1" x14ac:dyDescent="0.15">
      <c r="A1502" s="4"/>
      <c r="B1502" s="1" t="s">
        <v>1028</v>
      </c>
      <c r="C1502" s="4" t="s">
        <v>1065</v>
      </c>
      <c r="D1502" s="4" t="s">
        <v>245</v>
      </c>
      <c r="E1502" s="1" t="s">
        <v>1074</v>
      </c>
      <c r="F1502" s="1"/>
      <c r="G1502" s="1" t="s">
        <v>5148</v>
      </c>
      <c r="H1502" s="12" t="s">
        <v>84</v>
      </c>
      <c r="I1502" s="1"/>
      <c r="J1502" s="1"/>
      <c r="L1502" s="1"/>
      <c r="M1502" s="1"/>
      <c r="O1502" s="1"/>
      <c r="P1502" s="1"/>
      <c r="R1502" s="1"/>
      <c r="T1502" s="1"/>
      <c r="U1502" s="1"/>
      <c r="W1502" s="1"/>
      <c r="X1502" s="1"/>
      <c r="Z1502" s="1"/>
      <c r="AB1502" s="1"/>
      <c r="AC1502" s="1"/>
      <c r="AF1502" s="1"/>
      <c r="AG1502" s="1"/>
      <c r="AH1502" s="1"/>
      <c r="AJ1502" s="1"/>
      <c r="AK1502" s="1"/>
      <c r="AL1502" s="8">
        <v>0</v>
      </c>
      <c r="AN1502" s="1"/>
      <c r="AO1502" s="1"/>
      <c r="AP1502" s="1"/>
      <c r="AR1502" s="1"/>
      <c r="AS1502" s="1"/>
      <c r="AT1502" s="1"/>
      <c r="AU1502" s="1"/>
      <c r="AV1502" s="1"/>
      <c r="AW1502" s="1"/>
      <c r="AX1502" s="1"/>
      <c r="AY1502" s="1"/>
      <c r="AZ1502" s="1"/>
      <c r="BA1502" s="1"/>
      <c r="BB1502" s="1"/>
      <c r="BC1502" s="1"/>
      <c r="BD1502" s="1"/>
      <c r="BE1502" s="1"/>
      <c r="BF1502" s="1"/>
      <c r="BG1502" s="1"/>
      <c r="BH1502" s="1"/>
      <c r="BI1502" s="1"/>
      <c r="BK1502" s="1"/>
      <c r="BL1502" s="1"/>
      <c r="BM1502" s="1"/>
      <c r="BN1502" s="1"/>
      <c r="BO1502" s="1"/>
      <c r="BP1502" s="1"/>
      <c r="BQ1502" s="1"/>
      <c r="BR1502" s="1"/>
      <c r="BS1502" s="1"/>
      <c r="BT1502" s="1"/>
      <c r="BU1502" s="1"/>
      <c r="BV1502" s="1"/>
      <c r="BX1502" s="1"/>
      <c r="BY1502" s="1"/>
      <c r="BZ1502" s="1"/>
      <c r="CA1502" s="1"/>
      <c r="CB1502" s="1"/>
      <c r="CC1502" s="1"/>
      <c r="CD1502" s="1"/>
      <c r="CE1502" s="1"/>
      <c r="CG1502" s="1"/>
      <c r="CH1502" s="1"/>
      <c r="CI1502" s="1"/>
      <c r="CJ1502" s="1"/>
      <c r="CK1502" s="1"/>
      <c r="CL1502" s="1"/>
      <c r="CM1502" s="1"/>
      <c r="CN1502" s="1"/>
      <c r="CO1502" s="1"/>
      <c r="CP1502" s="1"/>
      <c r="CQ1502" s="1"/>
      <c r="CR1502" s="1"/>
      <c r="CS1502" s="1"/>
      <c r="CT1502" s="1"/>
      <c r="CU1502" s="1"/>
      <c r="CV1502" s="1"/>
      <c r="CW1502" s="1"/>
      <c r="CY1502" s="1"/>
      <c r="CZ1502" s="1"/>
      <c r="DA1502" s="1"/>
      <c r="DB1502" s="1"/>
      <c r="DC1502" s="1"/>
      <c r="DD1502" s="1"/>
      <c r="DE1502" s="1"/>
      <c r="DF1502" s="1"/>
      <c r="DH1502" s="1"/>
      <c r="DI1502" s="1"/>
      <c r="DJ1502" s="1"/>
      <c r="DK1502" s="1"/>
    </row>
    <row r="1503" spans="1:115" s="8" customFormat="1" x14ac:dyDescent="0.15">
      <c r="A1503" s="4"/>
      <c r="B1503" s="1" t="s">
        <v>1028</v>
      </c>
      <c r="C1503" s="4" t="s">
        <v>1067</v>
      </c>
      <c r="D1503" s="4" t="s">
        <v>245</v>
      </c>
      <c r="E1503" s="1" t="s">
        <v>1074</v>
      </c>
      <c r="F1503" s="1"/>
      <c r="G1503" s="1" t="s">
        <v>5148</v>
      </c>
      <c r="H1503" s="12" t="s">
        <v>84</v>
      </c>
      <c r="I1503" s="1"/>
      <c r="J1503" s="1"/>
      <c r="L1503" s="1"/>
      <c r="M1503" s="1"/>
      <c r="O1503" s="1"/>
      <c r="P1503" s="1"/>
      <c r="R1503" s="1"/>
      <c r="T1503" s="1"/>
      <c r="U1503" s="1"/>
      <c r="W1503" s="1"/>
      <c r="X1503" s="1"/>
      <c r="Z1503" s="1"/>
      <c r="AB1503" s="1"/>
      <c r="AC1503" s="1"/>
      <c r="AF1503" s="1"/>
      <c r="AG1503" s="1"/>
      <c r="AH1503" s="1"/>
      <c r="AJ1503" s="1"/>
      <c r="AK1503" s="1"/>
      <c r="AL1503" s="8">
        <v>0</v>
      </c>
      <c r="AN1503" s="1"/>
      <c r="AO1503" s="1"/>
      <c r="AP1503" s="1"/>
      <c r="AR1503" s="1"/>
      <c r="AS1503" s="1"/>
      <c r="AT1503" s="1"/>
      <c r="AU1503" s="1"/>
      <c r="AV1503" s="1"/>
      <c r="AW1503" s="1"/>
      <c r="AX1503" s="1"/>
      <c r="AY1503" s="1"/>
      <c r="AZ1503" s="1"/>
      <c r="BA1503" s="1"/>
      <c r="BB1503" s="1"/>
      <c r="BC1503" s="1"/>
      <c r="BD1503" s="1"/>
      <c r="BE1503" s="1"/>
      <c r="BF1503" s="1"/>
      <c r="BG1503" s="1"/>
      <c r="BH1503" s="1"/>
      <c r="BI1503" s="1"/>
      <c r="BK1503" s="1"/>
      <c r="BL1503" s="1"/>
      <c r="BM1503" s="1"/>
      <c r="BN1503" s="1"/>
      <c r="BO1503" s="1"/>
      <c r="BP1503" s="1"/>
      <c r="BQ1503" s="1"/>
      <c r="BR1503" s="1"/>
      <c r="BS1503" s="1"/>
      <c r="BT1503" s="1"/>
      <c r="BU1503" s="1"/>
      <c r="BV1503" s="1"/>
      <c r="BX1503" s="1"/>
      <c r="BY1503" s="1"/>
      <c r="BZ1503" s="1"/>
      <c r="CA1503" s="1"/>
      <c r="CB1503" s="1"/>
      <c r="CC1503" s="1"/>
      <c r="CD1503" s="1"/>
      <c r="CE1503" s="1"/>
      <c r="CG1503" s="1"/>
      <c r="CH1503" s="1"/>
      <c r="CI1503" s="1"/>
      <c r="CJ1503" s="1"/>
      <c r="CK1503" s="1"/>
      <c r="CL1503" s="1"/>
      <c r="CM1503" s="1"/>
      <c r="CN1503" s="1"/>
      <c r="CO1503" s="1"/>
      <c r="CP1503" s="1"/>
      <c r="CQ1503" s="1"/>
      <c r="CR1503" s="1"/>
      <c r="CS1503" s="1"/>
      <c r="CT1503" s="1"/>
      <c r="CU1503" s="1"/>
      <c r="CV1503" s="1"/>
      <c r="CW1503" s="1"/>
      <c r="CY1503" s="1"/>
      <c r="CZ1503" s="1"/>
      <c r="DA1503" s="1"/>
      <c r="DB1503" s="1"/>
      <c r="DC1503" s="1"/>
      <c r="DD1503" s="1"/>
      <c r="DE1503" s="1"/>
      <c r="DF1503" s="1"/>
      <c r="DH1503" s="1"/>
      <c r="DI1503" s="1"/>
      <c r="DJ1503" s="1"/>
      <c r="DK1503" s="1"/>
    </row>
    <row r="1504" spans="1:115" s="8" customFormat="1" x14ac:dyDescent="0.15">
      <c r="A1504" s="4"/>
      <c r="B1504" s="1" t="s">
        <v>1028</v>
      </c>
      <c r="C1504" s="4" t="s">
        <v>1067</v>
      </c>
      <c r="D1504" s="4" t="s">
        <v>245</v>
      </c>
      <c r="E1504" s="1" t="s">
        <v>1074</v>
      </c>
      <c r="F1504" s="1"/>
      <c r="G1504" s="1" t="s">
        <v>5148</v>
      </c>
      <c r="H1504" s="12" t="s">
        <v>87</v>
      </c>
      <c r="I1504" s="1"/>
      <c r="J1504" s="1"/>
      <c r="L1504" s="1"/>
      <c r="M1504" s="1"/>
      <c r="O1504" s="1"/>
      <c r="P1504" s="1"/>
      <c r="R1504" s="1"/>
      <c r="T1504" s="1"/>
      <c r="U1504" s="1"/>
      <c r="W1504" s="1"/>
      <c r="X1504" s="1"/>
      <c r="Z1504" s="1"/>
      <c r="AB1504" s="1"/>
      <c r="AC1504" s="1"/>
      <c r="AF1504" s="1"/>
      <c r="AG1504" s="1"/>
      <c r="AH1504" s="1"/>
      <c r="AJ1504" s="1"/>
      <c r="AK1504" s="1"/>
      <c r="AL1504" s="8">
        <v>0</v>
      </c>
      <c r="AN1504" s="1"/>
      <c r="AO1504" s="1"/>
      <c r="AP1504" s="1"/>
      <c r="AR1504" s="1"/>
      <c r="AS1504" s="1"/>
      <c r="AT1504" s="1"/>
      <c r="AU1504" s="1"/>
      <c r="AV1504" s="1"/>
      <c r="AW1504" s="1"/>
      <c r="AX1504" s="1"/>
      <c r="AY1504" s="1"/>
      <c r="AZ1504" s="1"/>
      <c r="BA1504" s="1"/>
      <c r="BB1504" s="1"/>
      <c r="BC1504" s="1"/>
      <c r="BD1504" s="1"/>
      <c r="BE1504" s="1"/>
      <c r="BF1504" s="1"/>
      <c r="BG1504" s="1"/>
      <c r="BH1504" s="1"/>
      <c r="BI1504" s="1"/>
      <c r="BK1504" s="1"/>
      <c r="BL1504" s="1"/>
      <c r="BM1504" s="1"/>
      <c r="BN1504" s="1"/>
      <c r="BO1504" s="1"/>
      <c r="BP1504" s="1"/>
      <c r="BQ1504" s="1"/>
      <c r="BR1504" s="1"/>
      <c r="BS1504" s="1"/>
      <c r="BT1504" s="1"/>
      <c r="BU1504" s="1"/>
      <c r="BV1504" s="1"/>
      <c r="BX1504" s="1"/>
      <c r="BY1504" s="1"/>
      <c r="BZ1504" s="1"/>
      <c r="CA1504" s="1"/>
      <c r="CB1504" s="1"/>
      <c r="CC1504" s="1"/>
      <c r="CD1504" s="1"/>
      <c r="CE1504" s="1"/>
      <c r="CG1504" s="1"/>
      <c r="CH1504" s="1"/>
      <c r="CI1504" s="1"/>
      <c r="CJ1504" s="1"/>
      <c r="CK1504" s="1"/>
      <c r="CL1504" s="1"/>
      <c r="CM1504" s="1"/>
      <c r="CN1504" s="1"/>
      <c r="CO1504" s="1"/>
      <c r="CP1504" s="1"/>
      <c r="CQ1504" s="1"/>
      <c r="CR1504" s="1"/>
      <c r="CS1504" s="1"/>
      <c r="CT1504" s="1"/>
      <c r="CU1504" s="1"/>
      <c r="CV1504" s="1"/>
      <c r="CW1504" s="1"/>
      <c r="CY1504" s="1"/>
      <c r="CZ1504" s="1"/>
      <c r="DA1504" s="1"/>
      <c r="DB1504" s="1"/>
      <c r="DC1504" s="1"/>
      <c r="DD1504" s="1"/>
      <c r="DE1504" s="1"/>
      <c r="DF1504" s="1"/>
      <c r="DH1504" s="1"/>
      <c r="DI1504" s="1"/>
      <c r="DJ1504" s="1"/>
      <c r="DK1504" s="1"/>
    </row>
    <row r="1505" spans="1:115" s="8" customFormat="1" x14ac:dyDescent="0.15">
      <c r="A1505" s="4"/>
      <c r="B1505" s="1" t="s">
        <v>1028</v>
      </c>
      <c r="C1505" s="4" t="s">
        <v>1065</v>
      </c>
      <c r="D1505" s="4" t="s">
        <v>245</v>
      </c>
      <c r="E1505" s="1" t="s">
        <v>1074</v>
      </c>
      <c r="F1505" s="1"/>
      <c r="G1505" s="1" t="s">
        <v>5148</v>
      </c>
      <c r="H1505" s="12" t="s">
        <v>87</v>
      </c>
      <c r="I1505" s="1"/>
      <c r="J1505" s="1"/>
      <c r="L1505" s="1"/>
      <c r="M1505" s="1"/>
      <c r="O1505" s="1"/>
      <c r="P1505" s="1"/>
      <c r="R1505" s="1"/>
      <c r="T1505" s="1"/>
      <c r="U1505" s="1"/>
      <c r="W1505" s="1"/>
      <c r="X1505" s="1"/>
      <c r="Z1505" s="1"/>
      <c r="AB1505" s="1"/>
      <c r="AC1505" s="1"/>
      <c r="AF1505" s="1"/>
      <c r="AG1505" s="1"/>
      <c r="AH1505" s="1"/>
      <c r="AJ1505" s="1"/>
      <c r="AK1505" s="1"/>
      <c r="AL1505" s="8">
        <v>0</v>
      </c>
      <c r="AN1505" s="1"/>
      <c r="AO1505" s="1"/>
      <c r="AP1505" s="1"/>
      <c r="AR1505" s="1"/>
      <c r="AS1505" s="1"/>
      <c r="AT1505" s="1"/>
      <c r="AU1505" s="1"/>
      <c r="AV1505" s="1"/>
      <c r="AW1505" s="1"/>
      <c r="AX1505" s="1"/>
      <c r="AY1505" s="1"/>
      <c r="AZ1505" s="1"/>
      <c r="BA1505" s="1"/>
      <c r="BB1505" s="1"/>
      <c r="BC1505" s="1"/>
      <c r="BD1505" s="1"/>
      <c r="BE1505" s="1"/>
      <c r="BF1505" s="1"/>
      <c r="BG1505" s="1"/>
      <c r="BH1505" s="1"/>
      <c r="BI1505" s="1"/>
      <c r="BK1505" s="1"/>
      <c r="BL1505" s="1"/>
      <c r="BM1505" s="1"/>
      <c r="BN1505" s="1"/>
      <c r="BO1505" s="1"/>
      <c r="BP1505" s="1"/>
      <c r="BQ1505" s="1"/>
      <c r="BR1505" s="1"/>
      <c r="BS1505" s="1"/>
      <c r="BT1505" s="1"/>
      <c r="BU1505" s="1"/>
      <c r="BV1505" s="1"/>
      <c r="BX1505" s="1"/>
      <c r="BY1505" s="1"/>
      <c r="BZ1505" s="1"/>
      <c r="CA1505" s="1"/>
      <c r="CB1505" s="1"/>
      <c r="CC1505" s="1"/>
      <c r="CD1505" s="1"/>
      <c r="CE1505" s="1"/>
      <c r="CG1505" s="1"/>
      <c r="CH1505" s="1"/>
      <c r="CI1505" s="1"/>
      <c r="CJ1505" s="1"/>
      <c r="CK1505" s="1"/>
      <c r="CL1505" s="1"/>
      <c r="CM1505" s="1"/>
      <c r="CN1505" s="1"/>
      <c r="CO1505" s="1"/>
      <c r="CP1505" s="1"/>
      <c r="CQ1505" s="1"/>
      <c r="CR1505" s="1"/>
      <c r="CS1505" s="1"/>
      <c r="CT1505" s="1"/>
      <c r="CU1505" s="1"/>
      <c r="CV1505" s="1"/>
      <c r="CW1505" s="1"/>
      <c r="CY1505" s="1"/>
      <c r="CZ1505" s="1"/>
      <c r="DA1505" s="1"/>
      <c r="DB1505" s="1"/>
      <c r="DC1505" s="1"/>
      <c r="DD1505" s="1"/>
      <c r="DE1505" s="1"/>
      <c r="DF1505" s="1"/>
      <c r="DH1505" s="1"/>
      <c r="DI1505" s="1"/>
      <c r="DJ1505" s="1"/>
      <c r="DK1505" s="1"/>
    </row>
    <row r="1506" spans="1:115" s="8" customFormat="1" x14ac:dyDescent="0.15">
      <c r="A1506" s="4"/>
      <c r="B1506" s="1" t="s">
        <v>1028</v>
      </c>
      <c r="C1506" s="4" t="s">
        <v>1066</v>
      </c>
      <c r="D1506" s="4" t="s">
        <v>245</v>
      </c>
      <c r="E1506" s="1" t="s">
        <v>1074</v>
      </c>
      <c r="F1506" s="1"/>
      <c r="G1506" s="1" t="s">
        <v>5148</v>
      </c>
      <c r="H1506" s="12" t="s">
        <v>84</v>
      </c>
      <c r="I1506" s="1"/>
      <c r="J1506" s="1"/>
      <c r="L1506" s="1"/>
      <c r="M1506" s="1"/>
      <c r="O1506" s="1"/>
      <c r="P1506" s="1"/>
      <c r="R1506" s="1"/>
      <c r="T1506" s="1"/>
      <c r="U1506" s="1"/>
      <c r="W1506" s="1"/>
      <c r="X1506" s="1"/>
      <c r="Z1506" s="1"/>
      <c r="AB1506" s="1"/>
      <c r="AC1506" s="1"/>
      <c r="AF1506" s="1"/>
      <c r="AG1506" s="1"/>
      <c r="AH1506" s="1"/>
      <c r="AJ1506" s="1"/>
      <c r="AK1506" s="1"/>
      <c r="AL1506" s="8">
        <v>0</v>
      </c>
      <c r="AN1506" s="1"/>
      <c r="AO1506" s="1"/>
      <c r="AP1506" s="1"/>
      <c r="AR1506" s="1"/>
      <c r="AS1506" s="1"/>
      <c r="AT1506" s="1"/>
      <c r="AU1506" s="1"/>
      <c r="AV1506" s="1"/>
      <c r="AW1506" s="1"/>
      <c r="AX1506" s="1"/>
      <c r="AY1506" s="1"/>
      <c r="AZ1506" s="1"/>
      <c r="BA1506" s="1"/>
      <c r="BB1506" s="1"/>
      <c r="BC1506" s="1"/>
      <c r="BD1506" s="1"/>
      <c r="BE1506" s="1"/>
      <c r="BF1506" s="1"/>
      <c r="BG1506" s="1"/>
      <c r="BH1506" s="1"/>
      <c r="BI1506" s="1"/>
      <c r="BK1506" s="1"/>
      <c r="BL1506" s="1"/>
      <c r="BM1506" s="1"/>
      <c r="BN1506" s="1"/>
      <c r="BO1506" s="1"/>
      <c r="BP1506" s="1"/>
      <c r="BQ1506" s="1"/>
      <c r="BR1506" s="1"/>
      <c r="BS1506" s="1"/>
      <c r="BT1506" s="1"/>
      <c r="BU1506" s="1"/>
      <c r="BV1506" s="1"/>
      <c r="BX1506" s="1"/>
      <c r="BY1506" s="1"/>
      <c r="BZ1506" s="1"/>
      <c r="CA1506" s="1"/>
      <c r="CB1506" s="1"/>
      <c r="CC1506" s="1"/>
      <c r="CD1506" s="1"/>
      <c r="CE1506" s="1"/>
      <c r="CG1506" s="1"/>
      <c r="CH1506" s="1"/>
      <c r="CI1506" s="1"/>
      <c r="CJ1506" s="1"/>
      <c r="CK1506" s="1"/>
      <c r="CL1506" s="1"/>
      <c r="CM1506" s="1"/>
      <c r="CN1506" s="1"/>
      <c r="CO1506" s="1"/>
      <c r="CP1506" s="1"/>
      <c r="CQ1506" s="1"/>
      <c r="CR1506" s="1"/>
      <c r="CS1506" s="1"/>
      <c r="CT1506" s="1"/>
      <c r="CU1506" s="1"/>
      <c r="CV1506" s="1"/>
      <c r="CW1506" s="1"/>
      <c r="CY1506" s="1"/>
      <c r="CZ1506" s="1"/>
      <c r="DA1506" s="1"/>
      <c r="DB1506" s="1"/>
      <c r="DC1506" s="1"/>
      <c r="DD1506" s="1"/>
      <c r="DE1506" s="1"/>
      <c r="DF1506" s="1"/>
      <c r="DH1506" s="1"/>
      <c r="DI1506" s="1"/>
      <c r="DJ1506" s="1"/>
      <c r="DK1506" s="1"/>
    </row>
    <row r="1507" spans="1:115" s="8" customFormat="1" x14ac:dyDescent="0.15">
      <c r="A1507" s="4"/>
      <c r="B1507" s="1" t="s">
        <v>1028</v>
      </c>
      <c r="C1507" s="4" t="s">
        <v>1067</v>
      </c>
      <c r="D1507" s="4" t="s">
        <v>219</v>
      </c>
      <c r="E1507" s="1" t="s">
        <v>1074</v>
      </c>
      <c r="F1507" s="1"/>
      <c r="G1507" s="1" t="s">
        <v>5148</v>
      </c>
      <c r="H1507" s="12" t="s">
        <v>84</v>
      </c>
      <c r="I1507" s="1"/>
      <c r="J1507" s="1"/>
      <c r="L1507" s="1"/>
      <c r="M1507" s="1"/>
      <c r="O1507" s="1"/>
      <c r="P1507" s="1"/>
      <c r="R1507" s="1">
        <v>0</v>
      </c>
      <c r="T1507" s="1"/>
      <c r="U1507" s="1"/>
      <c r="W1507" s="1"/>
      <c r="X1507" s="1"/>
      <c r="Z1507" s="1"/>
      <c r="AB1507" s="1"/>
      <c r="AC1507" s="1"/>
      <c r="AF1507" s="1"/>
      <c r="AG1507" s="1"/>
      <c r="AH1507" s="1"/>
      <c r="AJ1507" s="1"/>
      <c r="AK1507" s="1"/>
      <c r="AN1507" s="1"/>
      <c r="AO1507" s="1"/>
      <c r="AP1507" s="1"/>
      <c r="AR1507" s="1"/>
      <c r="AS1507" s="1"/>
      <c r="AT1507" s="1"/>
      <c r="AU1507" s="1"/>
      <c r="AV1507" s="1"/>
      <c r="AW1507" s="1"/>
      <c r="AX1507" s="1"/>
      <c r="AY1507" s="1"/>
      <c r="AZ1507" s="1"/>
      <c r="BA1507" s="1"/>
      <c r="BB1507" s="1"/>
      <c r="BC1507" s="1"/>
      <c r="BD1507" s="1"/>
      <c r="BE1507" s="1"/>
      <c r="BF1507" s="1"/>
      <c r="BG1507" s="1"/>
      <c r="BH1507" s="1"/>
      <c r="BI1507" s="1"/>
      <c r="BK1507" s="1"/>
      <c r="BL1507" s="1"/>
      <c r="BM1507" s="1"/>
      <c r="BN1507" s="1"/>
      <c r="BO1507" s="1"/>
      <c r="BP1507" s="1"/>
      <c r="BQ1507" s="1"/>
      <c r="BR1507" s="1"/>
      <c r="BS1507" s="1"/>
      <c r="BT1507" s="1"/>
      <c r="BU1507" s="1"/>
      <c r="BV1507" s="1"/>
      <c r="BX1507" s="1"/>
      <c r="BY1507" s="1"/>
      <c r="BZ1507" s="1"/>
      <c r="CA1507" s="1"/>
      <c r="CB1507" s="1"/>
      <c r="CC1507" s="1"/>
      <c r="CD1507" s="1"/>
      <c r="CE1507" s="1"/>
      <c r="CG1507" s="1"/>
      <c r="CH1507" s="1"/>
      <c r="CI1507" s="1"/>
      <c r="CJ1507" s="1"/>
      <c r="CK1507" s="1"/>
      <c r="CL1507" s="1"/>
      <c r="CM1507" s="1"/>
      <c r="CN1507" s="1"/>
      <c r="CO1507" s="1"/>
      <c r="CP1507" s="1"/>
      <c r="CQ1507" s="1"/>
      <c r="CR1507" s="1"/>
      <c r="CS1507" s="1"/>
      <c r="CT1507" s="1"/>
      <c r="CU1507" s="1"/>
      <c r="CV1507" s="1"/>
      <c r="CW1507" s="1"/>
      <c r="CY1507" s="1"/>
      <c r="CZ1507" s="1"/>
      <c r="DA1507" s="1"/>
      <c r="DB1507" s="1"/>
      <c r="DC1507" s="1"/>
      <c r="DD1507" s="1"/>
      <c r="DE1507" s="1"/>
      <c r="DF1507" s="1"/>
      <c r="DH1507" s="1"/>
      <c r="DI1507" s="1"/>
      <c r="DJ1507" s="1"/>
      <c r="DK1507" s="1"/>
    </row>
    <row r="1508" spans="1:115" s="8" customFormat="1" x14ac:dyDescent="0.15">
      <c r="A1508" s="4"/>
      <c r="B1508" s="1" t="s">
        <v>1028</v>
      </c>
      <c r="C1508" s="4" t="s">
        <v>1067</v>
      </c>
      <c r="D1508" s="4" t="s">
        <v>245</v>
      </c>
      <c r="E1508" s="1" t="s">
        <v>1074</v>
      </c>
      <c r="F1508" s="1"/>
      <c r="G1508" s="1" t="s">
        <v>5148</v>
      </c>
      <c r="H1508" s="12" t="s">
        <v>83</v>
      </c>
      <c r="I1508" s="1"/>
      <c r="J1508" s="1"/>
      <c r="L1508" s="1"/>
      <c r="M1508" s="1"/>
      <c r="O1508" s="1"/>
      <c r="P1508" s="1"/>
      <c r="R1508" s="1"/>
      <c r="T1508" s="1"/>
      <c r="U1508" s="1"/>
      <c r="W1508" s="1"/>
      <c r="X1508" s="1"/>
      <c r="Z1508" s="1"/>
      <c r="AB1508" s="1"/>
      <c r="AC1508" s="1"/>
      <c r="AF1508" s="1"/>
      <c r="AG1508" s="1"/>
      <c r="AH1508" s="1"/>
      <c r="AJ1508" s="1"/>
      <c r="AK1508" s="1"/>
      <c r="AL1508" s="8">
        <v>0</v>
      </c>
      <c r="AN1508" s="1"/>
      <c r="AO1508" s="1"/>
      <c r="AP1508" s="1"/>
      <c r="AR1508" s="1"/>
      <c r="AS1508" s="1"/>
      <c r="AT1508" s="1"/>
      <c r="AU1508" s="1"/>
      <c r="AV1508" s="1"/>
      <c r="AW1508" s="1"/>
      <c r="AX1508" s="1"/>
      <c r="AY1508" s="1"/>
      <c r="AZ1508" s="1"/>
      <c r="BA1508" s="1"/>
      <c r="BB1508" s="1"/>
      <c r="BC1508" s="1"/>
      <c r="BD1508" s="1"/>
      <c r="BE1508" s="1"/>
      <c r="BF1508" s="1"/>
      <c r="BG1508" s="1"/>
      <c r="BH1508" s="1"/>
      <c r="BI1508" s="1"/>
      <c r="BK1508" s="1"/>
      <c r="BL1508" s="1"/>
      <c r="BM1508" s="1"/>
      <c r="BN1508" s="1"/>
      <c r="BO1508" s="1"/>
      <c r="BP1508" s="1"/>
      <c r="BQ1508" s="1"/>
      <c r="BR1508" s="1"/>
      <c r="BS1508" s="1"/>
      <c r="BT1508" s="1"/>
      <c r="BU1508" s="1"/>
      <c r="BV1508" s="1"/>
      <c r="BX1508" s="1"/>
      <c r="BY1508" s="1"/>
      <c r="BZ1508" s="1"/>
      <c r="CA1508" s="1"/>
      <c r="CB1508" s="1"/>
      <c r="CC1508" s="1"/>
      <c r="CD1508" s="1"/>
      <c r="CE1508" s="1"/>
      <c r="CG1508" s="1"/>
      <c r="CH1508" s="1"/>
      <c r="CI1508" s="1"/>
      <c r="CJ1508" s="1"/>
      <c r="CK1508" s="1"/>
      <c r="CL1508" s="1"/>
      <c r="CM1508" s="1"/>
      <c r="CN1508" s="1"/>
      <c r="CO1508" s="1"/>
      <c r="CP1508" s="1"/>
      <c r="CQ1508" s="1"/>
      <c r="CR1508" s="1"/>
      <c r="CS1508" s="1"/>
      <c r="CT1508" s="1"/>
      <c r="CU1508" s="1"/>
      <c r="CV1508" s="1"/>
      <c r="CW1508" s="1"/>
      <c r="CY1508" s="1"/>
      <c r="CZ1508" s="1"/>
      <c r="DA1508" s="1"/>
      <c r="DB1508" s="1"/>
      <c r="DC1508" s="1"/>
      <c r="DD1508" s="1"/>
      <c r="DE1508" s="1"/>
      <c r="DF1508" s="1"/>
      <c r="DH1508" s="1"/>
      <c r="DI1508" s="1"/>
      <c r="DJ1508" s="1"/>
      <c r="DK1508" s="1"/>
    </row>
    <row r="1509" spans="1:115" s="8" customFormat="1" x14ac:dyDescent="0.15">
      <c r="A1509" s="4"/>
      <c r="B1509" s="1" t="s">
        <v>1028</v>
      </c>
      <c r="C1509" s="4" t="s">
        <v>1067</v>
      </c>
      <c r="D1509" s="4" t="s">
        <v>228</v>
      </c>
      <c r="E1509" s="1" t="s">
        <v>1074</v>
      </c>
      <c r="F1509" s="1"/>
      <c r="G1509" s="1" t="s">
        <v>5148</v>
      </c>
      <c r="H1509" s="12" t="s">
        <v>83</v>
      </c>
      <c r="I1509" s="1"/>
      <c r="J1509" s="1"/>
      <c r="L1509" s="1"/>
      <c r="M1509" s="1"/>
      <c r="O1509" s="1"/>
      <c r="P1509" s="1"/>
      <c r="R1509" s="1"/>
      <c r="T1509" s="1"/>
      <c r="U1509" s="1"/>
      <c r="W1509" s="1"/>
      <c r="X1509" s="1"/>
      <c r="Z1509" s="1"/>
      <c r="AB1509" s="1"/>
      <c r="AC1509" s="1"/>
      <c r="AD1509" s="8">
        <v>0</v>
      </c>
      <c r="AF1509" s="1"/>
      <c r="AG1509" s="1"/>
      <c r="AH1509" s="1"/>
      <c r="AJ1509" s="1"/>
      <c r="AK1509" s="1"/>
      <c r="AN1509" s="1"/>
      <c r="AO1509" s="1"/>
      <c r="AP1509" s="1"/>
      <c r="AR1509" s="1"/>
      <c r="AS1509" s="1"/>
      <c r="AT1509" s="1"/>
      <c r="AU1509" s="1"/>
      <c r="AV1509" s="1"/>
      <c r="AW1509" s="1"/>
      <c r="AX1509" s="1"/>
      <c r="AY1509" s="1"/>
      <c r="AZ1509" s="1"/>
      <c r="BA1509" s="1"/>
      <c r="BB1509" s="1"/>
      <c r="BC1509" s="1"/>
      <c r="BD1509" s="1"/>
      <c r="BE1509" s="1"/>
      <c r="BF1509" s="1"/>
      <c r="BG1509" s="1"/>
      <c r="BH1509" s="1"/>
      <c r="BI1509" s="1"/>
      <c r="BK1509" s="1"/>
      <c r="BL1509" s="1"/>
      <c r="BM1509" s="1"/>
      <c r="BN1509" s="1"/>
      <c r="BO1509" s="1"/>
      <c r="BP1509" s="1"/>
      <c r="BQ1509" s="1"/>
      <c r="BR1509" s="1"/>
      <c r="BS1509" s="1"/>
      <c r="BT1509" s="1"/>
      <c r="BU1509" s="1"/>
      <c r="BV1509" s="1"/>
      <c r="BX1509" s="1"/>
      <c r="BY1509" s="1"/>
      <c r="BZ1509" s="1"/>
      <c r="CA1509" s="1"/>
      <c r="CB1509" s="1"/>
      <c r="CC1509" s="1"/>
      <c r="CD1509" s="1"/>
      <c r="CE1509" s="1"/>
      <c r="CG1509" s="1"/>
      <c r="CH1509" s="1"/>
      <c r="CI1509" s="1"/>
      <c r="CJ1509" s="1"/>
      <c r="CK1509" s="1"/>
      <c r="CL1509" s="1"/>
      <c r="CM1509" s="1"/>
      <c r="CN1509" s="1"/>
      <c r="CO1509" s="1"/>
      <c r="CP1509" s="1"/>
      <c r="CQ1509" s="1"/>
      <c r="CR1509" s="1"/>
      <c r="CS1509" s="1"/>
      <c r="CT1509" s="1"/>
      <c r="CU1509" s="1"/>
      <c r="CV1509" s="1"/>
      <c r="CW1509" s="1"/>
      <c r="CY1509" s="1"/>
      <c r="CZ1509" s="1"/>
      <c r="DA1509" s="1"/>
      <c r="DB1509" s="1"/>
      <c r="DC1509" s="1"/>
      <c r="DD1509" s="1"/>
      <c r="DE1509" s="1"/>
      <c r="DF1509" s="1"/>
      <c r="DH1509" s="1"/>
      <c r="DI1509" s="1"/>
      <c r="DJ1509" s="1"/>
      <c r="DK1509" s="1"/>
    </row>
    <row r="1510" spans="1:115" s="8" customFormat="1" x14ac:dyDescent="0.15">
      <c r="A1510" s="4"/>
      <c r="B1510" s="1" t="s">
        <v>1028</v>
      </c>
      <c r="C1510" s="4" t="s">
        <v>1065</v>
      </c>
      <c r="D1510" s="4" t="s">
        <v>245</v>
      </c>
      <c r="E1510" s="1" t="s">
        <v>1074</v>
      </c>
      <c r="F1510" s="1"/>
      <c r="G1510" s="1" t="s">
        <v>5148</v>
      </c>
      <c r="H1510" s="12" t="s">
        <v>84</v>
      </c>
      <c r="I1510" s="1"/>
      <c r="J1510" s="1"/>
      <c r="L1510" s="1"/>
      <c r="M1510" s="1"/>
      <c r="O1510" s="1"/>
      <c r="P1510" s="1"/>
      <c r="R1510" s="1"/>
      <c r="T1510" s="1"/>
      <c r="U1510" s="1"/>
      <c r="W1510" s="1"/>
      <c r="X1510" s="1"/>
      <c r="Z1510" s="1"/>
      <c r="AB1510" s="1"/>
      <c r="AC1510" s="1"/>
      <c r="AF1510" s="1"/>
      <c r="AG1510" s="1"/>
      <c r="AH1510" s="1"/>
      <c r="AJ1510" s="1"/>
      <c r="AK1510" s="1"/>
      <c r="AL1510" s="8">
        <v>0</v>
      </c>
      <c r="AN1510" s="1"/>
      <c r="AO1510" s="1"/>
      <c r="AP1510" s="1"/>
      <c r="AR1510" s="1"/>
      <c r="AS1510" s="1"/>
      <c r="AT1510" s="1"/>
      <c r="AU1510" s="1"/>
      <c r="AV1510" s="1"/>
      <c r="AW1510" s="1"/>
      <c r="AX1510" s="1"/>
      <c r="AY1510" s="1"/>
      <c r="AZ1510" s="1"/>
      <c r="BA1510" s="1"/>
      <c r="BB1510" s="1"/>
      <c r="BC1510" s="1"/>
      <c r="BD1510" s="1"/>
      <c r="BE1510" s="1"/>
      <c r="BF1510" s="1"/>
      <c r="BG1510" s="1"/>
      <c r="BH1510" s="1"/>
      <c r="BI1510" s="1"/>
      <c r="BK1510" s="1"/>
      <c r="BL1510" s="1"/>
      <c r="BM1510" s="1"/>
      <c r="BN1510" s="1"/>
      <c r="BO1510" s="1"/>
      <c r="BP1510" s="1"/>
      <c r="BQ1510" s="1"/>
      <c r="BR1510" s="1"/>
      <c r="BS1510" s="1"/>
      <c r="BT1510" s="1"/>
      <c r="BU1510" s="1"/>
      <c r="BV1510" s="1"/>
      <c r="BX1510" s="1"/>
      <c r="BY1510" s="1"/>
      <c r="BZ1510" s="1"/>
      <c r="CA1510" s="1"/>
      <c r="CB1510" s="1"/>
      <c r="CC1510" s="1"/>
      <c r="CD1510" s="1"/>
      <c r="CE1510" s="1"/>
      <c r="CG1510" s="1"/>
      <c r="CH1510" s="1"/>
      <c r="CI1510" s="1"/>
      <c r="CJ1510" s="1"/>
      <c r="CK1510" s="1"/>
      <c r="CL1510" s="1"/>
      <c r="CM1510" s="1"/>
      <c r="CN1510" s="1"/>
      <c r="CO1510" s="1"/>
      <c r="CP1510" s="1"/>
      <c r="CQ1510" s="1"/>
      <c r="CR1510" s="1"/>
      <c r="CS1510" s="1"/>
      <c r="CT1510" s="1"/>
      <c r="CU1510" s="1"/>
      <c r="CV1510" s="1"/>
      <c r="CW1510" s="1"/>
      <c r="CY1510" s="1"/>
      <c r="CZ1510" s="1"/>
      <c r="DA1510" s="1"/>
      <c r="DB1510" s="1"/>
      <c r="DC1510" s="1"/>
      <c r="DD1510" s="1"/>
      <c r="DE1510" s="1"/>
      <c r="DF1510" s="1"/>
      <c r="DH1510" s="1"/>
      <c r="DI1510" s="1"/>
      <c r="DJ1510" s="1"/>
      <c r="DK1510" s="1"/>
    </row>
    <row r="1511" spans="1:115" s="8" customFormat="1" x14ac:dyDescent="0.15">
      <c r="A1511" s="4"/>
      <c r="B1511" s="1" t="s">
        <v>1028</v>
      </c>
      <c r="C1511" s="4" t="s">
        <v>1065</v>
      </c>
      <c r="D1511" s="4" t="s">
        <v>219</v>
      </c>
      <c r="E1511" s="1" t="s">
        <v>1074</v>
      </c>
      <c r="F1511" s="1"/>
      <c r="G1511" s="1" t="s">
        <v>5148</v>
      </c>
      <c r="H1511" s="12" t="s">
        <v>83</v>
      </c>
      <c r="I1511" s="1"/>
      <c r="J1511" s="1"/>
      <c r="L1511" s="1"/>
      <c r="M1511" s="1"/>
      <c r="O1511" s="1"/>
      <c r="P1511" s="1"/>
      <c r="R1511" s="1">
        <v>0</v>
      </c>
      <c r="T1511" s="1"/>
      <c r="U1511" s="1"/>
      <c r="W1511" s="1"/>
      <c r="X1511" s="1"/>
      <c r="Z1511" s="1"/>
      <c r="AB1511" s="1"/>
      <c r="AC1511" s="1"/>
      <c r="AF1511" s="1"/>
      <c r="AG1511" s="1"/>
      <c r="AH1511" s="1"/>
      <c r="AJ1511" s="1"/>
      <c r="AK1511" s="1"/>
      <c r="AN1511" s="1"/>
      <c r="AO1511" s="1"/>
      <c r="AP1511" s="1"/>
      <c r="AR1511" s="1"/>
      <c r="AS1511" s="1"/>
      <c r="AT1511" s="1"/>
      <c r="AU1511" s="1"/>
      <c r="AV1511" s="1"/>
      <c r="AW1511" s="1"/>
      <c r="AX1511" s="1"/>
      <c r="AY1511" s="1"/>
      <c r="AZ1511" s="1"/>
      <c r="BA1511" s="1"/>
      <c r="BB1511" s="1"/>
      <c r="BC1511" s="1"/>
      <c r="BD1511" s="1"/>
      <c r="BE1511" s="1"/>
      <c r="BF1511" s="1"/>
      <c r="BG1511" s="1"/>
      <c r="BH1511" s="1"/>
      <c r="BI1511" s="1"/>
      <c r="BK1511" s="1"/>
      <c r="BL1511" s="1"/>
      <c r="BM1511" s="1"/>
      <c r="BN1511" s="1"/>
      <c r="BO1511" s="1"/>
      <c r="BP1511" s="1"/>
      <c r="BQ1511" s="1"/>
      <c r="BR1511" s="1"/>
      <c r="BS1511" s="1"/>
      <c r="BT1511" s="1"/>
      <c r="BU1511" s="1"/>
      <c r="BV1511" s="1"/>
      <c r="BX1511" s="1"/>
      <c r="BY1511" s="1"/>
      <c r="BZ1511" s="1"/>
      <c r="CA1511" s="1"/>
      <c r="CB1511" s="1"/>
      <c r="CC1511" s="1"/>
      <c r="CD1511" s="1"/>
      <c r="CE1511" s="1"/>
      <c r="CG1511" s="1"/>
      <c r="CH1511" s="1"/>
      <c r="CI1511" s="1"/>
      <c r="CJ1511" s="1"/>
      <c r="CK1511" s="1"/>
      <c r="CL1511" s="1"/>
      <c r="CM1511" s="1"/>
      <c r="CN1511" s="1"/>
      <c r="CO1511" s="1"/>
      <c r="CP1511" s="1"/>
      <c r="CQ1511" s="1"/>
      <c r="CR1511" s="1"/>
      <c r="CS1511" s="1"/>
      <c r="CT1511" s="1"/>
      <c r="CU1511" s="1"/>
      <c r="CV1511" s="1"/>
      <c r="CW1511" s="1"/>
      <c r="CY1511" s="1"/>
      <c r="CZ1511" s="1"/>
      <c r="DA1511" s="1"/>
      <c r="DB1511" s="1"/>
      <c r="DC1511" s="1"/>
      <c r="DD1511" s="1"/>
      <c r="DE1511" s="1"/>
      <c r="DF1511" s="1"/>
      <c r="DH1511" s="1"/>
      <c r="DI1511" s="1"/>
      <c r="DJ1511" s="1"/>
      <c r="DK1511" s="1"/>
    </row>
    <row r="1512" spans="1:115" s="8" customFormat="1" x14ac:dyDescent="0.15">
      <c r="A1512" s="4"/>
      <c r="B1512" s="1" t="s">
        <v>1028</v>
      </c>
      <c r="C1512" s="4" t="s">
        <v>1066</v>
      </c>
      <c r="D1512" s="4" t="s">
        <v>245</v>
      </c>
      <c r="E1512" s="1" t="s">
        <v>1074</v>
      </c>
      <c r="F1512" s="1"/>
      <c r="G1512" s="1" t="s">
        <v>5148</v>
      </c>
      <c r="H1512" s="12" t="s">
        <v>84</v>
      </c>
      <c r="I1512" s="1"/>
      <c r="J1512" s="1"/>
      <c r="L1512" s="1"/>
      <c r="M1512" s="1"/>
      <c r="O1512" s="1"/>
      <c r="P1512" s="1"/>
      <c r="R1512" s="1"/>
      <c r="T1512" s="1"/>
      <c r="U1512" s="1"/>
      <c r="W1512" s="1"/>
      <c r="X1512" s="1"/>
      <c r="Z1512" s="1"/>
      <c r="AB1512" s="1"/>
      <c r="AC1512" s="1"/>
      <c r="AF1512" s="1"/>
      <c r="AG1512" s="1"/>
      <c r="AH1512" s="1"/>
      <c r="AJ1512" s="1"/>
      <c r="AK1512" s="1"/>
      <c r="AL1512" s="8">
        <v>0</v>
      </c>
      <c r="AN1512" s="1"/>
      <c r="AO1512" s="1"/>
      <c r="AP1512" s="1"/>
      <c r="AR1512" s="1"/>
      <c r="AS1512" s="1"/>
      <c r="AT1512" s="1"/>
      <c r="AU1512" s="1"/>
      <c r="AV1512" s="1"/>
      <c r="AW1512" s="1"/>
      <c r="AX1512" s="1"/>
      <c r="AY1512" s="1"/>
      <c r="AZ1512" s="1"/>
      <c r="BA1512" s="1"/>
      <c r="BB1512" s="1"/>
      <c r="BC1512" s="1"/>
      <c r="BD1512" s="1"/>
      <c r="BE1512" s="1"/>
      <c r="BF1512" s="1"/>
      <c r="BG1512" s="1"/>
      <c r="BH1512" s="1"/>
      <c r="BI1512" s="1"/>
      <c r="BK1512" s="1"/>
      <c r="BL1512" s="1"/>
      <c r="BM1512" s="1"/>
      <c r="BN1512" s="1"/>
      <c r="BO1512" s="1"/>
      <c r="BP1512" s="1"/>
      <c r="BQ1512" s="1"/>
      <c r="BR1512" s="1"/>
      <c r="BS1512" s="1"/>
      <c r="BT1512" s="1"/>
      <c r="BU1512" s="1"/>
      <c r="BV1512" s="1"/>
      <c r="BX1512" s="1"/>
      <c r="BY1512" s="1"/>
      <c r="BZ1512" s="1"/>
      <c r="CA1512" s="1"/>
      <c r="CB1512" s="1"/>
      <c r="CC1512" s="1"/>
      <c r="CD1512" s="1"/>
      <c r="CE1512" s="1"/>
      <c r="CG1512" s="1"/>
      <c r="CH1512" s="1"/>
      <c r="CI1512" s="1"/>
      <c r="CJ1512" s="1"/>
      <c r="CK1512" s="1"/>
      <c r="CL1512" s="1"/>
      <c r="CM1512" s="1"/>
      <c r="CN1512" s="1"/>
      <c r="CO1512" s="1"/>
      <c r="CP1512" s="1"/>
      <c r="CQ1512" s="1"/>
      <c r="CR1512" s="1"/>
      <c r="CS1512" s="1"/>
      <c r="CT1512" s="1"/>
      <c r="CU1512" s="1"/>
      <c r="CV1512" s="1"/>
      <c r="CW1512" s="1"/>
      <c r="CY1512" s="1"/>
      <c r="CZ1512" s="1"/>
      <c r="DA1512" s="1"/>
      <c r="DB1512" s="1"/>
      <c r="DC1512" s="1"/>
      <c r="DD1512" s="1"/>
      <c r="DE1512" s="1"/>
      <c r="DF1512" s="1"/>
      <c r="DH1512" s="1"/>
      <c r="DI1512" s="1"/>
      <c r="DJ1512" s="1"/>
      <c r="DK1512" s="1"/>
    </row>
    <row r="1513" spans="1:115" s="8" customFormat="1" x14ac:dyDescent="0.15">
      <c r="A1513" s="4"/>
      <c r="B1513" s="1" t="s">
        <v>1028</v>
      </c>
      <c r="C1513" s="4" t="s">
        <v>1067</v>
      </c>
      <c r="D1513" s="4" t="s">
        <v>219</v>
      </c>
      <c r="E1513" s="1" t="s">
        <v>1074</v>
      </c>
      <c r="F1513" s="1"/>
      <c r="G1513" s="1" t="s">
        <v>5148</v>
      </c>
      <c r="H1513" s="12" t="s">
        <v>83</v>
      </c>
      <c r="I1513" s="1"/>
      <c r="J1513" s="1"/>
      <c r="L1513" s="1"/>
      <c r="M1513" s="1"/>
      <c r="O1513" s="1"/>
      <c r="P1513" s="1"/>
      <c r="R1513" s="1">
        <v>0</v>
      </c>
      <c r="T1513" s="1"/>
      <c r="U1513" s="1"/>
      <c r="W1513" s="1"/>
      <c r="X1513" s="1"/>
      <c r="Z1513" s="1"/>
      <c r="AB1513" s="1"/>
      <c r="AC1513" s="1"/>
      <c r="AF1513" s="1"/>
      <c r="AG1513" s="1"/>
      <c r="AH1513" s="1"/>
      <c r="AJ1513" s="1"/>
      <c r="AK1513" s="1"/>
      <c r="AN1513" s="1"/>
      <c r="AO1513" s="1"/>
      <c r="AP1513" s="1"/>
      <c r="AR1513" s="1"/>
      <c r="AS1513" s="1"/>
      <c r="AT1513" s="1"/>
      <c r="AU1513" s="1"/>
      <c r="AV1513" s="1"/>
      <c r="AW1513" s="1"/>
      <c r="AX1513" s="1"/>
      <c r="AY1513" s="1"/>
      <c r="AZ1513" s="1"/>
      <c r="BA1513" s="1"/>
      <c r="BB1513" s="1"/>
      <c r="BC1513" s="1"/>
      <c r="BD1513" s="1"/>
      <c r="BE1513" s="1"/>
      <c r="BF1513" s="1"/>
      <c r="BG1513" s="1"/>
      <c r="BH1513" s="1"/>
      <c r="BI1513" s="1"/>
      <c r="BK1513" s="1"/>
      <c r="BL1513" s="1"/>
      <c r="BM1513" s="1"/>
      <c r="BN1513" s="1"/>
      <c r="BO1513" s="1"/>
      <c r="BP1513" s="1"/>
      <c r="BQ1513" s="1"/>
      <c r="BR1513" s="1"/>
      <c r="BS1513" s="1"/>
      <c r="BT1513" s="1"/>
      <c r="BU1513" s="1"/>
      <c r="BV1513" s="1"/>
      <c r="BX1513" s="1"/>
      <c r="BY1513" s="1"/>
      <c r="BZ1513" s="1"/>
      <c r="CA1513" s="1"/>
      <c r="CB1513" s="1"/>
      <c r="CC1513" s="1"/>
      <c r="CD1513" s="1"/>
      <c r="CE1513" s="1"/>
      <c r="CG1513" s="1"/>
      <c r="CH1513" s="1"/>
      <c r="CI1513" s="1"/>
      <c r="CJ1513" s="1"/>
      <c r="CK1513" s="1"/>
      <c r="CL1513" s="1"/>
      <c r="CM1513" s="1"/>
      <c r="CN1513" s="1"/>
      <c r="CO1513" s="1"/>
      <c r="CP1513" s="1"/>
      <c r="CQ1513" s="1"/>
      <c r="CR1513" s="1"/>
      <c r="CS1513" s="1"/>
      <c r="CT1513" s="1"/>
      <c r="CU1513" s="1"/>
      <c r="CV1513" s="1"/>
      <c r="CW1513" s="1"/>
      <c r="CY1513" s="1"/>
      <c r="CZ1513" s="1"/>
      <c r="DA1513" s="1"/>
      <c r="DB1513" s="1"/>
      <c r="DC1513" s="1"/>
      <c r="DD1513" s="1"/>
      <c r="DE1513" s="1"/>
      <c r="DF1513" s="1"/>
      <c r="DH1513" s="1"/>
      <c r="DI1513" s="1"/>
      <c r="DJ1513" s="1"/>
      <c r="DK1513" s="1"/>
    </row>
    <row r="1514" spans="1:115" s="8" customFormat="1" x14ac:dyDescent="0.15">
      <c r="A1514" s="4"/>
      <c r="B1514" s="1" t="s">
        <v>905</v>
      </c>
      <c r="C1514" s="4" t="s">
        <v>1068</v>
      </c>
      <c r="D1514" s="4" t="s">
        <v>261</v>
      </c>
      <c r="E1514" s="1" t="s">
        <v>1074</v>
      </c>
      <c r="F1514" s="1"/>
      <c r="G1514" s="1" t="s">
        <v>5148</v>
      </c>
      <c r="H1514" s="12" t="s">
        <v>84</v>
      </c>
      <c r="I1514" s="1" t="s">
        <v>124</v>
      </c>
      <c r="J1514" s="1">
        <v>4</v>
      </c>
      <c r="L1514" s="1"/>
      <c r="M1514" s="1"/>
      <c r="O1514" s="1"/>
      <c r="P1514" s="1"/>
      <c r="R1514" s="1"/>
      <c r="T1514" s="1">
        <v>0</v>
      </c>
      <c r="U1514" s="1">
        <v>0</v>
      </c>
      <c r="W1514" s="1"/>
      <c r="X1514" s="1"/>
      <c r="Z1514" s="1"/>
      <c r="AB1514" s="1"/>
      <c r="AC1514" s="1"/>
      <c r="AF1514" s="1"/>
      <c r="AG1514" s="1"/>
      <c r="AH1514" s="1"/>
      <c r="AJ1514" s="1"/>
      <c r="AK1514" s="1"/>
      <c r="AN1514" s="1"/>
      <c r="AO1514" s="1"/>
      <c r="AP1514" s="1"/>
      <c r="AR1514" s="1"/>
      <c r="AS1514" s="1"/>
      <c r="AT1514" s="1"/>
      <c r="AU1514" s="1"/>
      <c r="AV1514" s="1"/>
      <c r="AW1514" s="1"/>
      <c r="AX1514" s="1"/>
      <c r="AY1514" s="1"/>
      <c r="AZ1514" s="1"/>
      <c r="BA1514" s="1"/>
      <c r="BB1514" s="1"/>
      <c r="BC1514" s="1"/>
      <c r="BD1514" s="1"/>
      <c r="BE1514" s="1"/>
      <c r="BF1514" s="1"/>
      <c r="BG1514" s="1"/>
      <c r="BH1514" s="1"/>
      <c r="BI1514" s="1"/>
      <c r="BK1514" s="1"/>
      <c r="BL1514" s="1"/>
      <c r="BM1514" s="1"/>
      <c r="BN1514" s="1"/>
      <c r="BO1514" s="1"/>
      <c r="BP1514" s="1"/>
      <c r="BQ1514" s="1"/>
      <c r="BR1514" s="1"/>
      <c r="BS1514" s="1"/>
      <c r="BT1514" s="1"/>
      <c r="BU1514" s="1"/>
      <c r="BV1514" s="1"/>
      <c r="BX1514" s="1"/>
      <c r="BY1514" s="1"/>
      <c r="BZ1514" s="1"/>
      <c r="CA1514" s="1"/>
      <c r="CB1514" s="1"/>
      <c r="CC1514" s="1"/>
      <c r="CD1514" s="1"/>
      <c r="CE1514" s="1"/>
      <c r="CG1514" s="1"/>
      <c r="CH1514" s="1"/>
      <c r="CI1514" s="1"/>
      <c r="CJ1514" s="1"/>
      <c r="CK1514" s="1"/>
      <c r="CL1514" s="1"/>
      <c r="CM1514" s="1"/>
      <c r="CN1514" s="1"/>
      <c r="CO1514" s="1"/>
      <c r="CP1514" s="1"/>
      <c r="CQ1514" s="1"/>
      <c r="CR1514" s="1"/>
      <c r="CS1514" s="1"/>
      <c r="CT1514" s="1"/>
      <c r="CU1514" s="1"/>
      <c r="CV1514" s="1"/>
      <c r="CW1514" s="1"/>
      <c r="CY1514" s="1"/>
      <c r="CZ1514" s="1"/>
      <c r="DA1514" s="1"/>
      <c r="DB1514" s="1"/>
      <c r="DC1514" s="1"/>
      <c r="DD1514" s="1"/>
      <c r="DE1514" s="1"/>
      <c r="DF1514" s="1"/>
      <c r="DH1514" s="1"/>
      <c r="DI1514" s="1"/>
      <c r="DJ1514" s="1"/>
      <c r="DK1514" s="1"/>
    </row>
    <row r="1515" spans="1:115" s="8" customFormat="1" x14ac:dyDescent="0.15">
      <c r="A1515" s="4"/>
      <c r="B1515" s="1" t="s">
        <v>905</v>
      </c>
      <c r="C1515" s="4" t="s">
        <v>1069</v>
      </c>
      <c r="D1515" s="4" t="s">
        <v>123</v>
      </c>
      <c r="E1515" s="1" t="s">
        <v>1074</v>
      </c>
      <c r="F1515" s="1"/>
      <c r="G1515" s="1" t="s">
        <v>5148</v>
      </c>
      <c r="H1515" s="12" t="s">
        <v>121</v>
      </c>
      <c r="I1515" s="1" t="s">
        <v>88</v>
      </c>
      <c r="J1515" s="1">
        <v>5</v>
      </c>
      <c r="L1515" s="1"/>
      <c r="M1515" s="1"/>
      <c r="O1515" s="1"/>
      <c r="P1515" s="1"/>
      <c r="R1515" s="1"/>
      <c r="T1515" s="1"/>
      <c r="U1515" s="1"/>
      <c r="W1515" s="1"/>
      <c r="X1515" s="1"/>
      <c r="Z1515" s="1"/>
      <c r="AB1515" s="1"/>
      <c r="AC1515" s="1"/>
      <c r="AE1515" s="8">
        <v>0</v>
      </c>
      <c r="AF1515" s="1">
        <v>0</v>
      </c>
      <c r="AG1515" s="1">
        <v>0</v>
      </c>
      <c r="AH1515" s="1">
        <v>0</v>
      </c>
      <c r="AJ1515" s="1"/>
      <c r="AK1515" s="1"/>
      <c r="AN1515" s="1"/>
      <c r="AO1515" s="1"/>
      <c r="AP1515" s="1"/>
      <c r="AR1515" s="1"/>
      <c r="AS1515" s="1"/>
      <c r="AT1515" s="1"/>
      <c r="AU1515" s="1"/>
      <c r="AV1515" s="1"/>
      <c r="AW1515" s="1"/>
      <c r="AX1515" s="1"/>
      <c r="AY1515" s="1"/>
      <c r="AZ1515" s="1"/>
      <c r="BA1515" s="1"/>
      <c r="BB1515" s="1"/>
      <c r="BC1515" s="1"/>
      <c r="BD1515" s="1"/>
      <c r="BE1515" s="1"/>
      <c r="BF1515" s="1"/>
      <c r="BG1515" s="1"/>
      <c r="BH1515" s="1"/>
      <c r="BI1515" s="1"/>
      <c r="BK1515" s="1"/>
      <c r="BL1515" s="1"/>
      <c r="BM1515" s="1"/>
      <c r="BN1515" s="1"/>
      <c r="BO1515" s="1"/>
      <c r="BP1515" s="1"/>
      <c r="BQ1515" s="1"/>
      <c r="BR1515" s="1"/>
      <c r="BS1515" s="1"/>
      <c r="BT1515" s="1"/>
      <c r="BU1515" s="1"/>
      <c r="BV1515" s="1"/>
      <c r="BX1515" s="1"/>
      <c r="BY1515" s="1"/>
      <c r="BZ1515" s="1"/>
      <c r="CA1515" s="1"/>
      <c r="CB1515" s="1"/>
      <c r="CC1515" s="1"/>
      <c r="CD1515" s="1"/>
      <c r="CE1515" s="1"/>
      <c r="CG1515" s="1"/>
      <c r="CH1515" s="1"/>
      <c r="CI1515" s="1"/>
      <c r="CJ1515" s="1"/>
      <c r="CK1515" s="1"/>
      <c r="CL1515" s="1"/>
      <c r="CM1515" s="1"/>
      <c r="CN1515" s="1"/>
      <c r="CO1515" s="1"/>
      <c r="CP1515" s="1"/>
      <c r="CQ1515" s="1"/>
      <c r="CR1515" s="1"/>
      <c r="CS1515" s="1"/>
      <c r="CT1515" s="1"/>
      <c r="CU1515" s="1"/>
      <c r="CV1515" s="1"/>
      <c r="CW1515" s="1"/>
      <c r="CY1515" s="1"/>
      <c r="CZ1515" s="1"/>
      <c r="DA1515" s="1"/>
      <c r="DB1515" s="1"/>
      <c r="DC1515" s="1"/>
      <c r="DD1515" s="1"/>
      <c r="DE1515" s="1"/>
      <c r="DF1515" s="1"/>
      <c r="DH1515" s="1"/>
      <c r="DI1515" s="1"/>
      <c r="DJ1515" s="1"/>
      <c r="DK1515" s="1"/>
    </row>
    <row r="1516" spans="1:115" s="8" customFormat="1" x14ac:dyDescent="0.15">
      <c r="A1516" s="4"/>
      <c r="B1516" s="1" t="s">
        <v>905</v>
      </c>
      <c r="C1516" s="4" t="s">
        <v>1070</v>
      </c>
      <c r="D1516" s="4" t="s">
        <v>228</v>
      </c>
      <c r="E1516" s="1" t="s">
        <v>1074</v>
      </c>
      <c r="F1516" s="1"/>
      <c r="G1516" s="1" t="s">
        <v>5148</v>
      </c>
      <c r="H1516" s="12" t="s">
        <v>87</v>
      </c>
      <c r="I1516" s="1"/>
      <c r="J1516" s="1"/>
      <c r="L1516" s="1"/>
      <c r="M1516" s="1"/>
      <c r="O1516" s="1"/>
      <c r="P1516" s="1"/>
      <c r="R1516" s="1"/>
      <c r="T1516" s="1"/>
      <c r="U1516" s="1"/>
      <c r="W1516" s="1"/>
      <c r="X1516" s="1"/>
      <c r="Z1516" s="1"/>
      <c r="AB1516" s="1"/>
      <c r="AC1516" s="1"/>
      <c r="AD1516" s="8">
        <v>0</v>
      </c>
      <c r="AF1516" s="1"/>
      <c r="AG1516" s="1"/>
      <c r="AH1516" s="1"/>
      <c r="AJ1516" s="1"/>
      <c r="AK1516" s="1"/>
      <c r="AN1516" s="1"/>
      <c r="AO1516" s="1"/>
      <c r="AP1516" s="1"/>
      <c r="AR1516" s="1"/>
      <c r="AS1516" s="1"/>
      <c r="AT1516" s="1"/>
      <c r="AU1516" s="1"/>
      <c r="AV1516" s="1"/>
      <c r="AW1516" s="1"/>
      <c r="AX1516" s="1"/>
      <c r="AY1516" s="1"/>
      <c r="AZ1516" s="1"/>
      <c r="BA1516" s="1"/>
      <c r="BB1516" s="1"/>
      <c r="BC1516" s="1"/>
      <c r="BD1516" s="1"/>
      <c r="BE1516" s="1"/>
      <c r="BF1516" s="1"/>
      <c r="BG1516" s="1"/>
      <c r="BH1516" s="1"/>
      <c r="BI1516" s="1"/>
      <c r="BK1516" s="1"/>
      <c r="BL1516" s="1"/>
      <c r="BM1516" s="1"/>
      <c r="BN1516" s="1"/>
      <c r="BO1516" s="1"/>
      <c r="BP1516" s="1"/>
      <c r="BQ1516" s="1"/>
      <c r="BR1516" s="1"/>
      <c r="BS1516" s="1"/>
      <c r="BT1516" s="1"/>
      <c r="BU1516" s="1"/>
      <c r="BV1516" s="1"/>
      <c r="BX1516" s="1"/>
      <c r="BY1516" s="1"/>
      <c r="BZ1516" s="1"/>
      <c r="CA1516" s="1"/>
      <c r="CB1516" s="1"/>
      <c r="CC1516" s="1"/>
      <c r="CD1516" s="1"/>
      <c r="CE1516" s="1"/>
      <c r="CG1516" s="1"/>
      <c r="CH1516" s="1"/>
      <c r="CI1516" s="1"/>
      <c r="CJ1516" s="1"/>
      <c r="CK1516" s="1"/>
      <c r="CL1516" s="1"/>
      <c r="CM1516" s="1"/>
      <c r="CN1516" s="1"/>
      <c r="CO1516" s="1"/>
      <c r="CP1516" s="1"/>
      <c r="CQ1516" s="1"/>
      <c r="CR1516" s="1"/>
      <c r="CS1516" s="1"/>
      <c r="CT1516" s="1"/>
      <c r="CU1516" s="1"/>
      <c r="CV1516" s="1"/>
      <c r="CW1516" s="1"/>
      <c r="CY1516" s="1"/>
      <c r="CZ1516" s="1"/>
      <c r="DA1516" s="1"/>
      <c r="DB1516" s="1"/>
      <c r="DC1516" s="1"/>
      <c r="DD1516" s="1"/>
      <c r="DE1516" s="1"/>
      <c r="DF1516" s="1"/>
      <c r="DH1516" s="1"/>
      <c r="DI1516" s="1"/>
      <c r="DJ1516" s="1"/>
      <c r="DK1516" s="1"/>
    </row>
    <row r="1517" spans="1:115" s="8" customFormat="1" x14ac:dyDescent="0.15">
      <c r="A1517" s="4"/>
      <c r="B1517" s="1" t="s">
        <v>905</v>
      </c>
      <c r="C1517" s="4" t="s">
        <v>1071</v>
      </c>
      <c r="D1517" s="4" t="s">
        <v>228</v>
      </c>
      <c r="E1517" s="1" t="s">
        <v>1074</v>
      </c>
      <c r="F1517" s="1"/>
      <c r="G1517" s="1" t="s">
        <v>5148</v>
      </c>
      <c r="H1517" s="12" t="s">
        <v>84</v>
      </c>
      <c r="I1517" s="1"/>
      <c r="J1517" s="1"/>
      <c r="L1517" s="1"/>
      <c r="M1517" s="1"/>
      <c r="O1517" s="1"/>
      <c r="P1517" s="1"/>
      <c r="R1517" s="1"/>
      <c r="T1517" s="1"/>
      <c r="U1517" s="1"/>
      <c r="W1517" s="1"/>
      <c r="X1517" s="1"/>
      <c r="Z1517" s="1"/>
      <c r="AB1517" s="1"/>
      <c r="AC1517" s="1"/>
      <c r="AD1517" s="8">
        <v>0</v>
      </c>
      <c r="AF1517" s="1"/>
      <c r="AG1517" s="1"/>
      <c r="AH1517" s="1"/>
      <c r="AJ1517" s="1"/>
      <c r="AK1517" s="1"/>
      <c r="AN1517" s="1"/>
      <c r="AO1517" s="1"/>
      <c r="AP1517" s="1"/>
      <c r="AR1517" s="1"/>
      <c r="AS1517" s="1"/>
      <c r="AT1517" s="1"/>
      <c r="AU1517" s="1"/>
      <c r="AV1517" s="1"/>
      <c r="AW1517" s="1"/>
      <c r="AX1517" s="1"/>
      <c r="AY1517" s="1"/>
      <c r="AZ1517" s="1"/>
      <c r="BA1517" s="1"/>
      <c r="BB1517" s="1"/>
      <c r="BC1517" s="1"/>
      <c r="BD1517" s="1"/>
      <c r="BE1517" s="1"/>
      <c r="BF1517" s="1"/>
      <c r="BG1517" s="1"/>
      <c r="BH1517" s="1"/>
      <c r="BI1517" s="1"/>
      <c r="BK1517" s="1"/>
      <c r="BL1517" s="1"/>
      <c r="BM1517" s="1"/>
      <c r="BN1517" s="1"/>
      <c r="BO1517" s="1"/>
      <c r="BP1517" s="1"/>
      <c r="BQ1517" s="1"/>
      <c r="BR1517" s="1"/>
      <c r="BS1517" s="1"/>
      <c r="BT1517" s="1"/>
      <c r="BU1517" s="1"/>
      <c r="BV1517" s="1"/>
      <c r="BX1517" s="1"/>
      <c r="BY1517" s="1"/>
      <c r="BZ1517" s="1"/>
      <c r="CA1517" s="1"/>
      <c r="CB1517" s="1"/>
      <c r="CC1517" s="1"/>
      <c r="CD1517" s="1"/>
      <c r="CE1517" s="1"/>
      <c r="CG1517" s="1"/>
      <c r="CH1517" s="1"/>
      <c r="CI1517" s="1"/>
      <c r="CJ1517" s="1"/>
      <c r="CK1517" s="1"/>
      <c r="CL1517" s="1"/>
      <c r="CM1517" s="1"/>
      <c r="CN1517" s="1"/>
      <c r="CO1517" s="1"/>
      <c r="CP1517" s="1"/>
      <c r="CQ1517" s="1"/>
      <c r="CR1517" s="1"/>
      <c r="CS1517" s="1"/>
      <c r="CT1517" s="1"/>
      <c r="CU1517" s="1"/>
      <c r="CV1517" s="1"/>
      <c r="CW1517" s="1"/>
      <c r="CY1517" s="1"/>
      <c r="CZ1517" s="1"/>
      <c r="DA1517" s="1"/>
      <c r="DB1517" s="1"/>
      <c r="DC1517" s="1"/>
      <c r="DD1517" s="1"/>
      <c r="DE1517" s="1"/>
      <c r="DF1517" s="1"/>
      <c r="DH1517" s="1"/>
      <c r="DI1517" s="1"/>
      <c r="DJ1517" s="1"/>
      <c r="DK1517" s="1"/>
    </row>
    <row r="1518" spans="1:115" s="8" customFormat="1" x14ac:dyDescent="0.15">
      <c r="A1518" s="4"/>
      <c r="B1518" s="1" t="s">
        <v>905</v>
      </c>
      <c r="C1518" s="4" t="s">
        <v>1072</v>
      </c>
      <c r="D1518" s="4" t="s">
        <v>146</v>
      </c>
      <c r="E1518" s="1" t="s">
        <v>1074</v>
      </c>
      <c r="F1518" s="1"/>
      <c r="G1518" s="1" t="s">
        <v>5148</v>
      </c>
      <c r="H1518" s="12" t="s">
        <v>83</v>
      </c>
      <c r="I1518" s="1" t="s">
        <v>159</v>
      </c>
      <c r="J1518" s="1">
        <v>8</v>
      </c>
      <c r="L1518" s="1"/>
      <c r="M1518" s="1"/>
      <c r="O1518" s="1"/>
      <c r="P1518" s="1"/>
      <c r="R1518" s="1"/>
      <c r="T1518" s="1"/>
      <c r="U1518" s="1"/>
      <c r="W1518" s="1"/>
      <c r="X1518" s="1"/>
      <c r="Z1518" s="1"/>
      <c r="AB1518" s="1"/>
      <c r="AC1518" s="1"/>
      <c r="AF1518" s="1">
        <v>0</v>
      </c>
      <c r="AG1518" s="1"/>
      <c r="AH1518" s="1"/>
      <c r="AJ1518" s="1"/>
      <c r="AK1518" s="1"/>
      <c r="AN1518" s="1"/>
      <c r="AO1518" s="1"/>
      <c r="AP1518" s="1"/>
      <c r="AR1518" s="1"/>
      <c r="AS1518" s="1"/>
      <c r="AT1518" s="1"/>
      <c r="AU1518" s="1"/>
      <c r="AV1518" s="1"/>
      <c r="AW1518" s="1"/>
      <c r="AX1518" s="1"/>
      <c r="AY1518" s="1"/>
      <c r="AZ1518" s="1"/>
      <c r="BA1518" s="1"/>
      <c r="BB1518" s="1"/>
      <c r="BC1518" s="1"/>
      <c r="BD1518" s="1"/>
      <c r="BE1518" s="1"/>
      <c r="BF1518" s="1"/>
      <c r="BG1518" s="1"/>
      <c r="BH1518" s="1"/>
      <c r="BI1518" s="1"/>
      <c r="BK1518" s="1"/>
      <c r="BL1518" s="1"/>
      <c r="BM1518" s="1"/>
      <c r="BN1518" s="1"/>
      <c r="BO1518" s="1"/>
      <c r="BP1518" s="1"/>
      <c r="BQ1518" s="1"/>
      <c r="BR1518" s="1"/>
      <c r="BS1518" s="1"/>
      <c r="BT1518" s="1"/>
      <c r="BU1518" s="1"/>
      <c r="BV1518" s="1"/>
      <c r="BX1518" s="1"/>
      <c r="BY1518" s="1"/>
      <c r="BZ1518" s="1"/>
      <c r="CA1518" s="1"/>
      <c r="CB1518" s="1"/>
      <c r="CC1518" s="1"/>
      <c r="CD1518" s="1"/>
      <c r="CE1518" s="1"/>
      <c r="CG1518" s="1"/>
      <c r="CH1518" s="1"/>
      <c r="CI1518" s="1"/>
      <c r="CJ1518" s="1"/>
      <c r="CK1518" s="1"/>
      <c r="CL1518" s="1"/>
      <c r="CM1518" s="1"/>
      <c r="CN1518" s="1"/>
      <c r="CO1518" s="1"/>
      <c r="CP1518" s="1"/>
      <c r="CQ1518" s="1"/>
      <c r="CR1518" s="1"/>
      <c r="CS1518" s="1"/>
      <c r="CT1518" s="1"/>
      <c r="CU1518" s="1"/>
      <c r="CV1518" s="1"/>
      <c r="CW1518" s="1"/>
      <c r="CY1518" s="1"/>
      <c r="CZ1518" s="1"/>
      <c r="DA1518" s="1"/>
      <c r="DB1518" s="1"/>
      <c r="DC1518" s="1"/>
      <c r="DD1518" s="1"/>
      <c r="DE1518" s="1"/>
      <c r="DF1518" s="1"/>
      <c r="DH1518" s="1"/>
      <c r="DI1518" s="1"/>
      <c r="DJ1518" s="1"/>
      <c r="DK1518" s="1"/>
    </row>
    <row r="1519" spans="1:115" s="8" customFormat="1" x14ac:dyDescent="0.15">
      <c r="A1519" s="4"/>
      <c r="B1519" s="1" t="s">
        <v>905</v>
      </c>
      <c r="C1519" s="4" t="s">
        <v>1073</v>
      </c>
      <c r="D1519" s="4" t="s">
        <v>71</v>
      </c>
      <c r="E1519" s="1" t="s">
        <v>1074</v>
      </c>
      <c r="F1519" s="1"/>
      <c r="G1519" s="1" t="s">
        <v>5148</v>
      </c>
      <c r="H1519" s="12" t="s">
        <v>84</v>
      </c>
      <c r="I1519" s="1" t="s">
        <v>85</v>
      </c>
      <c r="J1519" s="1">
        <v>3</v>
      </c>
      <c r="L1519" s="1"/>
      <c r="M1519" s="1"/>
      <c r="O1519" s="1"/>
      <c r="P1519" s="1"/>
      <c r="R1519" s="1"/>
      <c r="T1519" s="1"/>
      <c r="U1519" s="1">
        <v>0</v>
      </c>
      <c r="W1519" s="1"/>
      <c r="X1519" s="1"/>
      <c r="Z1519" s="1"/>
      <c r="AB1519" s="1"/>
      <c r="AC1519" s="1"/>
      <c r="AF1519" s="1"/>
      <c r="AG1519" s="1"/>
      <c r="AH1519" s="1"/>
      <c r="AJ1519" s="1"/>
      <c r="AK1519" s="1"/>
      <c r="AN1519" s="1"/>
      <c r="AO1519" s="1"/>
      <c r="AP1519" s="1"/>
      <c r="AR1519" s="1"/>
      <c r="AS1519" s="1"/>
      <c r="AT1519" s="1"/>
      <c r="AU1519" s="1"/>
      <c r="AV1519" s="1"/>
      <c r="AW1519" s="1"/>
      <c r="AX1519" s="1"/>
      <c r="AY1519" s="1"/>
      <c r="AZ1519" s="1"/>
      <c r="BA1519" s="1"/>
      <c r="BB1519" s="1"/>
      <c r="BC1519" s="1"/>
      <c r="BD1519" s="1"/>
      <c r="BE1519" s="1"/>
      <c r="BF1519" s="1"/>
      <c r="BG1519" s="1"/>
      <c r="BH1519" s="1"/>
      <c r="BI1519" s="1"/>
      <c r="BK1519" s="1"/>
      <c r="BL1519" s="1"/>
      <c r="BM1519" s="1"/>
      <c r="BN1519" s="1"/>
      <c r="BO1519" s="1"/>
      <c r="BP1519" s="1"/>
      <c r="BQ1519" s="1"/>
      <c r="BR1519" s="1"/>
      <c r="BS1519" s="1"/>
      <c r="BT1519" s="1"/>
      <c r="BU1519" s="1"/>
      <c r="BV1519" s="1"/>
      <c r="BX1519" s="1"/>
      <c r="BY1519" s="1"/>
      <c r="BZ1519" s="1"/>
      <c r="CA1519" s="1"/>
      <c r="CB1519" s="1"/>
      <c r="CC1519" s="1"/>
      <c r="CD1519" s="1"/>
      <c r="CE1519" s="1"/>
      <c r="CG1519" s="1"/>
      <c r="CH1519" s="1"/>
      <c r="CI1519" s="1"/>
      <c r="CJ1519" s="1"/>
      <c r="CK1519" s="1"/>
      <c r="CL1519" s="1"/>
      <c r="CM1519" s="1"/>
      <c r="CN1519" s="1"/>
      <c r="CO1519" s="1"/>
      <c r="CP1519" s="1"/>
      <c r="CQ1519" s="1"/>
      <c r="CR1519" s="1"/>
      <c r="CS1519" s="1"/>
      <c r="CT1519" s="1"/>
      <c r="CU1519" s="1"/>
      <c r="CV1519" s="1"/>
      <c r="CW1519" s="1"/>
      <c r="CY1519" s="1"/>
      <c r="CZ1519" s="1"/>
      <c r="DA1519" s="1"/>
      <c r="DB1519" s="1"/>
      <c r="DC1519" s="1"/>
      <c r="DD1519" s="1"/>
      <c r="DE1519" s="1"/>
      <c r="DF1519" s="1"/>
      <c r="DH1519" s="1"/>
      <c r="DI1519" s="1"/>
      <c r="DJ1519" s="1"/>
      <c r="DK1519" s="1"/>
    </row>
    <row r="1520" spans="1:115" s="8" customFormat="1" x14ac:dyDescent="0.15">
      <c r="A1520" s="4"/>
      <c r="B1520" s="1" t="s">
        <v>1633</v>
      </c>
      <c r="C1520" s="4" t="s">
        <v>1075</v>
      </c>
      <c r="D1520" s="4" t="s">
        <v>175</v>
      </c>
      <c r="E1520" s="1" t="s">
        <v>1762</v>
      </c>
      <c r="F1520" s="1"/>
      <c r="G1520" s="1" t="s">
        <v>5148</v>
      </c>
      <c r="H1520" s="12" t="s">
        <v>84</v>
      </c>
      <c r="I1520" s="1"/>
      <c r="J1520" s="1"/>
      <c r="L1520" s="1"/>
      <c r="M1520" s="1"/>
      <c r="O1520" s="1"/>
      <c r="P1520" s="1"/>
      <c r="R1520" s="1"/>
      <c r="T1520" s="1"/>
      <c r="U1520" s="1"/>
      <c r="W1520" s="1"/>
      <c r="X1520" s="1"/>
      <c r="Z1520" s="1"/>
      <c r="AB1520" s="1"/>
      <c r="AC1520" s="1"/>
      <c r="AF1520" s="1"/>
      <c r="AG1520" s="1"/>
      <c r="AH1520" s="1"/>
      <c r="AJ1520" s="1"/>
      <c r="AK1520" s="1">
        <v>0</v>
      </c>
      <c r="AN1520" s="1"/>
      <c r="AO1520" s="1"/>
      <c r="AP1520" s="1"/>
      <c r="AR1520" s="1"/>
      <c r="AS1520" s="1"/>
      <c r="AT1520" s="1"/>
      <c r="AU1520" s="1"/>
      <c r="AV1520" s="1"/>
      <c r="AW1520" s="1"/>
      <c r="AX1520" s="1"/>
      <c r="AY1520" s="1"/>
      <c r="AZ1520" s="1"/>
      <c r="BA1520" s="1"/>
      <c r="BB1520" s="1"/>
      <c r="BC1520" s="1"/>
      <c r="BD1520" s="1"/>
      <c r="BE1520" s="1"/>
      <c r="BF1520" s="1"/>
      <c r="BG1520" s="1"/>
      <c r="BH1520" s="1"/>
      <c r="BI1520" s="1"/>
      <c r="BK1520" s="1"/>
      <c r="BL1520" s="1"/>
      <c r="BM1520" s="1"/>
      <c r="BN1520" s="1"/>
      <c r="BO1520" s="1"/>
      <c r="BP1520" s="1"/>
      <c r="BQ1520" s="1"/>
      <c r="BR1520" s="1"/>
      <c r="BS1520" s="1"/>
      <c r="BT1520" s="1"/>
      <c r="BU1520" s="1"/>
      <c r="BV1520" s="1"/>
      <c r="BX1520" s="1"/>
      <c r="BY1520" s="1"/>
      <c r="BZ1520" s="1"/>
      <c r="CA1520" s="1"/>
      <c r="CB1520" s="1"/>
      <c r="CC1520" s="1"/>
      <c r="CD1520" s="1"/>
      <c r="CE1520" s="1"/>
      <c r="CG1520" s="1"/>
      <c r="CH1520" s="1"/>
      <c r="CI1520" s="1"/>
      <c r="CJ1520" s="1"/>
      <c r="CK1520" s="1"/>
      <c r="CL1520" s="1"/>
      <c r="CM1520" s="1"/>
      <c r="CN1520" s="1"/>
      <c r="CO1520" s="1"/>
      <c r="CP1520" s="1"/>
      <c r="CQ1520" s="1"/>
      <c r="CR1520" s="1"/>
      <c r="CS1520" s="1"/>
      <c r="CT1520" s="1"/>
      <c r="CU1520" s="1"/>
      <c r="CV1520" s="1"/>
      <c r="CW1520" s="1"/>
      <c r="CY1520" s="1"/>
      <c r="CZ1520" s="1"/>
      <c r="DA1520" s="1"/>
      <c r="DB1520" s="1"/>
      <c r="DC1520" s="1"/>
      <c r="DD1520" s="1"/>
      <c r="DE1520" s="1"/>
      <c r="DF1520" s="1"/>
      <c r="DH1520" s="1"/>
      <c r="DI1520" s="1"/>
      <c r="DJ1520" s="1"/>
      <c r="DK1520" s="1"/>
    </row>
    <row r="1521" spans="1:115" s="8" customFormat="1" x14ac:dyDescent="0.15">
      <c r="A1521" s="4"/>
      <c r="B1521" s="1" t="s">
        <v>1633</v>
      </c>
      <c r="C1521" s="4" t="s">
        <v>1076</v>
      </c>
      <c r="D1521" s="4" t="s">
        <v>93</v>
      </c>
      <c r="E1521" s="1" t="s">
        <v>1762</v>
      </c>
      <c r="F1521" s="1"/>
      <c r="G1521" s="1" t="s">
        <v>5148</v>
      </c>
      <c r="H1521" s="12" t="s">
        <v>84</v>
      </c>
      <c r="I1521" s="1"/>
      <c r="J1521" s="1"/>
      <c r="L1521" s="1"/>
      <c r="M1521" s="1"/>
      <c r="O1521" s="1"/>
      <c r="P1521" s="1"/>
      <c r="R1521" s="1"/>
      <c r="T1521" s="1"/>
      <c r="U1521" s="1"/>
      <c r="W1521" s="1"/>
      <c r="X1521" s="1"/>
      <c r="Z1521" s="1"/>
      <c r="AB1521" s="1"/>
      <c r="AC1521" s="1"/>
      <c r="AE1521" s="8">
        <v>0</v>
      </c>
      <c r="AF1521" s="1"/>
      <c r="AG1521" s="1"/>
      <c r="AH1521" s="1"/>
      <c r="AJ1521" s="1"/>
      <c r="AK1521" s="1"/>
      <c r="AN1521" s="1"/>
      <c r="AO1521" s="1"/>
      <c r="AP1521" s="1"/>
      <c r="AR1521" s="1"/>
      <c r="AS1521" s="1"/>
      <c r="AT1521" s="1"/>
      <c r="AU1521" s="1"/>
      <c r="AV1521" s="1"/>
      <c r="AW1521" s="1"/>
      <c r="AX1521" s="1"/>
      <c r="AY1521" s="1"/>
      <c r="AZ1521" s="1"/>
      <c r="BA1521" s="1"/>
      <c r="BB1521" s="1"/>
      <c r="BC1521" s="1"/>
      <c r="BD1521" s="1"/>
      <c r="BE1521" s="1"/>
      <c r="BF1521" s="1"/>
      <c r="BG1521" s="1"/>
      <c r="BH1521" s="1"/>
      <c r="BI1521" s="1"/>
      <c r="BK1521" s="1"/>
      <c r="BL1521" s="1"/>
      <c r="BM1521" s="1"/>
      <c r="BN1521" s="1"/>
      <c r="BO1521" s="1"/>
      <c r="BP1521" s="1"/>
      <c r="BQ1521" s="1"/>
      <c r="BR1521" s="1"/>
      <c r="BS1521" s="1"/>
      <c r="BT1521" s="1"/>
      <c r="BU1521" s="1"/>
      <c r="BV1521" s="1"/>
      <c r="BX1521" s="1"/>
      <c r="BY1521" s="1"/>
      <c r="BZ1521" s="1"/>
      <c r="CA1521" s="1"/>
      <c r="CB1521" s="1"/>
      <c r="CC1521" s="1"/>
      <c r="CD1521" s="1"/>
      <c r="CE1521" s="1"/>
      <c r="CG1521" s="1"/>
      <c r="CH1521" s="1"/>
      <c r="CI1521" s="1"/>
      <c r="CJ1521" s="1"/>
      <c r="CK1521" s="1"/>
      <c r="CL1521" s="1"/>
      <c r="CM1521" s="1"/>
      <c r="CN1521" s="1"/>
      <c r="CO1521" s="1"/>
      <c r="CP1521" s="1"/>
      <c r="CQ1521" s="1"/>
      <c r="CR1521" s="1"/>
      <c r="CS1521" s="1"/>
      <c r="CT1521" s="1"/>
      <c r="CU1521" s="1"/>
      <c r="CV1521" s="1"/>
      <c r="CW1521" s="1"/>
      <c r="CY1521" s="1"/>
      <c r="CZ1521" s="1"/>
      <c r="DA1521" s="1"/>
      <c r="DB1521" s="1"/>
      <c r="DC1521" s="1"/>
      <c r="DD1521" s="1"/>
      <c r="DE1521" s="1"/>
      <c r="DF1521" s="1"/>
      <c r="DH1521" s="1"/>
      <c r="DI1521" s="1"/>
      <c r="DJ1521" s="1"/>
      <c r="DK1521" s="1"/>
    </row>
    <row r="1522" spans="1:115" x14ac:dyDescent="0.15">
      <c r="A1522" s="4"/>
      <c r="B1522" s="1" t="s">
        <v>1633</v>
      </c>
      <c r="C1522" s="4" t="s">
        <v>1077</v>
      </c>
      <c r="D1522" s="4" t="s">
        <v>188</v>
      </c>
      <c r="E1522" s="1" t="s">
        <v>1762</v>
      </c>
      <c r="G1522" s="1" t="s">
        <v>5148</v>
      </c>
      <c r="H1522" s="12" t="s">
        <v>83</v>
      </c>
      <c r="AH1522" s="1">
        <v>0</v>
      </c>
    </row>
    <row r="1523" spans="1:115" x14ac:dyDescent="0.15">
      <c r="A1523" s="4"/>
      <c r="B1523" s="1" t="s">
        <v>1633</v>
      </c>
      <c r="C1523" s="4" t="s">
        <v>1078</v>
      </c>
      <c r="D1523" s="4" t="s">
        <v>175</v>
      </c>
      <c r="E1523" s="1" t="s">
        <v>1762</v>
      </c>
      <c r="G1523" s="1" t="s">
        <v>5148</v>
      </c>
      <c r="H1523" s="12" t="s">
        <v>84</v>
      </c>
      <c r="AK1523" s="1">
        <v>0</v>
      </c>
    </row>
    <row r="1524" spans="1:115" x14ac:dyDescent="0.15">
      <c r="A1524" s="4"/>
      <c r="B1524" s="1" t="s">
        <v>1633</v>
      </c>
      <c r="C1524" s="4" t="s">
        <v>1079</v>
      </c>
      <c r="D1524" s="4" t="s">
        <v>175</v>
      </c>
      <c r="E1524" s="1" t="s">
        <v>1762</v>
      </c>
      <c r="G1524" s="1" t="s">
        <v>5148</v>
      </c>
      <c r="H1524" s="12" t="s">
        <v>83</v>
      </c>
      <c r="AK1524" s="1">
        <v>0</v>
      </c>
    </row>
    <row r="1525" spans="1:115" x14ac:dyDescent="0.15">
      <c r="A1525" s="4"/>
      <c r="B1525" s="1" t="s">
        <v>1633</v>
      </c>
      <c r="C1525" s="4" t="s">
        <v>1080</v>
      </c>
      <c r="D1525" s="4" t="s">
        <v>175</v>
      </c>
      <c r="E1525" s="1" t="s">
        <v>1762</v>
      </c>
      <c r="G1525" s="1" t="s">
        <v>5148</v>
      </c>
      <c r="H1525" s="12" t="s">
        <v>87</v>
      </c>
      <c r="AK1525" s="1">
        <v>0</v>
      </c>
    </row>
    <row r="1526" spans="1:115" x14ac:dyDescent="0.15">
      <c r="A1526" s="4"/>
      <c r="B1526" s="1" t="s">
        <v>1633</v>
      </c>
      <c r="C1526" s="4" t="s">
        <v>1081</v>
      </c>
      <c r="D1526" s="4" t="s">
        <v>175</v>
      </c>
      <c r="E1526" s="1" t="s">
        <v>1762</v>
      </c>
      <c r="G1526" s="1" t="s">
        <v>5148</v>
      </c>
      <c r="H1526" s="12" t="s">
        <v>84</v>
      </c>
      <c r="AK1526" s="1">
        <v>0</v>
      </c>
    </row>
    <row r="1527" spans="1:115" x14ac:dyDescent="0.15">
      <c r="A1527" s="4"/>
      <c r="B1527" s="1" t="s">
        <v>1633</v>
      </c>
      <c r="C1527" s="4" t="s">
        <v>1082</v>
      </c>
      <c r="D1527" s="4" t="s">
        <v>175</v>
      </c>
      <c r="E1527" s="1" t="s">
        <v>1762</v>
      </c>
      <c r="G1527" s="1" t="s">
        <v>5148</v>
      </c>
      <c r="H1527" s="12" t="s">
        <v>87</v>
      </c>
      <c r="AK1527" s="1">
        <v>0</v>
      </c>
    </row>
    <row r="1528" spans="1:115" x14ac:dyDescent="0.15">
      <c r="A1528" s="4"/>
      <c r="B1528" s="1" t="s">
        <v>1633</v>
      </c>
      <c r="C1528" s="4" t="s">
        <v>1083</v>
      </c>
      <c r="D1528" s="4" t="s">
        <v>175</v>
      </c>
      <c r="E1528" s="1" t="s">
        <v>1762</v>
      </c>
      <c r="G1528" s="1" t="s">
        <v>5148</v>
      </c>
      <c r="H1528" s="12" t="s">
        <v>84</v>
      </c>
      <c r="AK1528" s="1">
        <v>0</v>
      </c>
    </row>
    <row r="1529" spans="1:115" x14ac:dyDescent="0.15">
      <c r="A1529" s="4"/>
      <c r="B1529" s="1" t="s">
        <v>1633</v>
      </c>
      <c r="C1529" s="4" t="s">
        <v>1084</v>
      </c>
      <c r="D1529" s="4" t="s">
        <v>101</v>
      </c>
      <c r="E1529" s="1" t="s">
        <v>1762</v>
      </c>
      <c r="G1529" s="1" t="s">
        <v>5148</v>
      </c>
      <c r="H1529" s="12" t="s">
        <v>87</v>
      </c>
      <c r="AN1529" s="1">
        <v>0</v>
      </c>
    </row>
    <row r="1530" spans="1:115" x14ac:dyDescent="0.15">
      <c r="A1530" s="4"/>
      <c r="B1530" s="1" t="s">
        <v>1633</v>
      </c>
      <c r="C1530" s="4" t="s">
        <v>1085</v>
      </c>
      <c r="D1530" s="4" t="s">
        <v>101</v>
      </c>
      <c r="E1530" s="1" t="s">
        <v>1762</v>
      </c>
      <c r="G1530" s="1" t="s">
        <v>5148</v>
      </c>
      <c r="H1530" s="12" t="s">
        <v>87</v>
      </c>
      <c r="AN1530" s="1">
        <v>0</v>
      </c>
    </row>
    <row r="1531" spans="1:115" x14ac:dyDescent="0.15">
      <c r="A1531" s="4"/>
      <c r="B1531" s="1" t="s">
        <v>1633</v>
      </c>
      <c r="C1531" s="4" t="s">
        <v>1086</v>
      </c>
      <c r="D1531" s="4" t="s">
        <v>101</v>
      </c>
      <c r="E1531" s="1" t="s">
        <v>1762</v>
      </c>
      <c r="G1531" s="1" t="s">
        <v>5148</v>
      </c>
      <c r="H1531" s="12" t="s">
        <v>83</v>
      </c>
      <c r="I1531" s="1" t="s">
        <v>159</v>
      </c>
      <c r="J1531" s="1">
        <v>8</v>
      </c>
      <c r="AN1531" s="1">
        <v>0</v>
      </c>
    </row>
    <row r="1532" spans="1:115" x14ac:dyDescent="0.15">
      <c r="A1532" s="4"/>
      <c r="B1532" s="1" t="s">
        <v>1633</v>
      </c>
      <c r="C1532" s="4" t="s">
        <v>1087</v>
      </c>
      <c r="D1532" s="4" t="s">
        <v>174</v>
      </c>
      <c r="E1532" s="1" t="s">
        <v>1762</v>
      </c>
      <c r="G1532" s="1" t="s">
        <v>5148</v>
      </c>
      <c r="H1532" s="12" t="s">
        <v>87</v>
      </c>
      <c r="AK1532" s="1">
        <v>0</v>
      </c>
    </row>
    <row r="1533" spans="1:115" x14ac:dyDescent="0.15">
      <c r="A1533" s="4"/>
      <c r="B1533" s="1" t="s">
        <v>1633</v>
      </c>
      <c r="C1533" s="4" t="s">
        <v>1088</v>
      </c>
      <c r="D1533" s="4" t="s">
        <v>174</v>
      </c>
      <c r="E1533" s="1" t="s">
        <v>1762</v>
      </c>
      <c r="G1533" s="1" t="s">
        <v>5148</v>
      </c>
      <c r="H1533" s="12" t="s">
        <v>83</v>
      </c>
      <c r="AK1533" s="1">
        <v>0</v>
      </c>
    </row>
    <row r="1534" spans="1:115" x14ac:dyDescent="0.15">
      <c r="A1534" s="4"/>
      <c r="B1534" s="1" t="s">
        <v>1633</v>
      </c>
      <c r="C1534" s="4" t="s">
        <v>1089</v>
      </c>
      <c r="D1534" s="4" t="s">
        <v>174</v>
      </c>
      <c r="E1534" s="1" t="s">
        <v>1762</v>
      </c>
      <c r="G1534" s="1" t="s">
        <v>5148</v>
      </c>
      <c r="H1534" s="12" t="s">
        <v>84</v>
      </c>
      <c r="AK1534" s="1">
        <v>0</v>
      </c>
    </row>
    <row r="1535" spans="1:115" x14ac:dyDescent="0.15">
      <c r="A1535" s="4"/>
      <c r="B1535" s="1" t="s">
        <v>1633</v>
      </c>
      <c r="C1535" s="4" t="s">
        <v>1090</v>
      </c>
      <c r="D1535" s="4" t="s">
        <v>174</v>
      </c>
      <c r="E1535" s="1" t="s">
        <v>1762</v>
      </c>
      <c r="G1535" s="1" t="s">
        <v>5148</v>
      </c>
      <c r="AK1535" s="1">
        <v>1</v>
      </c>
    </row>
    <row r="1536" spans="1:115" x14ac:dyDescent="0.15">
      <c r="A1536" s="4"/>
      <c r="B1536" s="1" t="s">
        <v>1633</v>
      </c>
      <c r="C1536" s="4" t="s">
        <v>1091</v>
      </c>
      <c r="D1536" s="4" t="s">
        <v>93</v>
      </c>
      <c r="E1536" s="1" t="s">
        <v>1762</v>
      </c>
      <c r="G1536" s="1" t="s">
        <v>5148</v>
      </c>
      <c r="H1536" s="12" t="s">
        <v>84</v>
      </c>
      <c r="AE1536" s="8">
        <v>0</v>
      </c>
    </row>
    <row r="1537" spans="1:42" x14ac:dyDescent="0.15">
      <c r="A1537" s="4"/>
      <c r="B1537" s="1" t="s">
        <v>1633</v>
      </c>
      <c r="C1537" s="4" t="s">
        <v>1092</v>
      </c>
      <c r="D1537" s="4" t="s">
        <v>93</v>
      </c>
      <c r="E1537" s="1" t="s">
        <v>1762</v>
      </c>
      <c r="G1537" s="1" t="s">
        <v>5148</v>
      </c>
      <c r="H1537" s="12" t="s">
        <v>87</v>
      </c>
      <c r="AE1537" s="8">
        <v>0</v>
      </c>
    </row>
    <row r="1538" spans="1:42" x14ac:dyDescent="0.15">
      <c r="A1538" s="4"/>
      <c r="B1538" s="1" t="s">
        <v>1633</v>
      </c>
      <c r="C1538" s="4" t="s">
        <v>1093</v>
      </c>
      <c r="D1538" s="4" t="s">
        <v>188</v>
      </c>
      <c r="E1538" s="1" t="s">
        <v>1762</v>
      </c>
      <c r="G1538" s="1" t="s">
        <v>5148</v>
      </c>
      <c r="AH1538" s="1">
        <v>0</v>
      </c>
    </row>
    <row r="1539" spans="1:42" x14ac:dyDescent="0.15">
      <c r="A1539" s="4"/>
      <c r="B1539" s="1" t="s">
        <v>1633</v>
      </c>
      <c r="C1539" s="4" t="s">
        <v>1094</v>
      </c>
      <c r="D1539" s="4" t="s">
        <v>188</v>
      </c>
      <c r="E1539" s="1" t="s">
        <v>1762</v>
      </c>
      <c r="G1539" s="1" t="s">
        <v>5148</v>
      </c>
      <c r="H1539" s="12" t="s">
        <v>83</v>
      </c>
      <c r="AH1539" s="1">
        <v>0</v>
      </c>
    </row>
    <row r="1540" spans="1:42" x14ac:dyDescent="0.15">
      <c r="A1540" s="4"/>
      <c r="B1540" s="1" t="s">
        <v>1633</v>
      </c>
      <c r="C1540" s="4" t="s">
        <v>1095</v>
      </c>
      <c r="D1540" s="4" t="s">
        <v>188</v>
      </c>
      <c r="E1540" s="1" t="s">
        <v>1762</v>
      </c>
      <c r="G1540" s="1" t="s">
        <v>5148</v>
      </c>
      <c r="H1540" s="12" t="s">
        <v>83</v>
      </c>
      <c r="AH1540" s="1">
        <v>0</v>
      </c>
    </row>
    <row r="1541" spans="1:42" x14ac:dyDescent="0.15">
      <c r="A1541" s="4"/>
      <c r="B1541" s="1" t="s">
        <v>1633</v>
      </c>
      <c r="C1541" s="4" t="s">
        <v>1096</v>
      </c>
      <c r="D1541" s="4" t="s">
        <v>188</v>
      </c>
      <c r="E1541" s="1" t="s">
        <v>1762</v>
      </c>
      <c r="G1541" s="1" t="s">
        <v>5148</v>
      </c>
      <c r="H1541" s="12" t="s">
        <v>87</v>
      </c>
      <c r="AH1541" s="1">
        <v>0</v>
      </c>
    </row>
    <row r="1542" spans="1:42" x14ac:dyDescent="0.15">
      <c r="A1542" s="4"/>
      <c r="B1542" s="1" t="s">
        <v>1633</v>
      </c>
      <c r="C1542" s="4" t="s">
        <v>1097</v>
      </c>
      <c r="D1542" s="4" t="s">
        <v>188</v>
      </c>
      <c r="E1542" s="1" t="s">
        <v>1762</v>
      </c>
      <c r="G1542" s="1" t="s">
        <v>5148</v>
      </c>
      <c r="H1542" s="12" t="s">
        <v>83</v>
      </c>
      <c r="AH1542" s="1">
        <v>0</v>
      </c>
    </row>
    <row r="1543" spans="1:42" x14ac:dyDescent="0.15">
      <c r="A1543" s="4"/>
      <c r="B1543" s="1" t="s">
        <v>1633</v>
      </c>
      <c r="C1543" s="4" t="s">
        <v>1098</v>
      </c>
      <c r="D1543" s="4" t="s">
        <v>192</v>
      </c>
      <c r="E1543" s="1" t="s">
        <v>1762</v>
      </c>
      <c r="G1543" s="1" t="s">
        <v>5148</v>
      </c>
      <c r="H1543" s="12" t="s">
        <v>84</v>
      </c>
      <c r="AP1543" s="1">
        <v>0</v>
      </c>
    </row>
    <row r="1544" spans="1:42" x14ac:dyDescent="0.15">
      <c r="A1544" s="4"/>
      <c r="B1544" s="1" t="s">
        <v>1633</v>
      </c>
      <c r="C1544" s="4" t="s">
        <v>1099</v>
      </c>
      <c r="D1544" s="4" t="s">
        <v>192</v>
      </c>
      <c r="E1544" s="1" t="s">
        <v>1762</v>
      </c>
      <c r="G1544" s="1" t="s">
        <v>5148</v>
      </c>
      <c r="H1544" s="12" t="s">
        <v>87</v>
      </c>
      <c r="AP1544" s="1">
        <v>0</v>
      </c>
    </row>
    <row r="1545" spans="1:42" x14ac:dyDescent="0.15">
      <c r="A1545" s="4"/>
      <c r="B1545" s="1" t="s">
        <v>1633</v>
      </c>
      <c r="C1545" s="4" t="s">
        <v>1100</v>
      </c>
      <c r="D1545" s="4" t="s">
        <v>192</v>
      </c>
      <c r="E1545" s="1" t="s">
        <v>1762</v>
      </c>
      <c r="G1545" s="1" t="s">
        <v>5148</v>
      </c>
      <c r="H1545" s="12" t="s">
        <v>87</v>
      </c>
      <c r="AP1545" s="1">
        <v>0</v>
      </c>
    </row>
    <row r="1546" spans="1:42" x14ac:dyDescent="0.15">
      <c r="A1546" s="4"/>
      <c r="B1546" s="1" t="s">
        <v>1633</v>
      </c>
      <c r="C1546" s="4" t="s">
        <v>1101</v>
      </c>
      <c r="D1546" s="4" t="s">
        <v>192</v>
      </c>
      <c r="E1546" s="1" t="s">
        <v>1762</v>
      </c>
      <c r="G1546" s="1" t="s">
        <v>5148</v>
      </c>
      <c r="H1546" s="12" t="s">
        <v>84</v>
      </c>
      <c r="AP1546" s="1">
        <v>0</v>
      </c>
    </row>
    <row r="1547" spans="1:42" x14ac:dyDescent="0.15">
      <c r="A1547" s="4"/>
      <c r="B1547" s="1" t="s">
        <v>1633</v>
      </c>
      <c r="C1547" s="4" t="s">
        <v>1102</v>
      </c>
      <c r="D1547" s="4" t="s">
        <v>192</v>
      </c>
      <c r="E1547" s="1" t="s">
        <v>1762</v>
      </c>
      <c r="G1547" s="1" t="s">
        <v>5148</v>
      </c>
      <c r="H1547" s="12" t="s">
        <v>83</v>
      </c>
      <c r="AP1547" s="1">
        <v>0</v>
      </c>
    </row>
    <row r="1548" spans="1:42" x14ac:dyDescent="0.15">
      <c r="A1548" s="4"/>
      <c r="B1548" s="1" t="s">
        <v>1633</v>
      </c>
      <c r="C1548" s="4" t="s">
        <v>1103</v>
      </c>
      <c r="D1548" s="4" t="s">
        <v>99</v>
      </c>
      <c r="E1548" s="1" t="s">
        <v>1762</v>
      </c>
      <c r="G1548" s="1" t="s">
        <v>5148</v>
      </c>
      <c r="H1548" s="12" t="s">
        <v>84</v>
      </c>
      <c r="AM1548" s="8">
        <v>0</v>
      </c>
    </row>
    <row r="1549" spans="1:42" x14ac:dyDescent="0.15">
      <c r="A1549" s="4"/>
      <c r="B1549" s="1" t="s">
        <v>1633</v>
      </c>
      <c r="C1549" s="4" t="s">
        <v>1104</v>
      </c>
      <c r="D1549" s="4" t="s">
        <v>99</v>
      </c>
      <c r="E1549" s="1" t="s">
        <v>1762</v>
      </c>
      <c r="G1549" s="1" t="s">
        <v>5148</v>
      </c>
      <c r="H1549" s="12" t="s">
        <v>84</v>
      </c>
      <c r="AM1549" s="8">
        <v>0</v>
      </c>
    </row>
    <row r="1550" spans="1:42" x14ac:dyDescent="0.15">
      <c r="A1550" s="4"/>
      <c r="B1550" s="1" t="s">
        <v>1633</v>
      </c>
      <c r="C1550" s="4" t="s">
        <v>1105</v>
      </c>
      <c r="D1550" s="4" t="s">
        <v>99</v>
      </c>
      <c r="E1550" s="1" t="s">
        <v>1762</v>
      </c>
      <c r="G1550" s="1" t="s">
        <v>5148</v>
      </c>
      <c r="H1550" s="12" t="s">
        <v>83</v>
      </c>
      <c r="AM1550" s="8">
        <v>0</v>
      </c>
    </row>
    <row r="1551" spans="1:42" x14ac:dyDescent="0.15">
      <c r="A1551" s="4"/>
      <c r="B1551" s="1" t="s">
        <v>1633</v>
      </c>
      <c r="C1551" s="4" t="s">
        <v>1106</v>
      </c>
      <c r="D1551" s="4" t="s">
        <v>99</v>
      </c>
      <c r="E1551" s="1" t="s">
        <v>1762</v>
      </c>
      <c r="G1551" s="1" t="s">
        <v>5148</v>
      </c>
      <c r="H1551" s="12" t="s">
        <v>83</v>
      </c>
      <c r="AM1551" s="8">
        <v>0</v>
      </c>
    </row>
    <row r="1552" spans="1:42" x14ac:dyDescent="0.15">
      <c r="A1552" s="4"/>
      <c r="B1552" s="1" t="s">
        <v>1633</v>
      </c>
      <c r="C1552" s="4" t="s">
        <v>1107</v>
      </c>
      <c r="D1552" s="4" t="s">
        <v>99</v>
      </c>
      <c r="E1552" s="1" t="s">
        <v>1762</v>
      </c>
      <c r="G1552" s="1" t="s">
        <v>5148</v>
      </c>
      <c r="H1552" s="12" t="s">
        <v>83</v>
      </c>
      <c r="AM1552" s="8">
        <v>0</v>
      </c>
    </row>
    <row r="1553" spans="1:41" x14ac:dyDescent="0.15">
      <c r="A1553" s="4"/>
      <c r="B1553" s="1" t="s">
        <v>1633</v>
      </c>
      <c r="C1553" s="4" t="s">
        <v>1108</v>
      </c>
      <c r="D1553" s="4" t="s">
        <v>104</v>
      </c>
      <c r="E1553" s="1" t="s">
        <v>1762</v>
      </c>
      <c r="G1553" s="1" t="s">
        <v>5148</v>
      </c>
      <c r="H1553" s="12" t="s">
        <v>87</v>
      </c>
      <c r="AF1553" s="1">
        <v>0</v>
      </c>
    </row>
    <row r="1554" spans="1:41" x14ac:dyDescent="0.15">
      <c r="A1554" s="4"/>
      <c r="B1554" s="1" t="s">
        <v>1633</v>
      </c>
      <c r="C1554" s="4" t="s">
        <v>1109</v>
      </c>
      <c r="D1554" s="4" t="s">
        <v>105</v>
      </c>
      <c r="E1554" s="1" t="s">
        <v>1762</v>
      </c>
      <c r="G1554" s="1" t="s">
        <v>5148</v>
      </c>
      <c r="H1554" s="12" t="s">
        <v>84</v>
      </c>
      <c r="AO1554" s="1">
        <v>0</v>
      </c>
    </row>
    <row r="1555" spans="1:41" x14ac:dyDescent="0.15">
      <c r="A1555" s="4"/>
      <c r="B1555" s="1" t="s">
        <v>1633</v>
      </c>
      <c r="C1555" s="4" t="s">
        <v>1110</v>
      </c>
      <c r="D1555" s="4" t="s">
        <v>105</v>
      </c>
      <c r="E1555" s="1" t="s">
        <v>1762</v>
      </c>
      <c r="G1555" s="1" t="s">
        <v>5148</v>
      </c>
      <c r="H1555" s="12" t="s">
        <v>83</v>
      </c>
      <c r="AO1555" s="1">
        <v>0</v>
      </c>
    </row>
    <row r="1556" spans="1:41" x14ac:dyDescent="0.15">
      <c r="A1556" s="4"/>
      <c r="B1556" s="1" t="s">
        <v>1633</v>
      </c>
      <c r="C1556" s="4" t="s">
        <v>1111</v>
      </c>
      <c r="D1556" s="4" t="s">
        <v>105</v>
      </c>
      <c r="E1556" s="1" t="s">
        <v>1762</v>
      </c>
      <c r="G1556" s="1" t="s">
        <v>5148</v>
      </c>
      <c r="H1556" s="12" t="s">
        <v>84</v>
      </c>
      <c r="AO1556" s="1">
        <v>0</v>
      </c>
    </row>
    <row r="1557" spans="1:41" x14ac:dyDescent="0.15">
      <c r="A1557" s="4"/>
      <c r="B1557" s="1" t="s">
        <v>1633</v>
      </c>
      <c r="C1557" s="4" t="s">
        <v>1112</v>
      </c>
      <c r="D1557" s="4" t="s">
        <v>105</v>
      </c>
      <c r="E1557" s="1" t="s">
        <v>1762</v>
      </c>
      <c r="G1557" s="1" t="s">
        <v>5148</v>
      </c>
      <c r="H1557" s="12" t="s">
        <v>84</v>
      </c>
      <c r="AO1557" s="1">
        <v>0</v>
      </c>
    </row>
    <row r="1558" spans="1:41" x14ac:dyDescent="0.15">
      <c r="A1558" s="4"/>
      <c r="B1558" s="1" t="s">
        <v>1633</v>
      </c>
      <c r="C1558" s="4" t="s">
        <v>1113</v>
      </c>
      <c r="D1558" s="4" t="s">
        <v>105</v>
      </c>
      <c r="E1558" s="1" t="s">
        <v>1762</v>
      </c>
      <c r="G1558" s="1" t="s">
        <v>5148</v>
      </c>
      <c r="H1558" s="12" t="s">
        <v>87</v>
      </c>
      <c r="AO1558" s="1">
        <v>0</v>
      </c>
    </row>
    <row r="1559" spans="1:41" x14ac:dyDescent="0.15">
      <c r="A1559" s="4"/>
      <c r="B1559" s="1" t="s">
        <v>1633</v>
      </c>
      <c r="C1559" s="4" t="s">
        <v>1114</v>
      </c>
      <c r="D1559" s="4" t="s">
        <v>245</v>
      </c>
      <c r="E1559" s="1" t="s">
        <v>1762</v>
      </c>
      <c r="G1559" s="1" t="s">
        <v>5148</v>
      </c>
      <c r="H1559" s="12" t="s">
        <v>87</v>
      </c>
      <c r="AL1559" s="8">
        <v>0</v>
      </c>
    </row>
    <row r="1560" spans="1:41" x14ac:dyDescent="0.15">
      <c r="A1560" s="4"/>
      <c r="B1560" s="1" t="s">
        <v>1633</v>
      </c>
      <c r="C1560" s="4" t="s">
        <v>1115</v>
      </c>
      <c r="D1560" s="4" t="s">
        <v>245</v>
      </c>
      <c r="E1560" s="1" t="s">
        <v>1762</v>
      </c>
      <c r="G1560" s="1" t="s">
        <v>5148</v>
      </c>
      <c r="H1560" s="12" t="s">
        <v>84</v>
      </c>
      <c r="AL1560" s="8">
        <v>0</v>
      </c>
    </row>
    <row r="1561" spans="1:41" x14ac:dyDescent="0.15">
      <c r="A1561" s="4"/>
      <c r="B1561" s="1" t="s">
        <v>1633</v>
      </c>
      <c r="C1561" s="4" t="s">
        <v>1116</v>
      </c>
      <c r="D1561" s="4" t="s">
        <v>245</v>
      </c>
      <c r="E1561" s="1" t="s">
        <v>1762</v>
      </c>
      <c r="G1561" s="1" t="s">
        <v>5148</v>
      </c>
      <c r="AL1561" s="8">
        <v>1</v>
      </c>
    </row>
    <row r="1562" spans="1:41" x14ac:dyDescent="0.15">
      <c r="A1562" s="4"/>
      <c r="B1562" s="1" t="s">
        <v>1633</v>
      </c>
      <c r="C1562" s="4" t="s">
        <v>1117</v>
      </c>
      <c r="D1562" s="4" t="s">
        <v>245</v>
      </c>
      <c r="E1562" s="1" t="s">
        <v>1762</v>
      </c>
      <c r="G1562" s="1" t="s">
        <v>5148</v>
      </c>
      <c r="H1562" s="12" t="s">
        <v>83</v>
      </c>
      <c r="AL1562" s="8">
        <v>0</v>
      </c>
    </row>
    <row r="1563" spans="1:41" x14ac:dyDescent="0.15">
      <c r="A1563" s="4"/>
      <c r="B1563" s="1" t="s">
        <v>1633</v>
      </c>
      <c r="C1563" s="4" t="s">
        <v>1118</v>
      </c>
      <c r="D1563" s="4" t="s">
        <v>219</v>
      </c>
      <c r="E1563" s="1" t="s">
        <v>1762</v>
      </c>
      <c r="G1563" s="1" t="s">
        <v>5148</v>
      </c>
      <c r="H1563" s="12" t="s">
        <v>83</v>
      </c>
      <c r="R1563" s="1">
        <v>0</v>
      </c>
    </row>
    <row r="1564" spans="1:41" x14ac:dyDescent="0.15">
      <c r="A1564" s="4"/>
      <c r="B1564" s="1" t="s">
        <v>1633</v>
      </c>
      <c r="C1564" s="4" t="s">
        <v>1114</v>
      </c>
      <c r="D1564" s="4" t="s">
        <v>219</v>
      </c>
      <c r="E1564" s="1" t="s">
        <v>1762</v>
      </c>
      <c r="G1564" s="1" t="s">
        <v>5148</v>
      </c>
      <c r="H1564" s="12" t="s">
        <v>87</v>
      </c>
      <c r="R1564" s="1">
        <v>0</v>
      </c>
    </row>
    <row r="1565" spans="1:41" x14ac:dyDescent="0.15">
      <c r="A1565" s="4"/>
      <c r="B1565" s="1" t="s">
        <v>1633</v>
      </c>
      <c r="C1565" s="4" t="s">
        <v>1119</v>
      </c>
      <c r="D1565" s="4" t="s">
        <v>883</v>
      </c>
      <c r="E1565" s="1" t="s">
        <v>1762</v>
      </c>
      <c r="G1565" s="1" t="s">
        <v>5148</v>
      </c>
      <c r="H1565" s="12" t="s">
        <v>84</v>
      </c>
      <c r="Q1565" s="8">
        <v>0</v>
      </c>
    </row>
    <row r="1566" spans="1:41" x14ac:dyDescent="0.15">
      <c r="A1566" s="4"/>
      <c r="B1566" s="1" t="s">
        <v>1633</v>
      </c>
      <c r="C1566" s="4" t="s">
        <v>1120</v>
      </c>
      <c r="D1566" s="4" t="s">
        <v>228</v>
      </c>
      <c r="E1566" s="1" t="s">
        <v>1762</v>
      </c>
      <c r="G1566" s="1" t="s">
        <v>5148</v>
      </c>
      <c r="H1566" s="12" t="s">
        <v>84</v>
      </c>
      <c r="AD1566" s="8">
        <v>0</v>
      </c>
    </row>
    <row r="1567" spans="1:41" x14ac:dyDescent="0.15">
      <c r="A1567" s="4"/>
      <c r="B1567" s="1" t="s">
        <v>1633</v>
      </c>
      <c r="C1567" s="4" t="s">
        <v>1121</v>
      </c>
      <c r="D1567" s="4" t="s">
        <v>228</v>
      </c>
      <c r="E1567" s="1" t="s">
        <v>1762</v>
      </c>
      <c r="G1567" s="1" t="s">
        <v>5148</v>
      </c>
      <c r="H1567" s="12" t="s">
        <v>83</v>
      </c>
      <c r="AD1567" s="8">
        <v>1</v>
      </c>
    </row>
    <row r="1568" spans="1:41" x14ac:dyDescent="0.15">
      <c r="A1568" s="4"/>
      <c r="B1568" s="1" t="s">
        <v>1633</v>
      </c>
      <c r="C1568" s="4" t="s">
        <v>1122</v>
      </c>
      <c r="D1568" s="4" t="s">
        <v>228</v>
      </c>
      <c r="E1568" s="1" t="s">
        <v>1762</v>
      </c>
      <c r="G1568" s="1" t="s">
        <v>5148</v>
      </c>
      <c r="H1568" s="12" t="s">
        <v>87</v>
      </c>
      <c r="AD1568" s="8">
        <v>0</v>
      </c>
    </row>
    <row r="1569" spans="1:32" x14ac:dyDescent="0.15">
      <c r="A1569" s="4"/>
      <c r="B1569" s="1" t="s">
        <v>1633</v>
      </c>
      <c r="C1569" s="4" t="s">
        <v>1123</v>
      </c>
      <c r="D1569" s="4" t="s">
        <v>219</v>
      </c>
      <c r="E1569" s="1" t="s">
        <v>1762</v>
      </c>
      <c r="G1569" s="1" t="s">
        <v>5148</v>
      </c>
      <c r="H1569" s="12" t="s">
        <v>87</v>
      </c>
      <c r="R1569" s="1">
        <v>0</v>
      </c>
    </row>
    <row r="1570" spans="1:32" x14ac:dyDescent="0.15">
      <c r="A1570" s="4"/>
      <c r="B1570" s="1" t="s">
        <v>1633</v>
      </c>
      <c r="C1570" s="4" t="s">
        <v>1124</v>
      </c>
      <c r="D1570" s="4" t="s">
        <v>228</v>
      </c>
      <c r="E1570" s="1" t="s">
        <v>1762</v>
      </c>
      <c r="G1570" s="1" t="s">
        <v>5148</v>
      </c>
      <c r="H1570" s="12" t="s">
        <v>83</v>
      </c>
      <c r="AD1570" s="8">
        <v>0</v>
      </c>
    </row>
    <row r="1571" spans="1:32" x14ac:dyDescent="0.15">
      <c r="A1571" s="4"/>
      <c r="B1571" s="1" t="s">
        <v>1633</v>
      </c>
      <c r="C1571" s="4" t="s">
        <v>1125</v>
      </c>
      <c r="D1571" s="4" t="s">
        <v>228</v>
      </c>
      <c r="E1571" s="1" t="s">
        <v>1762</v>
      </c>
      <c r="G1571" s="1" t="s">
        <v>5148</v>
      </c>
      <c r="H1571" s="12" t="s">
        <v>84</v>
      </c>
      <c r="AD1571" s="8">
        <v>0</v>
      </c>
    </row>
    <row r="1572" spans="1:32" x14ac:dyDescent="0.15">
      <c r="A1572" s="4"/>
      <c r="B1572" s="1" t="s">
        <v>1633</v>
      </c>
      <c r="C1572" s="4" t="s">
        <v>1126</v>
      </c>
      <c r="D1572" s="4" t="s">
        <v>228</v>
      </c>
      <c r="E1572" s="1" t="s">
        <v>1762</v>
      </c>
      <c r="G1572" s="1" t="s">
        <v>5148</v>
      </c>
      <c r="H1572" s="12" t="s">
        <v>83</v>
      </c>
      <c r="AD1572" s="8">
        <v>0</v>
      </c>
    </row>
    <row r="1573" spans="1:32" x14ac:dyDescent="0.15">
      <c r="A1573" s="4"/>
      <c r="B1573" s="1" t="s">
        <v>1633</v>
      </c>
      <c r="C1573" s="4" t="s">
        <v>1127</v>
      </c>
      <c r="D1573" s="4" t="s">
        <v>146</v>
      </c>
      <c r="E1573" s="1" t="s">
        <v>1762</v>
      </c>
      <c r="G1573" s="1" t="s">
        <v>5148</v>
      </c>
      <c r="H1573" s="12" t="s">
        <v>84</v>
      </c>
      <c r="I1573" s="1" t="s">
        <v>124</v>
      </c>
      <c r="J1573" s="1">
        <v>4</v>
      </c>
      <c r="AF1573" s="1">
        <v>0</v>
      </c>
    </row>
    <row r="1574" spans="1:32" x14ac:dyDescent="0.15">
      <c r="A1574" s="4"/>
      <c r="B1574" s="1" t="s">
        <v>1633</v>
      </c>
      <c r="C1574" s="4" t="s">
        <v>1128</v>
      </c>
      <c r="D1574" s="4" t="s">
        <v>146</v>
      </c>
      <c r="E1574" s="1" t="s">
        <v>1762</v>
      </c>
      <c r="G1574" s="1" t="s">
        <v>5148</v>
      </c>
      <c r="H1574" s="12" t="s">
        <v>83</v>
      </c>
      <c r="I1574" s="1" t="s">
        <v>145</v>
      </c>
      <c r="J1574" s="1">
        <v>7</v>
      </c>
      <c r="AF1574" s="1">
        <v>0</v>
      </c>
    </row>
    <row r="1575" spans="1:32" x14ac:dyDescent="0.15">
      <c r="A1575" s="4"/>
      <c r="B1575" s="1" t="s">
        <v>1633</v>
      </c>
      <c r="C1575" s="4" t="s">
        <v>1129</v>
      </c>
      <c r="D1575" s="4" t="s">
        <v>146</v>
      </c>
      <c r="E1575" s="1" t="s">
        <v>1762</v>
      </c>
      <c r="G1575" s="1" t="s">
        <v>5148</v>
      </c>
      <c r="H1575" s="12" t="s">
        <v>83</v>
      </c>
      <c r="I1575" s="1" t="s">
        <v>145</v>
      </c>
      <c r="J1575" s="1">
        <v>7</v>
      </c>
      <c r="AF1575" s="1">
        <v>0</v>
      </c>
    </row>
    <row r="1576" spans="1:32" x14ac:dyDescent="0.15">
      <c r="A1576" s="4"/>
      <c r="B1576" s="1" t="s">
        <v>1633</v>
      </c>
      <c r="C1576" s="4" t="s">
        <v>1130</v>
      </c>
      <c r="D1576" s="4" t="s">
        <v>146</v>
      </c>
      <c r="E1576" s="1" t="s">
        <v>1762</v>
      </c>
      <c r="G1576" s="1" t="s">
        <v>5148</v>
      </c>
      <c r="H1576" s="12" t="s">
        <v>84</v>
      </c>
      <c r="I1576" s="1" t="s">
        <v>85</v>
      </c>
      <c r="J1576" s="1">
        <v>3</v>
      </c>
      <c r="AF1576" s="1">
        <v>0</v>
      </c>
    </row>
    <row r="1577" spans="1:32" x14ac:dyDescent="0.15">
      <c r="A1577" s="4"/>
      <c r="B1577" s="1" t="s">
        <v>1633</v>
      </c>
      <c r="C1577" s="4" t="s">
        <v>1131</v>
      </c>
      <c r="D1577" s="4" t="s">
        <v>96</v>
      </c>
      <c r="E1577" s="1" t="s">
        <v>1762</v>
      </c>
      <c r="G1577" s="1" t="s">
        <v>5148</v>
      </c>
      <c r="H1577" s="12" t="s">
        <v>84</v>
      </c>
      <c r="Z1577" s="1">
        <v>0</v>
      </c>
    </row>
    <row r="1578" spans="1:32" x14ac:dyDescent="0.15">
      <c r="A1578" s="4"/>
      <c r="B1578" s="1" t="s">
        <v>1633</v>
      </c>
      <c r="C1578" s="4" t="s">
        <v>1132</v>
      </c>
      <c r="D1578" s="4" t="s">
        <v>95</v>
      </c>
      <c r="E1578" s="1" t="s">
        <v>1762</v>
      </c>
      <c r="G1578" s="1" t="s">
        <v>5148</v>
      </c>
      <c r="H1578" s="12" t="s">
        <v>83</v>
      </c>
      <c r="Y1578" s="8">
        <v>0</v>
      </c>
    </row>
    <row r="1579" spans="1:32" x14ac:dyDescent="0.15">
      <c r="A1579" s="4"/>
      <c r="B1579" s="1" t="s">
        <v>1633</v>
      </c>
      <c r="C1579" s="4" t="s">
        <v>1133</v>
      </c>
      <c r="D1579" s="4" t="s">
        <v>95</v>
      </c>
      <c r="E1579" s="1" t="s">
        <v>1762</v>
      </c>
      <c r="G1579" s="1" t="s">
        <v>5148</v>
      </c>
      <c r="H1579" s="12" t="s">
        <v>84</v>
      </c>
      <c r="Y1579" s="8">
        <v>0</v>
      </c>
    </row>
    <row r="1580" spans="1:32" x14ac:dyDescent="0.15">
      <c r="A1580" s="4"/>
      <c r="B1580" s="1" t="s">
        <v>1633</v>
      </c>
      <c r="C1580" s="4" t="s">
        <v>1134</v>
      </c>
      <c r="D1580" s="4" t="s">
        <v>71</v>
      </c>
      <c r="E1580" s="1" t="s">
        <v>1762</v>
      </c>
      <c r="G1580" s="1" t="s">
        <v>5148</v>
      </c>
      <c r="H1580" s="12" t="s">
        <v>87</v>
      </c>
      <c r="I1580" s="1" t="s">
        <v>88</v>
      </c>
      <c r="J1580" s="1">
        <v>5</v>
      </c>
      <c r="U1580" s="1">
        <v>0</v>
      </c>
    </row>
    <row r="1581" spans="1:32" x14ac:dyDescent="0.15">
      <c r="A1581" s="4"/>
      <c r="B1581" s="1" t="s">
        <v>1633</v>
      </c>
      <c r="C1581" s="4" t="s">
        <v>1135</v>
      </c>
      <c r="D1581" s="4" t="s">
        <v>883</v>
      </c>
      <c r="E1581" s="1" t="s">
        <v>1762</v>
      </c>
      <c r="G1581" s="1" t="s">
        <v>5148</v>
      </c>
      <c r="H1581" s="12" t="s">
        <v>83</v>
      </c>
      <c r="Q1581" s="8">
        <v>0</v>
      </c>
    </row>
    <row r="1582" spans="1:32" x14ac:dyDescent="0.15">
      <c r="A1582" s="4"/>
      <c r="B1582" s="1" t="s">
        <v>1633</v>
      </c>
      <c r="C1582" s="4" t="s">
        <v>1136</v>
      </c>
      <c r="D1582" s="4" t="s">
        <v>96</v>
      </c>
      <c r="E1582" s="1" t="s">
        <v>1762</v>
      </c>
      <c r="G1582" s="1" t="s">
        <v>5148</v>
      </c>
      <c r="H1582" s="12" t="s">
        <v>87</v>
      </c>
      <c r="Z1582" s="1">
        <v>0</v>
      </c>
    </row>
    <row r="1583" spans="1:32" x14ac:dyDescent="0.15">
      <c r="A1583" s="4"/>
      <c r="B1583" s="1" t="s">
        <v>1633</v>
      </c>
      <c r="C1583" s="4" t="s">
        <v>1137</v>
      </c>
      <c r="D1583" s="4" t="s">
        <v>96</v>
      </c>
      <c r="E1583" s="1" t="s">
        <v>1762</v>
      </c>
      <c r="G1583" s="1" t="s">
        <v>5148</v>
      </c>
      <c r="H1583" s="12" t="s">
        <v>84</v>
      </c>
      <c r="Z1583" s="1">
        <v>0</v>
      </c>
    </row>
    <row r="1584" spans="1:32" x14ac:dyDescent="0.15">
      <c r="A1584" s="4"/>
      <c r="B1584" s="1" t="s">
        <v>1633</v>
      </c>
      <c r="C1584" s="4" t="s">
        <v>1138</v>
      </c>
      <c r="D1584" s="4" t="s">
        <v>102</v>
      </c>
      <c r="E1584" s="1" t="s">
        <v>1762</v>
      </c>
      <c r="G1584" s="1" t="s">
        <v>5148</v>
      </c>
      <c r="H1584" s="12" t="s">
        <v>83</v>
      </c>
      <c r="M1584" s="1">
        <v>1</v>
      </c>
    </row>
    <row r="1585" spans="1:27" x14ac:dyDescent="0.15">
      <c r="A1585" s="4"/>
      <c r="B1585" s="1" t="s">
        <v>1633</v>
      </c>
      <c r="C1585" s="4" t="s">
        <v>1139</v>
      </c>
      <c r="D1585" s="4" t="s">
        <v>96</v>
      </c>
      <c r="E1585" s="1" t="s">
        <v>1762</v>
      </c>
      <c r="G1585" s="1" t="s">
        <v>5148</v>
      </c>
      <c r="H1585" s="12" t="s">
        <v>83</v>
      </c>
      <c r="Z1585" s="1">
        <v>0</v>
      </c>
    </row>
    <row r="1586" spans="1:27" x14ac:dyDescent="0.15">
      <c r="A1586" s="4"/>
      <c r="B1586" s="1" t="s">
        <v>1633</v>
      </c>
      <c r="C1586" s="4" t="s">
        <v>1140</v>
      </c>
      <c r="D1586" s="4" t="s">
        <v>95</v>
      </c>
      <c r="E1586" s="1" t="s">
        <v>1762</v>
      </c>
      <c r="G1586" s="1" t="s">
        <v>5148</v>
      </c>
      <c r="H1586" s="12" t="s">
        <v>87</v>
      </c>
      <c r="Y1586" s="8">
        <v>0</v>
      </c>
    </row>
    <row r="1587" spans="1:27" x14ac:dyDescent="0.15">
      <c r="A1587" s="4"/>
      <c r="B1587" s="1" t="s">
        <v>1633</v>
      </c>
      <c r="C1587" s="4" t="s">
        <v>1141</v>
      </c>
      <c r="D1587" s="4" t="s">
        <v>95</v>
      </c>
      <c r="E1587" s="1" t="s">
        <v>1762</v>
      </c>
      <c r="G1587" s="1" t="s">
        <v>5148</v>
      </c>
      <c r="H1587" s="12" t="s">
        <v>84</v>
      </c>
      <c r="Y1587" s="8">
        <v>0</v>
      </c>
    </row>
    <row r="1588" spans="1:27" x14ac:dyDescent="0.15">
      <c r="A1588" s="4"/>
      <c r="B1588" s="1" t="s">
        <v>1633</v>
      </c>
      <c r="C1588" s="4" t="s">
        <v>1142</v>
      </c>
      <c r="D1588" s="4" t="s">
        <v>179</v>
      </c>
      <c r="E1588" s="1" t="s">
        <v>1762</v>
      </c>
      <c r="G1588" s="1" t="s">
        <v>5148</v>
      </c>
      <c r="H1588" s="12" t="s">
        <v>87</v>
      </c>
      <c r="AA1588" s="8">
        <v>0</v>
      </c>
    </row>
    <row r="1589" spans="1:27" x14ac:dyDescent="0.15">
      <c r="A1589" s="4"/>
      <c r="B1589" s="1" t="s">
        <v>1633</v>
      </c>
      <c r="C1589" s="4" t="s">
        <v>1143</v>
      </c>
      <c r="D1589" s="4" t="s">
        <v>96</v>
      </c>
      <c r="E1589" s="1" t="s">
        <v>1762</v>
      </c>
      <c r="G1589" s="1" t="s">
        <v>5148</v>
      </c>
      <c r="H1589" s="12" t="s">
        <v>87</v>
      </c>
      <c r="Z1589" s="1">
        <v>0</v>
      </c>
    </row>
    <row r="1590" spans="1:27" x14ac:dyDescent="0.15">
      <c r="A1590" s="4"/>
      <c r="B1590" s="1" t="s">
        <v>1633</v>
      </c>
      <c r="C1590" s="4" t="s">
        <v>1144</v>
      </c>
      <c r="D1590" s="4" t="s">
        <v>96</v>
      </c>
      <c r="E1590" s="1" t="s">
        <v>1762</v>
      </c>
      <c r="G1590" s="1" t="s">
        <v>5148</v>
      </c>
      <c r="H1590" s="12" t="s">
        <v>87</v>
      </c>
      <c r="Z1590" s="1">
        <v>0</v>
      </c>
    </row>
    <row r="1591" spans="1:27" x14ac:dyDescent="0.15">
      <c r="A1591" s="4"/>
      <c r="B1591" s="1" t="s">
        <v>1633</v>
      </c>
      <c r="C1591" s="4" t="s">
        <v>1145</v>
      </c>
      <c r="D1591" s="4" t="s">
        <v>96</v>
      </c>
      <c r="E1591" s="1" t="s">
        <v>1762</v>
      </c>
      <c r="G1591" s="1" t="s">
        <v>5148</v>
      </c>
      <c r="H1591" s="12" t="s">
        <v>84</v>
      </c>
      <c r="Z1591" s="1">
        <v>0</v>
      </c>
    </row>
    <row r="1592" spans="1:27" x14ac:dyDescent="0.15">
      <c r="A1592" s="4"/>
      <c r="B1592" s="1" t="s">
        <v>1633</v>
      </c>
      <c r="C1592" s="4" t="s">
        <v>1146</v>
      </c>
      <c r="D1592" s="4" t="s">
        <v>96</v>
      </c>
      <c r="E1592" s="1" t="s">
        <v>1762</v>
      </c>
      <c r="G1592" s="1" t="s">
        <v>5148</v>
      </c>
      <c r="H1592" s="12" t="s">
        <v>84</v>
      </c>
      <c r="Z1592" s="1">
        <v>0</v>
      </c>
    </row>
    <row r="1593" spans="1:27" x14ac:dyDescent="0.15">
      <c r="A1593" s="4"/>
      <c r="B1593" s="1" t="s">
        <v>1633</v>
      </c>
      <c r="C1593" s="4" t="s">
        <v>1147</v>
      </c>
      <c r="D1593" s="4" t="s">
        <v>96</v>
      </c>
      <c r="E1593" s="1" t="s">
        <v>1762</v>
      </c>
      <c r="G1593" s="1" t="s">
        <v>5148</v>
      </c>
      <c r="H1593" s="12" t="s">
        <v>84</v>
      </c>
      <c r="Z1593" s="1">
        <v>0</v>
      </c>
    </row>
    <row r="1594" spans="1:27" x14ac:dyDescent="0.15">
      <c r="A1594" s="4"/>
      <c r="B1594" s="1" t="s">
        <v>1633</v>
      </c>
      <c r="C1594" s="4" t="s">
        <v>1148</v>
      </c>
      <c r="D1594" s="4" t="s">
        <v>219</v>
      </c>
      <c r="E1594" s="1" t="s">
        <v>1762</v>
      </c>
      <c r="G1594" s="1" t="s">
        <v>5148</v>
      </c>
      <c r="H1594" s="12" t="s">
        <v>83</v>
      </c>
      <c r="R1594" s="1">
        <v>1</v>
      </c>
    </row>
    <row r="1595" spans="1:27" x14ac:dyDescent="0.15">
      <c r="A1595" s="4"/>
      <c r="B1595" s="1" t="s">
        <v>1633</v>
      </c>
      <c r="C1595" s="4" t="s">
        <v>1149</v>
      </c>
      <c r="D1595" s="4" t="s">
        <v>219</v>
      </c>
      <c r="E1595" s="1" t="s">
        <v>1762</v>
      </c>
      <c r="G1595" s="1" t="s">
        <v>5148</v>
      </c>
      <c r="H1595" s="12" t="s">
        <v>87</v>
      </c>
      <c r="R1595" s="1">
        <v>0</v>
      </c>
    </row>
    <row r="1596" spans="1:27" x14ac:dyDescent="0.15">
      <c r="A1596" s="4"/>
      <c r="B1596" s="1" t="s">
        <v>1633</v>
      </c>
      <c r="C1596" s="4" t="s">
        <v>1150</v>
      </c>
      <c r="D1596" s="4" t="s">
        <v>219</v>
      </c>
      <c r="E1596" s="1" t="s">
        <v>1762</v>
      </c>
      <c r="G1596" s="1" t="s">
        <v>5148</v>
      </c>
      <c r="H1596" s="12" t="s">
        <v>83</v>
      </c>
      <c r="R1596" s="1">
        <v>0</v>
      </c>
    </row>
    <row r="1597" spans="1:27" x14ac:dyDescent="0.15">
      <c r="A1597" s="4"/>
      <c r="B1597" s="1" t="s">
        <v>1633</v>
      </c>
      <c r="C1597" s="4" t="s">
        <v>1151</v>
      </c>
      <c r="D1597" s="4" t="s">
        <v>219</v>
      </c>
      <c r="E1597" s="1" t="s">
        <v>1762</v>
      </c>
      <c r="G1597" s="1" t="s">
        <v>5148</v>
      </c>
      <c r="H1597" s="12" t="s">
        <v>87</v>
      </c>
      <c r="R1597" s="1">
        <v>0</v>
      </c>
    </row>
    <row r="1598" spans="1:27" x14ac:dyDescent="0.15">
      <c r="A1598" s="4"/>
      <c r="B1598" s="1" t="s">
        <v>1633</v>
      </c>
      <c r="C1598" s="4" t="s">
        <v>1152</v>
      </c>
      <c r="D1598" s="4" t="s">
        <v>213</v>
      </c>
      <c r="E1598" s="1" t="s">
        <v>1762</v>
      </c>
      <c r="G1598" s="1" t="s">
        <v>5148</v>
      </c>
      <c r="H1598" s="12" t="s">
        <v>84</v>
      </c>
      <c r="Q1598" s="8">
        <v>0</v>
      </c>
    </row>
    <row r="1599" spans="1:27" x14ac:dyDescent="0.15">
      <c r="A1599" s="4"/>
      <c r="B1599" s="1" t="s">
        <v>1633</v>
      </c>
      <c r="C1599" s="4" t="s">
        <v>1153</v>
      </c>
      <c r="D1599" s="4" t="s">
        <v>213</v>
      </c>
      <c r="E1599" s="1" t="s">
        <v>1762</v>
      </c>
      <c r="G1599" s="1" t="s">
        <v>5148</v>
      </c>
      <c r="H1599" s="12" t="s">
        <v>87</v>
      </c>
      <c r="Q1599" s="8">
        <v>0</v>
      </c>
    </row>
    <row r="1600" spans="1:27" x14ac:dyDescent="0.15">
      <c r="A1600" s="4"/>
      <c r="B1600" s="1" t="s">
        <v>1633</v>
      </c>
      <c r="C1600" s="4" t="s">
        <v>1154</v>
      </c>
      <c r="D1600" s="4" t="s">
        <v>1155</v>
      </c>
      <c r="E1600" s="1" t="s">
        <v>1762</v>
      </c>
      <c r="G1600" s="1" t="s">
        <v>5148</v>
      </c>
      <c r="H1600" s="12" t="s">
        <v>83</v>
      </c>
      <c r="Q1600" s="8">
        <v>1</v>
      </c>
    </row>
    <row r="1601" spans="1:40" x14ac:dyDescent="0.15">
      <c r="A1601" s="4"/>
      <c r="B1601" s="1" t="s">
        <v>1633</v>
      </c>
      <c r="C1601" s="4" t="s">
        <v>1156</v>
      </c>
      <c r="D1601" s="4" t="s">
        <v>78</v>
      </c>
      <c r="E1601" s="1" t="s">
        <v>1762</v>
      </c>
      <c r="G1601" s="1" t="s">
        <v>5148</v>
      </c>
      <c r="H1601" s="12" t="s">
        <v>83</v>
      </c>
      <c r="T1601" s="1">
        <v>0</v>
      </c>
    </row>
    <row r="1602" spans="1:40" x14ac:dyDescent="0.15">
      <c r="A1602" s="4"/>
      <c r="B1602" s="1" t="s">
        <v>1633</v>
      </c>
      <c r="C1602" s="4" t="s">
        <v>1157</v>
      </c>
      <c r="D1602" s="4" t="s">
        <v>78</v>
      </c>
      <c r="E1602" s="1" t="s">
        <v>1762</v>
      </c>
      <c r="G1602" s="1" t="s">
        <v>5148</v>
      </c>
      <c r="H1602" s="12" t="s">
        <v>83</v>
      </c>
      <c r="T1602" s="1">
        <v>0</v>
      </c>
    </row>
    <row r="1603" spans="1:40" x14ac:dyDescent="0.15">
      <c r="A1603" s="4"/>
      <c r="B1603" s="1" t="s">
        <v>1633</v>
      </c>
      <c r="C1603" s="4" t="s">
        <v>1158</v>
      </c>
      <c r="D1603" s="4" t="s">
        <v>78</v>
      </c>
      <c r="E1603" s="1" t="s">
        <v>1762</v>
      </c>
      <c r="G1603" s="1" t="s">
        <v>5148</v>
      </c>
      <c r="H1603" s="12" t="s">
        <v>84</v>
      </c>
      <c r="T1603" s="1">
        <v>0</v>
      </c>
    </row>
    <row r="1604" spans="1:40" x14ac:dyDescent="0.15">
      <c r="A1604" s="4"/>
      <c r="B1604" s="1" t="s">
        <v>1633</v>
      </c>
      <c r="C1604" s="4" t="s">
        <v>1159</v>
      </c>
      <c r="D1604" s="4" t="s">
        <v>71</v>
      </c>
      <c r="E1604" s="1" t="s">
        <v>1762</v>
      </c>
      <c r="G1604" s="1" t="s">
        <v>5148</v>
      </c>
      <c r="H1604" s="12" t="s">
        <v>83</v>
      </c>
      <c r="I1604" s="1" t="s">
        <v>159</v>
      </c>
      <c r="J1604" s="1">
        <v>8</v>
      </c>
    </row>
    <row r="1605" spans="1:40" x14ac:dyDescent="0.15">
      <c r="A1605" s="4"/>
      <c r="B1605" s="1" t="s">
        <v>1633</v>
      </c>
      <c r="C1605" s="4" t="s">
        <v>1160</v>
      </c>
      <c r="D1605" s="4" t="s">
        <v>158</v>
      </c>
      <c r="E1605" s="1" t="s">
        <v>1762</v>
      </c>
      <c r="G1605" s="1" t="s">
        <v>5148</v>
      </c>
      <c r="H1605" s="12" t="s">
        <v>87</v>
      </c>
      <c r="I1605" s="1" t="s">
        <v>152</v>
      </c>
      <c r="J1605" s="1">
        <v>6</v>
      </c>
      <c r="U1605" s="1">
        <v>0</v>
      </c>
    </row>
    <row r="1606" spans="1:40" x14ac:dyDescent="0.15">
      <c r="A1606" s="4"/>
      <c r="B1606" s="1" t="s">
        <v>1633</v>
      </c>
      <c r="C1606" s="4" t="s">
        <v>1161</v>
      </c>
      <c r="D1606" s="4" t="s">
        <v>158</v>
      </c>
      <c r="E1606" s="1" t="s">
        <v>1762</v>
      </c>
      <c r="G1606" s="1" t="s">
        <v>5148</v>
      </c>
      <c r="H1606" s="12" t="s">
        <v>84</v>
      </c>
      <c r="U1606" s="1">
        <v>0</v>
      </c>
    </row>
    <row r="1607" spans="1:40" x14ac:dyDescent="0.15">
      <c r="A1607" s="4"/>
      <c r="B1607" s="1" t="s">
        <v>1633</v>
      </c>
      <c r="C1607" s="4" t="s">
        <v>1162</v>
      </c>
      <c r="D1607" s="4" t="s">
        <v>158</v>
      </c>
      <c r="E1607" s="1" t="s">
        <v>1762</v>
      </c>
      <c r="G1607" s="1" t="s">
        <v>5148</v>
      </c>
      <c r="H1607" s="12" t="s">
        <v>87</v>
      </c>
      <c r="I1607" s="1" t="s">
        <v>152</v>
      </c>
      <c r="J1607" s="1">
        <v>6</v>
      </c>
      <c r="U1607" s="1">
        <v>1</v>
      </c>
    </row>
    <row r="1608" spans="1:40" x14ac:dyDescent="0.15">
      <c r="A1608" s="4"/>
      <c r="B1608" s="1" t="s">
        <v>1633</v>
      </c>
      <c r="C1608" s="4" t="s">
        <v>1163</v>
      </c>
      <c r="D1608" s="4" t="s">
        <v>101</v>
      </c>
      <c r="E1608" s="1" t="s">
        <v>1762</v>
      </c>
      <c r="G1608" s="1" t="s">
        <v>5148</v>
      </c>
      <c r="H1608" s="12" t="s">
        <v>83</v>
      </c>
      <c r="I1608" s="1" t="s">
        <v>159</v>
      </c>
      <c r="J1608" s="1">
        <v>8</v>
      </c>
      <c r="AN1608" s="1">
        <v>0</v>
      </c>
    </row>
    <row r="1609" spans="1:40" x14ac:dyDescent="0.15">
      <c r="A1609" s="4"/>
      <c r="B1609" s="1" t="s">
        <v>1633</v>
      </c>
      <c r="C1609" s="4" t="s">
        <v>1164</v>
      </c>
      <c r="D1609" s="4" t="s">
        <v>178</v>
      </c>
      <c r="E1609" s="1" t="s">
        <v>1762</v>
      </c>
      <c r="G1609" s="1" t="s">
        <v>5148</v>
      </c>
      <c r="H1609" s="12" t="s">
        <v>84</v>
      </c>
      <c r="K1609" s="8">
        <v>0</v>
      </c>
    </row>
    <row r="1610" spans="1:40" x14ac:dyDescent="0.15">
      <c r="A1610" s="4"/>
      <c r="B1610" s="1" t="s">
        <v>1633</v>
      </c>
      <c r="C1610" s="4" t="s">
        <v>1165</v>
      </c>
      <c r="D1610" s="4" t="s">
        <v>179</v>
      </c>
      <c r="E1610" s="1" t="s">
        <v>1762</v>
      </c>
      <c r="G1610" s="1" t="s">
        <v>5148</v>
      </c>
      <c r="H1610" s="12" t="s">
        <v>83</v>
      </c>
      <c r="K1610" s="8">
        <v>0</v>
      </c>
    </row>
    <row r="1611" spans="1:40" x14ac:dyDescent="0.15">
      <c r="A1611" s="4"/>
      <c r="B1611" s="1" t="s">
        <v>1633</v>
      </c>
      <c r="C1611" s="4" t="s">
        <v>1166</v>
      </c>
      <c r="D1611" s="4" t="s">
        <v>103</v>
      </c>
      <c r="E1611" s="1" t="s">
        <v>1762</v>
      </c>
      <c r="G1611" s="1" t="s">
        <v>5148</v>
      </c>
      <c r="H1611" s="12" t="s">
        <v>87</v>
      </c>
      <c r="P1611" s="1">
        <v>0</v>
      </c>
    </row>
    <row r="1612" spans="1:40" x14ac:dyDescent="0.15">
      <c r="A1612" s="4"/>
      <c r="B1612" s="1" t="s">
        <v>1633</v>
      </c>
      <c r="C1612" s="4" t="s">
        <v>1167</v>
      </c>
      <c r="D1612" s="4" t="s">
        <v>376</v>
      </c>
      <c r="E1612" s="1" t="s">
        <v>1762</v>
      </c>
      <c r="G1612" s="1" t="s">
        <v>5148</v>
      </c>
      <c r="H1612" s="12" t="s">
        <v>84</v>
      </c>
      <c r="AB1612" s="1">
        <v>0</v>
      </c>
    </row>
    <row r="1613" spans="1:40" x14ac:dyDescent="0.15">
      <c r="A1613" s="4"/>
      <c r="B1613" s="1" t="s">
        <v>1633</v>
      </c>
      <c r="C1613" s="4" t="s">
        <v>1168</v>
      </c>
      <c r="D1613" s="4" t="s">
        <v>590</v>
      </c>
      <c r="E1613" s="1" t="s">
        <v>1762</v>
      </c>
      <c r="G1613" s="1" t="s">
        <v>5148</v>
      </c>
      <c r="H1613" s="12" t="s">
        <v>84</v>
      </c>
      <c r="L1613" s="1">
        <v>0</v>
      </c>
    </row>
    <row r="1614" spans="1:40" x14ac:dyDescent="0.15">
      <c r="A1614" s="4"/>
      <c r="B1614" s="1" t="s">
        <v>1633</v>
      </c>
      <c r="C1614" s="4" t="s">
        <v>1169</v>
      </c>
      <c r="D1614" s="4" t="s">
        <v>1170</v>
      </c>
      <c r="E1614" s="1" t="s">
        <v>1762</v>
      </c>
      <c r="G1614" s="1" t="s">
        <v>5148</v>
      </c>
      <c r="H1614" s="12" t="s">
        <v>87</v>
      </c>
      <c r="L1614" s="1">
        <v>0</v>
      </c>
    </row>
    <row r="1615" spans="1:40" x14ac:dyDescent="0.15">
      <c r="A1615" s="4"/>
      <c r="B1615" s="1" t="s">
        <v>1633</v>
      </c>
      <c r="C1615" s="4" t="s">
        <v>1171</v>
      </c>
      <c r="D1615" s="4" t="s">
        <v>590</v>
      </c>
      <c r="E1615" s="1" t="s">
        <v>1762</v>
      </c>
      <c r="G1615" s="1" t="s">
        <v>5148</v>
      </c>
      <c r="H1615" s="12" t="s">
        <v>84</v>
      </c>
      <c r="L1615" s="1">
        <v>0</v>
      </c>
    </row>
    <row r="1616" spans="1:40" x14ac:dyDescent="0.15">
      <c r="A1616" s="4"/>
      <c r="B1616" s="1" t="s">
        <v>1633</v>
      </c>
      <c r="C1616" s="4" t="s">
        <v>1172</v>
      </c>
      <c r="D1616" s="4" t="s">
        <v>590</v>
      </c>
      <c r="E1616" s="1" t="s">
        <v>1762</v>
      </c>
      <c r="G1616" s="1" t="s">
        <v>5148</v>
      </c>
      <c r="H1616" s="12" t="s">
        <v>84</v>
      </c>
      <c r="L1616" s="1">
        <v>0</v>
      </c>
    </row>
    <row r="1617" spans="1:25" x14ac:dyDescent="0.15">
      <c r="A1617" s="4"/>
      <c r="B1617" s="1" t="s">
        <v>1633</v>
      </c>
      <c r="C1617" s="4" t="s">
        <v>1173</v>
      </c>
      <c r="D1617" s="4" t="s">
        <v>98</v>
      </c>
      <c r="E1617" s="1" t="s">
        <v>1762</v>
      </c>
      <c r="G1617" s="1" t="s">
        <v>5148</v>
      </c>
      <c r="H1617" s="12" t="s">
        <v>87</v>
      </c>
      <c r="V1617" s="8">
        <v>0</v>
      </c>
    </row>
    <row r="1618" spans="1:25" x14ac:dyDescent="0.15">
      <c r="A1618" s="4"/>
      <c r="B1618" s="1" t="s">
        <v>1633</v>
      </c>
      <c r="C1618" s="4" t="s">
        <v>1174</v>
      </c>
      <c r="D1618" s="4" t="s">
        <v>91</v>
      </c>
      <c r="E1618" s="1" t="s">
        <v>1762</v>
      </c>
      <c r="G1618" s="1" t="s">
        <v>5148</v>
      </c>
      <c r="H1618" s="12" t="s">
        <v>87</v>
      </c>
      <c r="W1618" s="1">
        <v>0</v>
      </c>
    </row>
    <row r="1619" spans="1:25" x14ac:dyDescent="0.15">
      <c r="A1619" s="4"/>
      <c r="B1619" s="1" t="s">
        <v>1633</v>
      </c>
      <c r="C1619" s="4" t="s">
        <v>1175</v>
      </c>
      <c r="D1619" s="4" t="s">
        <v>91</v>
      </c>
      <c r="E1619" s="1" t="s">
        <v>1762</v>
      </c>
      <c r="G1619" s="1" t="s">
        <v>5148</v>
      </c>
      <c r="H1619" s="12" t="s">
        <v>87</v>
      </c>
      <c r="W1619" s="1">
        <v>0</v>
      </c>
    </row>
    <row r="1620" spans="1:25" x14ac:dyDescent="0.15">
      <c r="A1620" s="4"/>
      <c r="B1620" s="1" t="s">
        <v>1633</v>
      </c>
      <c r="C1620" s="4" t="s">
        <v>1176</v>
      </c>
      <c r="D1620" s="4" t="s">
        <v>91</v>
      </c>
      <c r="E1620" s="1" t="s">
        <v>1762</v>
      </c>
      <c r="G1620" s="1" t="s">
        <v>5148</v>
      </c>
      <c r="H1620" s="12" t="s">
        <v>87</v>
      </c>
      <c r="W1620" s="1">
        <v>0</v>
      </c>
    </row>
    <row r="1621" spans="1:25" x14ac:dyDescent="0.15">
      <c r="A1621" s="4"/>
      <c r="B1621" s="1" t="s">
        <v>1633</v>
      </c>
      <c r="C1621" s="4" t="s">
        <v>1177</v>
      </c>
      <c r="D1621" s="4" t="s">
        <v>95</v>
      </c>
      <c r="E1621" s="1" t="s">
        <v>1762</v>
      </c>
      <c r="G1621" s="1" t="s">
        <v>5148</v>
      </c>
      <c r="H1621" s="12" t="s">
        <v>83</v>
      </c>
      <c r="Y1621" s="8">
        <v>0</v>
      </c>
    </row>
    <row r="1622" spans="1:25" x14ac:dyDescent="0.15">
      <c r="A1622" s="4"/>
      <c r="B1622" s="1" t="s">
        <v>1633</v>
      </c>
      <c r="C1622" s="4" t="s">
        <v>1178</v>
      </c>
      <c r="D1622" s="4" t="s">
        <v>95</v>
      </c>
      <c r="E1622" s="1" t="s">
        <v>1762</v>
      </c>
      <c r="G1622" s="1" t="s">
        <v>5148</v>
      </c>
      <c r="H1622" s="12" t="s">
        <v>87</v>
      </c>
    </row>
    <row r="1623" spans="1:25" x14ac:dyDescent="0.15">
      <c r="A1623" s="4"/>
      <c r="B1623" s="1" t="s">
        <v>1633</v>
      </c>
      <c r="C1623" s="4" t="s">
        <v>1179</v>
      </c>
      <c r="D1623" s="4" t="s">
        <v>95</v>
      </c>
      <c r="E1623" s="1" t="s">
        <v>1762</v>
      </c>
      <c r="G1623" s="1" t="s">
        <v>5148</v>
      </c>
      <c r="H1623" s="12" t="s">
        <v>84</v>
      </c>
      <c r="Y1623" s="8">
        <v>0</v>
      </c>
    </row>
    <row r="1624" spans="1:25" x14ac:dyDescent="0.15">
      <c r="A1624" s="4"/>
      <c r="B1624" s="1" t="s">
        <v>1633</v>
      </c>
      <c r="C1624" s="4" t="s">
        <v>1180</v>
      </c>
      <c r="D1624" s="4" t="s">
        <v>72</v>
      </c>
      <c r="E1624" s="1" t="s">
        <v>1762</v>
      </c>
      <c r="G1624" s="1" t="s">
        <v>5148</v>
      </c>
      <c r="H1624" s="12" t="s">
        <v>83</v>
      </c>
      <c r="I1624" s="1" t="s">
        <v>145</v>
      </c>
      <c r="J1624" s="1">
        <v>7</v>
      </c>
      <c r="X1624" s="1">
        <v>1</v>
      </c>
    </row>
    <row r="1625" spans="1:25" x14ac:dyDescent="0.15">
      <c r="A1625" s="4"/>
      <c r="B1625" s="1" t="s">
        <v>1633</v>
      </c>
      <c r="C1625" s="4" t="s">
        <v>1181</v>
      </c>
      <c r="D1625" s="4" t="s">
        <v>72</v>
      </c>
      <c r="E1625" s="1" t="s">
        <v>1762</v>
      </c>
      <c r="G1625" s="1" t="s">
        <v>5148</v>
      </c>
      <c r="H1625" s="12" t="s">
        <v>87</v>
      </c>
      <c r="I1625" s="1" t="s">
        <v>88</v>
      </c>
      <c r="J1625" s="1">
        <v>5</v>
      </c>
      <c r="X1625" s="1">
        <v>0</v>
      </c>
    </row>
    <row r="1626" spans="1:25" x14ac:dyDescent="0.15">
      <c r="A1626" s="4"/>
      <c r="B1626" s="1" t="s">
        <v>1633</v>
      </c>
      <c r="C1626" s="4" t="s">
        <v>1182</v>
      </c>
      <c r="D1626" s="4" t="s">
        <v>72</v>
      </c>
      <c r="E1626" s="1" t="s">
        <v>1762</v>
      </c>
      <c r="G1626" s="1" t="s">
        <v>5148</v>
      </c>
      <c r="H1626" s="12" t="s">
        <v>83</v>
      </c>
      <c r="I1626" s="1" t="s">
        <v>145</v>
      </c>
      <c r="J1626" s="1">
        <v>7</v>
      </c>
      <c r="X1626" s="1">
        <v>0</v>
      </c>
    </row>
    <row r="1627" spans="1:25" x14ac:dyDescent="0.15">
      <c r="A1627" s="4"/>
      <c r="B1627" s="1" t="s">
        <v>1633</v>
      </c>
      <c r="C1627" s="4" t="s">
        <v>1183</v>
      </c>
      <c r="D1627" s="4" t="s">
        <v>72</v>
      </c>
      <c r="E1627" s="1" t="s">
        <v>1762</v>
      </c>
      <c r="G1627" s="1" t="s">
        <v>5148</v>
      </c>
      <c r="H1627" s="12" t="s">
        <v>87</v>
      </c>
      <c r="I1627" s="1" t="s">
        <v>152</v>
      </c>
      <c r="J1627" s="1">
        <v>6</v>
      </c>
      <c r="X1627" s="1">
        <v>1</v>
      </c>
    </row>
    <row r="1628" spans="1:25" x14ac:dyDescent="0.15">
      <c r="A1628" s="4"/>
      <c r="B1628" s="1" t="s">
        <v>1633</v>
      </c>
      <c r="C1628" s="4" t="s">
        <v>1182</v>
      </c>
      <c r="D1628" s="4" t="s">
        <v>72</v>
      </c>
      <c r="E1628" s="1" t="s">
        <v>1762</v>
      </c>
      <c r="G1628" s="1" t="s">
        <v>5148</v>
      </c>
      <c r="H1628" s="12" t="s">
        <v>83</v>
      </c>
      <c r="I1628" s="1" t="s">
        <v>145</v>
      </c>
      <c r="J1628" s="1">
        <v>7</v>
      </c>
      <c r="X1628" s="1">
        <v>0</v>
      </c>
    </row>
    <row r="1629" spans="1:25" x14ac:dyDescent="0.15">
      <c r="A1629" s="4"/>
      <c r="B1629" s="1" t="s">
        <v>1633</v>
      </c>
      <c r="C1629" s="4" t="s">
        <v>1184</v>
      </c>
      <c r="D1629" s="4" t="s">
        <v>72</v>
      </c>
      <c r="E1629" s="1" t="s">
        <v>1762</v>
      </c>
      <c r="G1629" s="1" t="s">
        <v>5148</v>
      </c>
      <c r="H1629" s="12" t="s">
        <v>84</v>
      </c>
      <c r="I1629" s="1" t="s">
        <v>85</v>
      </c>
      <c r="J1629" s="1">
        <v>3</v>
      </c>
      <c r="X1629" s="1">
        <v>0</v>
      </c>
    </row>
    <row r="1630" spans="1:25" x14ac:dyDescent="0.15">
      <c r="A1630" s="4"/>
      <c r="B1630" s="1" t="s">
        <v>1633</v>
      </c>
      <c r="C1630" s="4" t="s">
        <v>1185</v>
      </c>
      <c r="D1630" s="4" t="s">
        <v>72</v>
      </c>
      <c r="E1630" s="1" t="s">
        <v>1762</v>
      </c>
      <c r="G1630" s="1" t="s">
        <v>5148</v>
      </c>
      <c r="H1630" s="12" t="s">
        <v>87</v>
      </c>
      <c r="I1630" s="1" t="s">
        <v>88</v>
      </c>
      <c r="J1630" s="1">
        <v>5</v>
      </c>
    </row>
    <row r="1631" spans="1:25" x14ac:dyDescent="0.15">
      <c r="A1631" s="4"/>
      <c r="B1631" s="1" t="s">
        <v>1633</v>
      </c>
      <c r="C1631" s="4" t="s">
        <v>1186</v>
      </c>
      <c r="D1631" s="4" t="s">
        <v>72</v>
      </c>
      <c r="E1631" s="1" t="s">
        <v>1762</v>
      </c>
      <c r="G1631" s="1" t="s">
        <v>5148</v>
      </c>
      <c r="H1631" s="12" t="s">
        <v>87</v>
      </c>
      <c r="I1631" s="1" t="s">
        <v>152</v>
      </c>
      <c r="J1631" s="1">
        <v>6</v>
      </c>
      <c r="X1631" s="1">
        <v>0</v>
      </c>
    </row>
    <row r="1632" spans="1:25" x14ac:dyDescent="0.15">
      <c r="A1632" s="4"/>
      <c r="B1632" s="1" t="s">
        <v>1633</v>
      </c>
      <c r="C1632" s="4" t="s">
        <v>1187</v>
      </c>
      <c r="D1632" s="4" t="s">
        <v>72</v>
      </c>
      <c r="E1632" s="1" t="s">
        <v>1762</v>
      </c>
      <c r="G1632" s="1" t="s">
        <v>5148</v>
      </c>
      <c r="H1632" s="12" t="s">
        <v>83</v>
      </c>
      <c r="I1632" s="1" t="s">
        <v>159</v>
      </c>
      <c r="J1632" s="1">
        <v>8</v>
      </c>
      <c r="X1632" s="1">
        <v>0</v>
      </c>
    </row>
    <row r="1633" spans="1:41" x14ac:dyDescent="0.15">
      <c r="A1633" s="4"/>
      <c r="B1633" s="1" t="s">
        <v>1633</v>
      </c>
      <c r="C1633" s="4" t="s">
        <v>1188</v>
      </c>
      <c r="D1633" s="4" t="s">
        <v>72</v>
      </c>
      <c r="E1633" s="1" t="s">
        <v>1762</v>
      </c>
      <c r="G1633" s="1" t="s">
        <v>5148</v>
      </c>
      <c r="H1633" s="12" t="s">
        <v>87</v>
      </c>
      <c r="I1633" s="1" t="s">
        <v>152</v>
      </c>
      <c r="J1633" s="1">
        <v>6</v>
      </c>
      <c r="X1633" s="1">
        <v>0</v>
      </c>
    </row>
    <row r="1634" spans="1:41" x14ac:dyDescent="0.15">
      <c r="A1634" s="4"/>
      <c r="B1634" s="1" t="s">
        <v>1633</v>
      </c>
      <c r="C1634" s="4" t="s">
        <v>1189</v>
      </c>
      <c r="D1634" s="4" t="s">
        <v>102</v>
      </c>
      <c r="E1634" s="1" t="s">
        <v>1762</v>
      </c>
      <c r="G1634" s="1" t="s">
        <v>5148</v>
      </c>
      <c r="H1634" s="12" t="s">
        <v>87</v>
      </c>
      <c r="M1634" s="1">
        <v>0</v>
      </c>
    </row>
    <row r="1635" spans="1:41" x14ac:dyDescent="0.15">
      <c r="A1635" s="4"/>
      <c r="B1635" s="1" t="s">
        <v>1633</v>
      </c>
      <c r="C1635" s="4" t="s">
        <v>1190</v>
      </c>
      <c r="D1635" s="4" t="s">
        <v>102</v>
      </c>
      <c r="E1635" s="1" t="s">
        <v>1762</v>
      </c>
      <c r="G1635" s="1" t="s">
        <v>5148</v>
      </c>
      <c r="H1635" s="12" t="s">
        <v>87</v>
      </c>
      <c r="M1635" s="1">
        <v>0</v>
      </c>
    </row>
    <row r="1636" spans="1:41" x14ac:dyDescent="0.15">
      <c r="A1636" s="4"/>
      <c r="B1636" s="1" t="s">
        <v>1633</v>
      </c>
      <c r="C1636" s="4" t="s">
        <v>1191</v>
      </c>
      <c r="D1636" s="4" t="s">
        <v>102</v>
      </c>
      <c r="E1636" s="1" t="s">
        <v>1762</v>
      </c>
      <c r="G1636" s="1" t="s">
        <v>5148</v>
      </c>
      <c r="H1636" s="12" t="s">
        <v>87</v>
      </c>
      <c r="M1636" s="1">
        <v>0</v>
      </c>
    </row>
    <row r="1637" spans="1:41" x14ac:dyDescent="0.15">
      <c r="A1637" s="4"/>
      <c r="B1637" s="1" t="s">
        <v>1633</v>
      </c>
      <c r="C1637" s="4" t="s">
        <v>1192</v>
      </c>
      <c r="D1637" s="4" t="s">
        <v>105</v>
      </c>
      <c r="E1637" s="1" t="s">
        <v>1762</v>
      </c>
      <c r="G1637" s="1" t="s">
        <v>5148</v>
      </c>
      <c r="H1637" s="12" t="s">
        <v>87</v>
      </c>
      <c r="AO1637" s="1">
        <v>0</v>
      </c>
    </row>
    <row r="1638" spans="1:41" x14ac:dyDescent="0.15">
      <c r="A1638" s="4"/>
      <c r="B1638" s="1" t="s">
        <v>1633</v>
      </c>
      <c r="C1638" s="4" t="s">
        <v>1193</v>
      </c>
      <c r="D1638" s="4" t="s">
        <v>1194</v>
      </c>
      <c r="E1638" s="1" t="s">
        <v>1762</v>
      </c>
      <c r="G1638" s="1" t="s">
        <v>5148</v>
      </c>
      <c r="H1638" s="12" t="s">
        <v>84</v>
      </c>
      <c r="I1638" s="1" t="s">
        <v>124</v>
      </c>
      <c r="J1638" s="1">
        <v>4</v>
      </c>
      <c r="T1638" s="1">
        <v>0</v>
      </c>
      <c r="U1638" s="1">
        <v>0</v>
      </c>
    </row>
    <row r="1639" spans="1:41" x14ac:dyDescent="0.15">
      <c r="A1639" s="4"/>
      <c r="B1639" s="1" t="s">
        <v>1633</v>
      </c>
      <c r="C1639" s="4" t="s">
        <v>1195</v>
      </c>
      <c r="D1639" s="4" t="s">
        <v>1196</v>
      </c>
      <c r="E1639" s="1" t="s">
        <v>1762</v>
      </c>
      <c r="G1639" s="1" t="s">
        <v>5148</v>
      </c>
      <c r="H1639" s="12" t="s">
        <v>87</v>
      </c>
      <c r="T1639" s="1">
        <v>0</v>
      </c>
      <c r="U1639" s="1">
        <v>0</v>
      </c>
      <c r="Y1639" s="8">
        <v>0</v>
      </c>
    </row>
    <row r="1640" spans="1:41" x14ac:dyDescent="0.15">
      <c r="A1640" s="4"/>
      <c r="B1640" s="1" t="s">
        <v>1633</v>
      </c>
      <c r="C1640" s="4" t="s">
        <v>1197</v>
      </c>
      <c r="D1640" s="4" t="s">
        <v>1198</v>
      </c>
      <c r="E1640" s="1" t="s">
        <v>1762</v>
      </c>
      <c r="G1640" s="1" t="s">
        <v>5148</v>
      </c>
      <c r="H1640" s="12" t="s">
        <v>275</v>
      </c>
      <c r="I1640" s="1" t="s">
        <v>145</v>
      </c>
      <c r="J1640" s="1">
        <v>7</v>
      </c>
      <c r="W1640" s="1">
        <v>0</v>
      </c>
      <c r="X1640" s="1">
        <v>0</v>
      </c>
      <c r="Z1640" s="1">
        <v>1</v>
      </c>
    </row>
    <row r="1641" spans="1:41" x14ac:dyDescent="0.15">
      <c r="A1641" s="4"/>
      <c r="B1641" s="1" t="s">
        <v>1633</v>
      </c>
      <c r="C1641" s="4" t="s">
        <v>1199</v>
      </c>
      <c r="D1641" s="4" t="s">
        <v>1200</v>
      </c>
      <c r="E1641" s="1" t="s">
        <v>1762</v>
      </c>
      <c r="G1641" s="1" t="s">
        <v>5148</v>
      </c>
      <c r="H1641" s="12" t="s">
        <v>121</v>
      </c>
      <c r="I1641" s="1" t="s">
        <v>88</v>
      </c>
      <c r="J1641" s="1">
        <v>5</v>
      </c>
      <c r="W1641" s="1">
        <v>0</v>
      </c>
      <c r="X1641" s="1">
        <v>0</v>
      </c>
      <c r="Z1641" s="1">
        <v>0</v>
      </c>
    </row>
    <row r="1642" spans="1:41" x14ac:dyDescent="0.15">
      <c r="A1642" s="4"/>
      <c r="B1642" s="1" t="s">
        <v>1633</v>
      </c>
      <c r="C1642" s="4" t="s">
        <v>1201</v>
      </c>
      <c r="D1642" s="4" t="s">
        <v>1202</v>
      </c>
      <c r="E1642" s="1" t="s">
        <v>1762</v>
      </c>
      <c r="G1642" s="1" t="s">
        <v>5148</v>
      </c>
      <c r="H1642" s="12" t="s">
        <v>84</v>
      </c>
      <c r="I1642" s="1" t="s">
        <v>124</v>
      </c>
      <c r="J1642" s="1">
        <v>4</v>
      </c>
      <c r="U1642" s="1">
        <v>0</v>
      </c>
    </row>
    <row r="1643" spans="1:41" x14ac:dyDescent="0.15">
      <c r="A1643" s="4"/>
      <c r="B1643" s="1" t="s">
        <v>1633</v>
      </c>
      <c r="C1643" s="4" t="s">
        <v>1203</v>
      </c>
      <c r="D1643" s="4" t="s">
        <v>1204</v>
      </c>
      <c r="E1643" s="1" t="s">
        <v>1762</v>
      </c>
      <c r="G1643" s="1" t="s">
        <v>5148</v>
      </c>
      <c r="H1643" s="12" t="s">
        <v>87</v>
      </c>
      <c r="I1643" s="1" t="s">
        <v>88</v>
      </c>
      <c r="J1643" s="1">
        <v>5</v>
      </c>
      <c r="X1643" s="1">
        <v>0</v>
      </c>
      <c r="Z1643" s="1">
        <v>0</v>
      </c>
    </row>
    <row r="1644" spans="1:41" x14ac:dyDescent="0.15">
      <c r="A1644" s="4"/>
      <c r="B1644" s="1" t="s">
        <v>1633</v>
      </c>
      <c r="C1644" s="4" t="s">
        <v>1205</v>
      </c>
      <c r="D1644" s="4" t="s">
        <v>1204</v>
      </c>
      <c r="E1644" s="1" t="s">
        <v>1762</v>
      </c>
      <c r="G1644" s="1" t="s">
        <v>5148</v>
      </c>
      <c r="H1644" s="12" t="s">
        <v>84</v>
      </c>
      <c r="I1644" s="1" t="s">
        <v>124</v>
      </c>
      <c r="J1644" s="1">
        <v>4</v>
      </c>
      <c r="Z1644" s="1">
        <v>0</v>
      </c>
    </row>
    <row r="1645" spans="1:41" x14ac:dyDescent="0.15">
      <c r="A1645" s="4"/>
      <c r="B1645" s="1" t="s">
        <v>1633</v>
      </c>
      <c r="C1645" s="4" t="s">
        <v>1206</v>
      </c>
      <c r="D1645" s="4" t="s">
        <v>1207</v>
      </c>
      <c r="E1645" s="1" t="s">
        <v>1762</v>
      </c>
      <c r="G1645" s="1" t="s">
        <v>5148</v>
      </c>
      <c r="H1645" s="12" t="s">
        <v>275</v>
      </c>
      <c r="I1645" s="1" t="s">
        <v>152</v>
      </c>
      <c r="J1645" s="1">
        <v>6</v>
      </c>
      <c r="U1645" s="1">
        <v>0</v>
      </c>
      <c r="Y1645" s="8">
        <v>0</v>
      </c>
    </row>
    <row r="1646" spans="1:41" x14ac:dyDescent="0.15">
      <c r="A1646" s="4"/>
      <c r="B1646" s="1" t="s">
        <v>1633</v>
      </c>
      <c r="C1646" s="4" t="s">
        <v>1208</v>
      </c>
      <c r="D1646" s="4" t="s">
        <v>1209</v>
      </c>
      <c r="E1646" s="1" t="s">
        <v>1762</v>
      </c>
      <c r="G1646" s="1" t="s">
        <v>5148</v>
      </c>
      <c r="H1646" s="12" t="s">
        <v>83</v>
      </c>
      <c r="I1646" s="1" t="s">
        <v>159</v>
      </c>
      <c r="J1646" s="1">
        <v>8</v>
      </c>
      <c r="T1646" s="1">
        <v>0</v>
      </c>
      <c r="U1646" s="1">
        <v>0</v>
      </c>
    </row>
    <row r="1647" spans="1:41" x14ac:dyDescent="0.15">
      <c r="A1647" s="4"/>
      <c r="B1647" s="1" t="s">
        <v>1633</v>
      </c>
      <c r="C1647" s="4" t="s">
        <v>1210</v>
      </c>
      <c r="D1647" s="4" t="s">
        <v>1211</v>
      </c>
      <c r="E1647" s="1" t="s">
        <v>1762</v>
      </c>
      <c r="G1647" s="1" t="s">
        <v>5148</v>
      </c>
      <c r="H1647" s="12" t="s">
        <v>87</v>
      </c>
      <c r="I1647" s="1" t="s">
        <v>152</v>
      </c>
      <c r="J1647" s="1">
        <v>6</v>
      </c>
      <c r="AB1647" s="1">
        <v>0</v>
      </c>
      <c r="AD1647" s="8">
        <v>0</v>
      </c>
      <c r="AE1647" s="8">
        <v>0</v>
      </c>
      <c r="AF1647" s="1">
        <v>0</v>
      </c>
      <c r="AG1647" s="1">
        <v>1</v>
      </c>
      <c r="AH1647" s="1">
        <v>0</v>
      </c>
    </row>
    <row r="1648" spans="1:41" x14ac:dyDescent="0.15">
      <c r="A1648" s="4"/>
      <c r="B1648" s="1" t="s">
        <v>1633</v>
      </c>
      <c r="C1648" s="4" t="s">
        <v>1212</v>
      </c>
      <c r="D1648" s="4" t="s">
        <v>368</v>
      </c>
      <c r="E1648" s="1" t="s">
        <v>1762</v>
      </c>
      <c r="G1648" s="1" t="s">
        <v>5148</v>
      </c>
      <c r="H1648" s="12" t="s">
        <v>121</v>
      </c>
      <c r="I1648" s="1" t="s">
        <v>88</v>
      </c>
      <c r="J1648" s="1">
        <v>5</v>
      </c>
      <c r="AD1648" s="8">
        <v>0</v>
      </c>
      <c r="AE1648" s="8">
        <v>0</v>
      </c>
      <c r="AF1648" s="1">
        <v>0</v>
      </c>
      <c r="AG1648" s="1">
        <v>0</v>
      </c>
    </row>
    <row r="1649" spans="1:42" x14ac:dyDescent="0.15">
      <c r="A1649" s="4"/>
      <c r="B1649" s="1" t="s">
        <v>1633</v>
      </c>
      <c r="C1649" s="4" t="s">
        <v>1213</v>
      </c>
      <c r="D1649" s="4" t="s">
        <v>123</v>
      </c>
      <c r="E1649" s="1" t="s">
        <v>1762</v>
      </c>
      <c r="G1649" s="1" t="s">
        <v>5148</v>
      </c>
      <c r="H1649" s="12" t="s">
        <v>87</v>
      </c>
      <c r="AE1649" s="8">
        <v>0</v>
      </c>
      <c r="AH1649" s="1">
        <v>0</v>
      </c>
    </row>
    <row r="1650" spans="1:42" x14ac:dyDescent="0.15">
      <c r="A1650" s="4"/>
      <c r="B1650" s="1" t="s">
        <v>1633</v>
      </c>
      <c r="C1650" s="4" t="s">
        <v>1214</v>
      </c>
      <c r="D1650" s="4" t="s">
        <v>389</v>
      </c>
      <c r="E1650" s="1" t="s">
        <v>1762</v>
      </c>
      <c r="G1650" s="1" t="s">
        <v>5148</v>
      </c>
      <c r="H1650" s="12" t="s">
        <v>87</v>
      </c>
      <c r="I1650" s="1" t="s">
        <v>88</v>
      </c>
      <c r="J1650" s="1">
        <v>5</v>
      </c>
      <c r="AM1650" s="8">
        <v>0</v>
      </c>
      <c r="AN1650" s="1">
        <v>0</v>
      </c>
      <c r="AO1650" s="1">
        <v>1</v>
      </c>
    </row>
    <row r="1651" spans="1:42" x14ac:dyDescent="0.15">
      <c r="A1651" s="4"/>
      <c r="B1651" s="1" t="s">
        <v>1633</v>
      </c>
      <c r="C1651" s="4" t="s">
        <v>1215</v>
      </c>
      <c r="D1651" s="4" t="s">
        <v>366</v>
      </c>
      <c r="E1651" s="1" t="s">
        <v>1762</v>
      </c>
      <c r="G1651" s="1" t="s">
        <v>5148</v>
      </c>
      <c r="H1651" s="12" t="s">
        <v>87</v>
      </c>
      <c r="I1651" s="1" t="s">
        <v>88</v>
      </c>
      <c r="J1651" s="1">
        <v>5</v>
      </c>
      <c r="AE1651" s="8">
        <v>0</v>
      </c>
      <c r="AF1651" s="1">
        <v>0</v>
      </c>
      <c r="AG1651" s="1">
        <v>0</v>
      </c>
    </row>
    <row r="1652" spans="1:42" x14ac:dyDescent="0.15">
      <c r="A1652" s="4"/>
      <c r="B1652" s="1" t="s">
        <v>1633</v>
      </c>
      <c r="C1652" s="4" t="s">
        <v>1216</v>
      </c>
      <c r="D1652" s="4" t="s">
        <v>123</v>
      </c>
      <c r="E1652" s="1" t="s">
        <v>1762</v>
      </c>
      <c r="G1652" s="1" t="s">
        <v>5148</v>
      </c>
      <c r="H1652" s="12" t="s">
        <v>121</v>
      </c>
      <c r="I1652" s="1" t="s">
        <v>124</v>
      </c>
      <c r="J1652" s="1">
        <v>4</v>
      </c>
      <c r="AE1652" s="8">
        <v>0</v>
      </c>
      <c r="AF1652" s="1">
        <v>0</v>
      </c>
      <c r="AG1652" s="1">
        <v>0</v>
      </c>
      <c r="AH1652" s="1">
        <v>0</v>
      </c>
    </row>
    <row r="1653" spans="1:42" x14ac:dyDescent="0.15">
      <c r="A1653" s="4"/>
      <c r="B1653" s="1" t="s">
        <v>1633</v>
      </c>
      <c r="C1653" s="4" t="s">
        <v>1217</v>
      </c>
      <c r="D1653" s="4" t="s">
        <v>1218</v>
      </c>
      <c r="E1653" s="1" t="s">
        <v>1762</v>
      </c>
      <c r="G1653" s="1" t="s">
        <v>5148</v>
      </c>
      <c r="H1653" s="12" t="s">
        <v>275</v>
      </c>
      <c r="I1653" s="1" t="s">
        <v>145</v>
      </c>
      <c r="J1653" s="1">
        <v>7</v>
      </c>
      <c r="AK1653" s="1">
        <v>0</v>
      </c>
      <c r="AL1653" s="8">
        <v>0</v>
      </c>
      <c r="AM1653" s="8">
        <v>0</v>
      </c>
      <c r="AN1653" s="1">
        <v>0</v>
      </c>
      <c r="AO1653" s="1">
        <v>0</v>
      </c>
    </row>
    <row r="1654" spans="1:42" x14ac:dyDescent="0.15">
      <c r="A1654" s="4"/>
      <c r="B1654" s="1" t="s">
        <v>1633</v>
      </c>
      <c r="C1654" s="4" t="s">
        <v>1219</v>
      </c>
      <c r="D1654" s="4" t="s">
        <v>800</v>
      </c>
      <c r="E1654" s="1" t="s">
        <v>1762</v>
      </c>
      <c r="G1654" s="1" t="s">
        <v>5148</v>
      </c>
      <c r="H1654" s="12" t="s">
        <v>87</v>
      </c>
      <c r="AG1654" s="1">
        <v>0</v>
      </c>
      <c r="AH1654" s="1">
        <v>0</v>
      </c>
    </row>
    <row r="1655" spans="1:42" x14ac:dyDescent="0.15">
      <c r="A1655" s="4"/>
      <c r="B1655" s="1" t="s">
        <v>1633</v>
      </c>
      <c r="C1655" s="4" t="s">
        <v>1220</v>
      </c>
      <c r="D1655" s="4" t="s">
        <v>123</v>
      </c>
      <c r="E1655" s="1" t="s">
        <v>1762</v>
      </c>
      <c r="G1655" s="1" t="s">
        <v>5148</v>
      </c>
      <c r="H1655" s="12" t="s">
        <v>84</v>
      </c>
      <c r="I1655" s="1" t="s">
        <v>124</v>
      </c>
      <c r="J1655" s="1">
        <v>4</v>
      </c>
      <c r="AE1655" s="8">
        <v>0</v>
      </c>
      <c r="AF1655" s="1">
        <v>0</v>
      </c>
      <c r="AG1655" s="1">
        <v>0</v>
      </c>
      <c r="AH1655" s="1">
        <v>0</v>
      </c>
    </row>
    <row r="1656" spans="1:42" x14ac:dyDescent="0.15">
      <c r="A1656" s="4"/>
      <c r="B1656" s="1" t="s">
        <v>1633</v>
      </c>
      <c r="C1656" s="4" t="s">
        <v>1221</v>
      </c>
      <c r="D1656" s="4" t="s">
        <v>475</v>
      </c>
      <c r="E1656" s="1" t="s">
        <v>1762</v>
      </c>
      <c r="G1656" s="1" t="s">
        <v>5148</v>
      </c>
      <c r="H1656" s="12" t="s">
        <v>87</v>
      </c>
      <c r="AM1656" s="8">
        <v>0</v>
      </c>
      <c r="AN1656" s="1">
        <v>0</v>
      </c>
    </row>
    <row r="1657" spans="1:42" x14ac:dyDescent="0.15">
      <c r="A1657" s="4"/>
      <c r="B1657" s="1" t="s">
        <v>1633</v>
      </c>
      <c r="C1657" s="4" t="s">
        <v>1222</v>
      </c>
      <c r="D1657" s="4" t="s">
        <v>127</v>
      </c>
      <c r="E1657" s="1" t="s">
        <v>1762</v>
      </c>
      <c r="G1657" s="1" t="s">
        <v>5148</v>
      </c>
      <c r="H1657" s="12" t="s">
        <v>87</v>
      </c>
      <c r="I1657" s="1" t="s">
        <v>145</v>
      </c>
      <c r="J1657" s="1">
        <v>7</v>
      </c>
      <c r="AM1657" s="8">
        <v>0</v>
      </c>
      <c r="AN1657" s="1">
        <v>0</v>
      </c>
      <c r="AO1657" s="1">
        <v>0</v>
      </c>
      <c r="AP1657" s="1">
        <v>0</v>
      </c>
    </row>
    <row r="1658" spans="1:42" x14ac:dyDescent="0.15">
      <c r="A1658" s="4"/>
      <c r="B1658" s="1" t="s">
        <v>1633</v>
      </c>
      <c r="C1658" s="4" t="s">
        <v>1223</v>
      </c>
      <c r="D1658" s="4" t="s">
        <v>366</v>
      </c>
      <c r="E1658" s="1" t="s">
        <v>1762</v>
      </c>
      <c r="G1658" s="1" t="s">
        <v>5148</v>
      </c>
      <c r="H1658" s="12" t="s">
        <v>87</v>
      </c>
      <c r="I1658" s="1" t="s">
        <v>88</v>
      </c>
      <c r="J1658" s="1">
        <v>5</v>
      </c>
      <c r="AE1658" s="8">
        <v>0</v>
      </c>
      <c r="AF1658" s="1">
        <v>0</v>
      </c>
      <c r="AG1658" s="1">
        <v>0</v>
      </c>
    </row>
    <row r="1659" spans="1:42" x14ac:dyDescent="0.15">
      <c r="A1659" s="4"/>
      <c r="B1659" s="1" t="s">
        <v>1633</v>
      </c>
      <c r="C1659" s="4" t="s">
        <v>1224</v>
      </c>
      <c r="D1659" s="4" t="s">
        <v>96</v>
      </c>
      <c r="E1659" s="1" t="s">
        <v>1762</v>
      </c>
      <c r="G1659" s="1" t="s">
        <v>5148</v>
      </c>
      <c r="H1659" s="12" t="s">
        <v>87</v>
      </c>
    </row>
    <row r="1660" spans="1:42" x14ac:dyDescent="0.15">
      <c r="A1660" s="4"/>
      <c r="B1660" s="1" t="s">
        <v>1633</v>
      </c>
      <c r="C1660" s="4" t="s">
        <v>1225</v>
      </c>
      <c r="D1660" s="4" t="s">
        <v>245</v>
      </c>
      <c r="E1660" s="1" t="s">
        <v>1762</v>
      </c>
      <c r="G1660" s="1" t="s">
        <v>5148</v>
      </c>
      <c r="H1660" s="12" t="s">
        <v>87</v>
      </c>
      <c r="AL1660" s="8">
        <v>0</v>
      </c>
    </row>
    <row r="1661" spans="1:42" x14ac:dyDescent="0.15">
      <c r="A1661" s="4"/>
      <c r="B1661" s="1" t="s">
        <v>1633</v>
      </c>
      <c r="C1661" s="4" t="s">
        <v>1226</v>
      </c>
      <c r="D1661" s="4" t="s">
        <v>72</v>
      </c>
      <c r="E1661" s="1" t="s">
        <v>1762</v>
      </c>
      <c r="G1661" s="1" t="s">
        <v>5148</v>
      </c>
      <c r="H1661" s="12" t="s">
        <v>83</v>
      </c>
      <c r="I1661" s="1" t="s">
        <v>145</v>
      </c>
      <c r="J1661" s="1">
        <v>7</v>
      </c>
      <c r="X1661" s="1">
        <v>0</v>
      </c>
    </row>
    <row r="1662" spans="1:42" x14ac:dyDescent="0.15">
      <c r="A1662" s="4"/>
      <c r="B1662" s="1" t="s">
        <v>1633</v>
      </c>
      <c r="C1662" s="4" t="s">
        <v>1227</v>
      </c>
      <c r="D1662" s="4" t="s">
        <v>101</v>
      </c>
      <c r="E1662" s="1" t="s">
        <v>1762</v>
      </c>
      <c r="G1662" s="1" t="s">
        <v>5148</v>
      </c>
      <c r="H1662" s="12" t="s">
        <v>83</v>
      </c>
      <c r="I1662" s="1" t="s">
        <v>159</v>
      </c>
      <c r="J1662" s="1">
        <v>8</v>
      </c>
      <c r="AN1662" s="1">
        <v>1</v>
      </c>
    </row>
    <row r="1663" spans="1:42" x14ac:dyDescent="0.15">
      <c r="A1663" s="4"/>
      <c r="B1663" s="1" t="s">
        <v>1633</v>
      </c>
      <c r="C1663" s="4" t="s">
        <v>1228</v>
      </c>
      <c r="D1663" s="4" t="s">
        <v>101</v>
      </c>
      <c r="E1663" s="1" t="s">
        <v>1762</v>
      </c>
      <c r="G1663" s="1" t="s">
        <v>5148</v>
      </c>
      <c r="H1663" s="12" t="s">
        <v>84</v>
      </c>
      <c r="I1663" s="1" t="s">
        <v>124</v>
      </c>
      <c r="J1663" s="1">
        <v>4</v>
      </c>
      <c r="AN1663" s="1">
        <v>0</v>
      </c>
    </row>
    <row r="1664" spans="1:42" x14ac:dyDescent="0.15">
      <c r="A1664" s="4"/>
      <c r="B1664" s="1" t="s">
        <v>1633</v>
      </c>
      <c r="C1664" s="4" t="s">
        <v>1229</v>
      </c>
      <c r="D1664" s="4" t="s">
        <v>101</v>
      </c>
      <c r="E1664" s="1" t="s">
        <v>1762</v>
      </c>
      <c r="G1664" s="1" t="s">
        <v>5148</v>
      </c>
      <c r="H1664" s="12" t="s">
        <v>87</v>
      </c>
      <c r="I1664" s="1" t="s">
        <v>152</v>
      </c>
      <c r="J1664" s="1">
        <v>6</v>
      </c>
      <c r="AN1664" s="1">
        <v>0</v>
      </c>
    </row>
    <row r="1665" spans="1:42" x14ac:dyDescent="0.15">
      <c r="A1665" s="4"/>
      <c r="B1665" s="1" t="s">
        <v>1633</v>
      </c>
      <c r="C1665" s="4" t="s">
        <v>1230</v>
      </c>
      <c r="D1665" s="4" t="s">
        <v>219</v>
      </c>
      <c r="E1665" s="1" t="s">
        <v>1762</v>
      </c>
      <c r="G1665" s="1" t="s">
        <v>5148</v>
      </c>
      <c r="H1665" s="12" t="s">
        <v>87</v>
      </c>
      <c r="R1665" s="1">
        <v>0</v>
      </c>
    </row>
    <row r="1666" spans="1:42" x14ac:dyDescent="0.15">
      <c r="A1666" s="4"/>
      <c r="B1666" s="1" t="s">
        <v>1633</v>
      </c>
      <c r="C1666" s="4" t="s">
        <v>1231</v>
      </c>
      <c r="D1666" s="4" t="s">
        <v>219</v>
      </c>
      <c r="E1666" s="1" t="s">
        <v>1762</v>
      </c>
      <c r="G1666" s="1" t="s">
        <v>5148</v>
      </c>
      <c r="H1666" s="12" t="s">
        <v>87</v>
      </c>
      <c r="R1666" s="1">
        <v>0</v>
      </c>
    </row>
    <row r="1667" spans="1:42" x14ac:dyDescent="0.15">
      <c r="A1667" s="4"/>
      <c r="B1667" s="1" t="s">
        <v>1633</v>
      </c>
      <c r="C1667" s="4" t="s">
        <v>1232</v>
      </c>
      <c r="D1667" s="4" t="s">
        <v>101</v>
      </c>
      <c r="E1667" s="1" t="s">
        <v>1762</v>
      </c>
      <c r="G1667" s="1" t="s">
        <v>5148</v>
      </c>
      <c r="H1667" s="12" t="s">
        <v>84</v>
      </c>
      <c r="I1667" s="1" t="s">
        <v>85</v>
      </c>
      <c r="J1667" s="1">
        <v>3</v>
      </c>
      <c r="AN1667" s="1">
        <v>0</v>
      </c>
    </row>
    <row r="1668" spans="1:42" x14ac:dyDescent="0.15">
      <c r="A1668" s="4"/>
      <c r="B1668" s="1" t="s">
        <v>1633</v>
      </c>
      <c r="C1668" s="4" t="s">
        <v>1233</v>
      </c>
      <c r="D1668" s="4" t="s">
        <v>101</v>
      </c>
      <c r="E1668" s="1" t="s">
        <v>1762</v>
      </c>
      <c r="G1668" s="1" t="s">
        <v>5148</v>
      </c>
      <c r="H1668" s="12" t="s">
        <v>84</v>
      </c>
      <c r="I1668" s="1" t="s">
        <v>124</v>
      </c>
      <c r="J1668" s="1">
        <v>4</v>
      </c>
      <c r="AN1668" s="1">
        <v>0</v>
      </c>
    </row>
    <row r="1669" spans="1:42" x14ac:dyDescent="0.15">
      <c r="A1669" s="4"/>
      <c r="B1669" s="1" t="s">
        <v>1633</v>
      </c>
      <c r="C1669" s="4" t="s">
        <v>1229</v>
      </c>
      <c r="D1669" s="4" t="s">
        <v>883</v>
      </c>
      <c r="E1669" s="1" t="s">
        <v>1762</v>
      </c>
      <c r="G1669" s="1" t="s">
        <v>5148</v>
      </c>
      <c r="H1669" s="12" t="s">
        <v>87</v>
      </c>
      <c r="Q1669" s="8">
        <v>0</v>
      </c>
    </row>
    <row r="1670" spans="1:42" x14ac:dyDescent="0.15">
      <c r="A1670" s="4"/>
      <c r="B1670" s="1" t="s">
        <v>1633</v>
      </c>
      <c r="C1670" s="4" t="s">
        <v>1234</v>
      </c>
      <c r="D1670" s="4" t="s">
        <v>192</v>
      </c>
      <c r="E1670" s="1" t="s">
        <v>1762</v>
      </c>
      <c r="G1670" s="1" t="s">
        <v>5148</v>
      </c>
      <c r="H1670" s="12" t="s">
        <v>84</v>
      </c>
      <c r="AP1670" s="1">
        <v>0</v>
      </c>
    </row>
    <row r="1671" spans="1:42" x14ac:dyDescent="0.15">
      <c r="A1671" s="4"/>
      <c r="B1671" s="1" t="s">
        <v>1633</v>
      </c>
      <c r="C1671" s="4" t="s">
        <v>1235</v>
      </c>
      <c r="D1671" s="4" t="s">
        <v>93</v>
      </c>
      <c r="E1671" s="1" t="s">
        <v>1762</v>
      </c>
      <c r="G1671" s="1" t="s">
        <v>5148</v>
      </c>
      <c r="H1671" s="12" t="s">
        <v>87</v>
      </c>
      <c r="AE1671" s="8">
        <v>0</v>
      </c>
    </row>
    <row r="1672" spans="1:42" x14ac:dyDescent="0.15">
      <c r="A1672" s="4"/>
      <c r="B1672" s="1" t="s">
        <v>1633</v>
      </c>
      <c r="C1672" s="4" t="s">
        <v>1236</v>
      </c>
      <c r="D1672" s="4" t="s">
        <v>102</v>
      </c>
      <c r="E1672" s="1" t="s">
        <v>1762</v>
      </c>
      <c r="G1672" s="1" t="s">
        <v>5148</v>
      </c>
      <c r="H1672" s="12" t="s">
        <v>84</v>
      </c>
      <c r="P1672" s="1">
        <v>0</v>
      </c>
    </row>
    <row r="1673" spans="1:42" x14ac:dyDescent="0.15">
      <c r="A1673" s="4"/>
      <c r="B1673" s="1" t="s">
        <v>1633</v>
      </c>
      <c r="C1673" s="4" t="s">
        <v>1237</v>
      </c>
      <c r="D1673" s="4" t="s">
        <v>188</v>
      </c>
      <c r="E1673" s="1" t="s">
        <v>1762</v>
      </c>
      <c r="G1673" s="1" t="s">
        <v>5148</v>
      </c>
      <c r="H1673" s="12" t="s">
        <v>84</v>
      </c>
      <c r="AH1673" s="1">
        <v>0</v>
      </c>
    </row>
    <row r="1674" spans="1:42" x14ac:dyDescent="0.15">
      <c r="A1674" s="4"/>
      <c r="B1674" s="1" t="s">
        <v>1633</v>
      </c>
      <c r="C1674" s="4" t="s">
        <v>1238</v>
      </c>
      <c r="D1674" s="4" t="s">
        <v>245</v>
      </c>
      <c r="E1674" s="1" t="s">
        <v>1762</v>
      </c>
      <c r="G1674" s="1" t="s">
        <v>5148</v>
      </c>
      <c r="H1674" s="12" t="s">
        <v>83</v>
      </c>
      <c r="AL1674" s="8">
        <v>0</v>
      </c>
    </row>
    <row r="1675" spans="1:42" x14ac:dyDescent="0.15">
      <c r="A1675" s="4"/>
      <c r="B1675" s="1" t="s">
        <v>1633</v>
      </c>
      <c r="C1675" s="4" t="s">
        <v>1239</v>
      </c>
      <c r="D1675" s="4" t="s">
        <v>219</v>
      </c>
      <c r="E1675" s="1" t="s">
        <v>1762</v>
      </c>
      <c r="G1675" s="1" t="s">
        <v>5148</v>
      </c>
      <c r="H1675" s="12" t="s">
        <v>84</v>
      </c>
      <c r="R1675" s="1">
        <v>0</v>
      </c>
    </row>
    <row r="1676" spans="1:42" x14ac:dyDescent="0.15">
      <c r="A1676" s="4"/>
      <c r="B1676" s="1" t="s">
        <v>1633</v>
      </c>
      <c r="C1676" s="4" t="s">
        <v>1240</v>
      </c>
      <c r="D1676" s="4" t="s">
        <v>105</v>
      </c>
      <c r="E1676" s="1" t="s">
        <v>1762</v>
      </c>
      <c r="G1676" s="1" t="s">
        <v>5148</v>
      </c>
      <c r="H1676" s="12" t="s">
        <v>87</v>
      </c>
      <c r="AO1676" s="1">
        <v>0</v>
      </c>
    </row>
    <row r="1677" spans="1:42" x14ac:dyDescent="0.15">
      <c r="A1677" s="4"/>
      <c r="B1677" s="1" t="s">
        <v>1633</v>
      </c>
      <c r="C1677" s="4" t="s">
        <v>1241</v>
      </c>
      <c r="D1677" s="4" t="s">
        <v>228</v>
      </c>
      <c r="E1677" s="1" t="s">
        <v>1762</v>
      </c>
      <c r="G1677" s="1" t="s">
        <v>5148</v>
      </c>
      <c r="H1677" s="12" t="s">
        <v>84</v>
      </c>
      <c r="AD1677" s="8">
        <v>0</v>
      </c>
    </row>
    <row r="1678" spans="1:42" x14ac:dyDescent="0.15">
      <c r="A1678" s="4"/>
      <c r="B1678" s="1" t="s">
        <v>1633</v>
      </c>
      <c r="C1678" s="4" t="s">
        <v>1242</v>
      </c>
      <c r="D1678" s="4" t="s">
        <v>98</v>
      </c>
      <c r="E1678" s="1" t="s">
        <v>1762</v>
      </c>
      <c r="G1678" s="1" t="s">
        <v>5148</v>
      </c>
      <c r="H1678" s="12" t="s">
        <v>84</v>
      </c>
      <c r="V1678" s="8">
        <v>0</v>
      </c>
    </row>
    <row r="1679" spans="1:42" x14ac:dyDescent="0.15">
      <c r="A1679" s="4"/>
      <c r="B1679" s="1" t="s">
        <v>1633</v>
      </c>
      <c r="C1679" s="4" t="s">
        <v>1225</v>
      </c>
      <c r="D1679" s="4" t="s">
        <v>245</v>
      </c>
      <c r="E1679" s="1" t="s">
        <v>1762</v>
      </c>
      <c r="G1679" s="1" t="s">
        <v>5148</v>
      </c>
      <c r="H1679" s="12" t="s">
        <v>84</v>
      </c>
      <c r="AL1679" s="8">
        <v>0</v>
      </c>
    </row>
    <row r="1680" spans="1:42" x14ac:dyDescent="0.15">
      <c r="A1680" s="4"/>
      <c r="B1680" s="1" t="s">
        <v>1633</v>
      </c>
      <c r="C1680" s="4" t="s">
        <v>1243</v>
      </c>
      <c r="D1680" s="4" t="s">
        <v>192</v>
      </c>
      <c r="E1680" s="1" t="s">
        <v>1762</v>
      </c>
      <c r="G1680" s="1" t="s">
        <v>5148</v>
      </c>
      <c r="H1680" s="12" t="s">
        <v>84</v>
      </c>
      <c r="AP1680" s="1">
        <v>0</v>
      </c>
    </row>
    <row r="1681" spans="1:41" x14ac:dyDescent="0.15">
      <c r="A1681" s="4"/>
      <c r="B1681" s="1" t="s">
        <v>1633</v>
      </c>
      <c r="C1681" s="4" t="s">
        <v>1244</v>
      </c>
      <c r="D1681" s="4" t="s">
        <v>475</v>
      </c>
      <c r="E1681" s="1" t="s">
        <v>1762</v>
      </c>
      <c r="G1681" s="1" t="s">
        <v>5148</v>
      </c>
      <c r="H1681" s="12" t="s">
        <v>87</v>
      </c>
      <c r="AM1681" s="8">
        <v>0</v>
      </c>
      <c r="AN1681" s="1">
        <v>0</v>
      </c>
    </row>
    <row r="1682" spans="1:41" x14ac:dyDescent="0.15">
      <c r="A1682" s="4"/>
      <c r="B1682" s="1" t="s">
        <v>1633</v>
      </c>
      <c r="C1682" s="4" t="s">
        <v>1227</v>
      </c>
      <c r="D1682" s="4" t="s">
        <v>105</v>
      </c>
      <c r="E1682" s="1" t="s">
        <v>1762</v>
      </c>
      <c r="G1682" s="1" t="s">
        <v>5148</v>
      </c>
      <c r="H1682" s="12" t="s">
        <v>83</v>
      </c>
      <c r="AO1682" s="1">
        <v>0</v>
      </c>
    </row>
    <row r="1683" spans="1:41" x14ac:dyDescent="0.15">
      <c r="A1683" s="4"/>
      <c r="B1683" s="1" t="s">
        <v>1633</v>
      </c>
      <c r="C1683" s="4" t="s">
        <v>1245</v>
      </c>
      <c r="D1683" s="4" t="s">
        <v>219</v>
      </c>
      <c r="E1683" s="1" t="s">
        <v>1762</v>
      </c>
      <c r="G1683" s="1" t="s">
        <v>5148</v>
      </c>
      <c r="H1683" s="12" t="s">
        <v>83</v>
      </c>
      <c r="R1683" s="1">
        <v>0</v>
      </c>
    </row>
    <row r="1684" spans="1:41" x14ac:dyDescent="0.15">
      <c r="A1684" s="4"/>
      <c r="B1684" s="1" t="s">
        <v>1633</v>
      </c>
      <c r="C1684" s="4" t="s">
        <v>1246</v>
      </c>
      <c r="D1684" s="4" t="s">
        <v>99</v>
      </c>
      <c r="E1684" s="1" t="s">
        <v>1762</v>
      </c>
      <c r="G1684" s="1" t="s">
        <v>5148</v>
      </c>
      <c r="H1684" s="12" t="s">
        <v>83</v>
      </c>
      <c r="AM1684" s="8">
        <v>0</v>
      </c>
    </row>
    <row r="1685" spans="1:41" x14ac:dyDescent="0.15">
      <c r="A1685" s="4"/>
      <c r="B1685" s="1" t="s">
        <v>1633</v>
      </c>
      <c r="C1685" s="4" t="s">
        <v>1247</v>
      </c>
      <c r="D1685" s="4" t="s">
        <v>174</v>
      </c>
      <c r="E1685" s="1" t="s">
        <v>1762</v>
      </c>
      <c r="G1685" s="1" t="s">
        <v>5148</v>
      </c>
      <c r="H1685" s="12" t="s">
        <v>84</v>
      </c>
      <c r="AC1685" s="1">
        <v>0</v>
      </c>
    </row>
    <row r="1686" spans="1:41" x14ac:dyDescent="0.15">
      <c r="A1686" s="4"/>
      <c r="B1686" s="1" t="s">
        <v>1633</v>
      </c>
      <c r="C1686" s="4" t="s">
        <v>1248</v>
      </c>
      <c r="D1686" s="4" t="s">
        <v>213</v>
      </c>
      <c r="E1686" s="1" t="s">
        <v>1762</v>
      </c>
      <c r="G1686" s="1" t="s">
        <v>5148</v>
      </c>
      <c r="H1686" s="12" t="s">
        <v>83</v>
      </c>
      <c r="Q1686" s="8">
        <v>0</v>
      </c>
    </row>
    <row r="1687" spans="1:41" x14ac:dyDescent="0.15">
      <c r="A1687" s="4"/>
      <c r="B1687" s="1" t="s">
        <v>1633</v>
      </c>
      <c r="C1687" s="4" t="s">
        <v>1249</v>
      </c>
      <c r="D1687" s="4" t="s">
        <v>105</v>
      </c>
      <c r="E1687" s="1" t="s">
        <v>1762</v>
      </c>
      <c r="G1687" s="1" t="s">
        <v>5148</v>
      </c>
      <c r="H1687" s="12" t="s">
        <v>84</v>
      </c>
      <c r="AO1687" s="1">
        <v>0</v>
      </c>
    </row>
    <row r="1688" spans="1:41" x14ac:dyDescent="0.15">
      <c r="A1688" s="4"/>
      <c r="B1688" s="1" t="s">
        <v>1633</v>
      </c>
      <c r="C1688" s="4" t="s">
        <v>1250</v>
      </c>
      <c r="D1688" s="4" t="s">
        <v>105</v>
      </c>
      <c r="E1688" s="1" t="s">
        <v>1762</v>
      </c>
      <c r="G1688" s="1" t="s">
        <v>5148</v>
      </c>
      <c r="H1688" s="12" t="s">
        <v>84</v>
      </c>
      <c r="AO1688" s="1">
        <v>0</v>
      </c>
    </row>
    <row r="1689" spans="1:41" x14ac:dyDescent="0.15">
      <c r="A1689" s="4"/>
      <c r="B1689" s="1" t="s">
        <v>1633</v>
      </c>
      <c r="C1689" s="4" t="s">
        <v>1251</v>
      </c>
      <c r="D1689" s="4" t="s">
        <v>105</v>
      </c>
      <c r="E1689" s="1" t="s">
        <v>1762</v>
      </c>
      <c r="G1689" s="1" t="s">
        <v>5148</v>
      </c>
      <c r="H1689" s="12" t="s">
        <v>84</v>
      </c>
      <c r="AO1689" s="1">
        <v>0</v>
      </c>
    </row>
    <row r="1690" spans="1:41" x14ac:dyDescent="0.15">
      <c r="A1690" s="4"/>
      <c r="B1690" s="1" t="s">
        <v>1633</v>
      </c>
      <c r="C1690" s="4" t="s">
        <v>1252</v>
      </c>
      <c r="D1690" s="4" t="s">
        <v>105</v>
      </c>
      <c r="E1690" s="1" t="s">
        <v>1762</v>
      </c>
      <c r="G1690" s="1" t="s">
        <v>5148</v>
      </c>
      <c r="H1690" s="12" t="s">
        <v>84</v>
      </c>
      <c r="AO1690" s="1">
        <v>0</v>
      </c>
    </row>
    <row r="1691" spans="1:41" x14ac:dyDescent="0.15">
      <c r="A1691" s="4"/>
      <c r="B1691" s="1" t="s">
        <v>1633</v>
      </c>
      <c r="C1691" s="4" t="s">
        <v>1253</v>
      </c>
      <c r="D1691" s="4" t="s">
        <v>105</v>
      </c>
      <c r="E1691" s="1" t="s">
        <v>1762</v>
      </c>
      <c r="G1691" s="1" t="s">
        <v>5148</v>
      </c>
      <c r="H1691" s="12" t="s">
        <v>87</v>
      </c>
      <c r="AO1691" s="1">
        <v>1</v>
      </c>
    </row>
    <row r="1692" spans="1:41" x14ac:dyDescent="0.15">
      <c r="A1692" s="4"/>
      <c r="B1692" s="1" t="s">
        <v>1633</v>
      </c>
      <c r="C1692" s="4" t="s">
        <v>1254</v>
      </c>
      <c r="D1692" s="4" t="s">
        <v>105</v>
      </c>
      <c r="E1692" s="1" t="s">
        <v>1762</v>
      </c>
      <c r="G1692" s="1" t="s">
        <v>5148</v>
      </c>
      <c r="H1692" s="12" t="s">
        <v>84</v>
      </c>
      <c r="AO1692" s="1">
        <v>0</v>
      </c>
    </row>
    <row r="1693" spans="1:41" x14ac:dyDescent="0.15">
      <c r="A1693" s="4"/>
      <c r="B1693" s="1" t="s">
        <v>1633</v>
      </c>
      <c r="C1693" s="4" t="s">
        <v>1255</v>
      </c>
      <c r="D1693" s="4" t="s">
        <v>104</v>
      </c>
      <c r="E1693" s="1" t="s">
        <v>1762</v>
      </c>
      <c r="G1693" s="1" t="s">
        <v>5148</v>
      </c>
      <c r="H1693" s="12" t="s">
        <v>83</v>
      </c>
      <c r="AG1693" s="1">
        <v>0</v>
      </c>
    </row>
    <row r="1694" spans="1:41" x14ac:dyDescent="0.15">
      <c r="A1694" s="4"/>
      <c r="B1694" s="1" t="s">
        <v>1633</v>
      </c>
      <c r="C1694" s="4" t="s">
        <v>1256</v>
      </c>
      <c r="D1694" s="4" t="s">
        <v>105</v>
      </c>
      <c r="E1694" s="1" t="s">
        <v>1762</v>
      </c>
      <c r="G1694" s="1" t="s">
        <v>5148</v>
      </c>
      <c r="H1694" s="12" t="s">
        <v>84</v>
      </c>
      <c r="AO1694" s="1">
        <v>0</v>
      </c>
    </row>
    <row r="1695" spans="1:41" x14ac:dyDescent="0.15">
      <c r="A1695" s="4"/>
      <c r="B1695" s="1" t="s">
        <v>1633</v>
      </c>
      <c r="C1695" s="4" t="s">
        <v>1257</v>
      </c>
      <c r="D1695" s="4" t="s">
        <v>104</v>
      </c>
      <c r="E1695" s="1" t="s">
        <v>1762</v>
      </c>
      <c r="G1695" s="1" t="s">
        <v>5148</v>
      </c>
      <c r="H1695" s="12" t="s">
        <v>84</v>
      </c>
      <c r="AG1695" s="1">
        <v>0</v>
      </c>
    </row>
    <row r="1696" spans="1:41" x14ac:dyDescent="0.15">
      <c r="A1696" s="4"/>
      <c r="B1696" s="1" t="s">
        <v>1633</v>
      </c>
      <c r="C1696" s="4" t="s">
        <v>1258</v>
      </c>
      <c r="D1696" s="4" t="s">
        <v>104</v>
      </c>
      <c r="E1696" s="1" t="s">
        <v>1762</v>
      </c>
      <c r="G1696" s="1" t="s">
        <v>5148</v>
      </c>
      <c r="H1696" s="12" t="s">
        <v>87</v>
      </c>
      <c r="AG1696" s="1">
        <v>0</v>
      </c>
    </row>
    <row r="1697" spans="1:41" x14ac:dyDescent="0.15">
      <c r="A1697" s="4"/>
      <c r="B1697" s="1" t="s">
        <v>1633</v>
      </c>
      <c r="C1697" s="4" t="s">
        <v>1259</v>
      </c>
      <c r="D1697" s="4" t="s">
        <v>105</v>
      </c>
      <c r="E1697" s="1" t="s">
        <v>1762</v>
      </c>
      <c r="G1697" s="1" t="s">
        <v>5148</v>
      </c>
      <c r="H1697" s="12" t="s">
        <v>84</v>
      </c>
      <c r="AO1697" s="1">
        <v>0</v>
      </c>
    </row>
    <row r="1698" spans="1:41" x14ac:dyDescent="0.15">
      <c r="A1698" s="4"/>
      <c r="B1698" s="1" t="s">
        <v>1633</v>
      </c>
      <c r="C1698" s="4" t="s">
        <v>1260</v>
      </c>
      <c r="D1698" s="4" t="s">
        <v>105</v>
      </c>
      <c r="E1698" s="1" t="s">
        <v>1762</v>
      </c>
      <c r="G1698" s="1" t="s">
        <v>5148</v>
      </c>
      <c r="H1698" s="12" t="s">
        <v>84</v>
      </c>
      <c r="AO1698" s="1">
        <v>0</v>
      </c>
    </row>
    <row r="1699" spans="1:41" x14ac:dyDescent="0.15">
      <c r="A1699" s="4"/>
      <c r="B1699" s="1" t="s">
        <v>1633</v>
      </c>
      <c r="C1699" s="4" t="s">
        <v>1261</v>
      </c>
      <c r="D1699" s="4" t="s">
        <v>104</v>
      </c>
      <c r="E1699" s="1" t="s">
        <v>1762</v>
      </c>
      <c r="G1699" s="1" t="s">
        <v>5148</v>
      </c>
      <c r="H1699" s="12" t="s">
        <v>83</v>
      </c>
      <c r="AG1699" s="1">
        <v>0</v>
      </c>
    </row>
    <row r="1700" spans="1:41" x14ac:dyDescent="0.15">
      <c r="A1700" s="4"/>
      <c r="B1700" s="1" t="s">
        <v>1633</v>
      </c>
      <c r="C1700" s="4" t="s">
        <v>1262</v>
      </c>
      <c r="D1700" s="4" t="s">
        <v>105</v>
      </c>
      <c r="E1700" s="1" t="s">
        <v>1762</v>
      </c>
      <c r="G1700" s="1" t="s">
        <v>5148</v>
      </c>
      <c r="H1700" s="12" t="s">
        <v>84</v>
      </c>
      <c r="AO1700" s="1">
        <v>0</v>
      </c>
    </row>
    <row r="1701" spans="1:41" x14ac:dyDescent="0.15">
      <c r="A1701" s="4"/>
      <c r="B1701" s="1" t="s">
        <v>1633</v>
      </c>
      <c r="C1701" s="4" t="s">
        <v>1263</v>
      </c>
      <c r="D1701" s="4" t="s">
        <v>104</v>
      </c>
      <c r="E1701" s="1" t="s">
        <v>1762</v>
      </c>
      <c r="G1701" s="1" t="s">
        <v>5148</v>
      </c>
      <c r="H1701" s="12" t="s">
        <v>84</v>
      </c>
      <c r="AG1701" s="1">
        <v>0</v>
      </c>
    </row>
    <row r="1702" spans="1:41" x14ac:dyDescent="0.15">
      <c r="A1702" s="4"/>
      <c r="B1702" s="1" t="s">
        <v>1633</v>
      </c>
      <c r="C1702" s="4" t="s">
        <v>1264</v>
      </c>
      <c r="D1702" s="4" t="s">
        <v>104</v>
      </c>
      <c r="E1702" s="1" t="s">
        <v>1762</v>
      </c>
      <c r="G1702" s="1" t="s">
        <v>5148</v>
      </c>
      <c r="H1702" s="12" t="s">
        <v>83</v>
      </c>
    </row>
    <row r="1703" spans="1:41" x14ac:dyDescent="0.15">
      <c r="A1703" s="4"/>
      <c r="B1703" s="1" t="s">
        <v>1633</v>
      </c>
      <c r="C1703" s="4" t="s">
        <v>1265</v>
      </c>
      <c r="D1703" s="4" t="s">
        <v>104</v>
      </c>
      <c r="E1703" s="1" t="s">
        <v>1762</v>
      </c>
      <c r="G1703" s="1" t="s">
        <v>5148</v>
      </c>
      <c r="H1703" s="12" t="s">
        <v>84</v>
      </c>
      <c r="AG1703" s="1">
        <v>0</v>
      </c>
    </row>
    <row r="1704" spans="1:41" x14ac:dyDescent="0.15">
      <c r="A1704" s="4"/>
      <c r="B1704" s="1" t="s">
        <v>1633</v>
      </c>
      <c r="C1704" s="4" t="s">
        <v>1266</v>
      </c>
      <c r="D1704" s="4" t="s">
        <v>105</v>
      </c>
      <c r="E1704" s="1" t="s">
        <v>1762</v>
      </c>
      <c r="G1704" s="1" t="s">
        <v>5148</v>
      </c>
      <c r="H1704" s="12" t="s">
        <v>87</v>
      </c>
      <c r="AO1704" s="1">
        <v>0</v>
      </c>
    </row>
    <row r="1705" spans="1:41" x14ac:dyDescent="0.15">
      <c r="A1705" s="4"/>
      <c r="B1705" s="1" t="s">
        <v>1633</v>
      </c>
      <c r="C1705" s="4" t="s">
        <v>1267</v>
      </c>
      <c r="D1705" s="4" t="s">
        <v>105</v>
      </c>
      <c r="E1705" s="1" t="s">
        <v>1762</v>
      </c>
      <c r="G1705" s="1" t="s">
        <v>5148</v>
      </c>
      <c r="H1705" s="12" t="s">
        <v>87</v>
      </c>
      <c r="AO1705" s="1">
        <v>0</v>
      </c>
    </row>
    <row r="1706" spans="1:41" x14ac:dyDescent="0.15">
      <c r="A1706" s="4"/>
      <c r="B1706" s="1" t="s">
        <v>1633</v>
      </c>
      <c r="C1706" s="4" t="s">
        <v>1268</v>
      </c>
      <c r="D1706" s="4" t="s">
        <v>104</v>
      </c>
      <c r="E1706" s="1" t="s">
        <v>1762</v>
      </c>
      <c r="G1706" s="1" t="s">
        <v>5148</v>
      </c>
      <c r="H1706" s="12" t="s">
        <v>87</v>
      </c>
      <c r="AG1706" s="1">
        <v>0</v>
      </c>
    </row>
    <row r="1707" spans="1:41" x14ac:dyDescent="0.15">
      <c r="A1707" s="4"/>
      <c r="B1707" s="1" t="s">
        <v>1633</v>
      </c>
      <c r="C1707" s="4" t="s">
        <v>1269</v>
      </c>
      <c r="D1707" s="4" t="s">
        <v>105</v>
      </c>
      <c r="E1707" s="1" t="s">
        <v>1762</v>
      </c>
      <c r="G1707" s="1" t="s">
        <v>5148</v>
      </c>
      <c r="H1707" s="12" t="s">
        <v>84</v>
      </c>
      <c r="AO1707" s="1">
        <v>0</v>
      </c>
    </row>
    <row r="1708" spans="1:41" x14ac:dyDescent="0.15">
      <c r="A1708" s="4"/>
      <c r="B1708" s="1" t="s">
        <v>1633</v>
      </c>
      <c r="C1708" s="4" t="s">
        <v>1270</v>
      </c>
      <c r="D1708" s="4" t="s">
        <v>105</v>
      </c>
      <c r="E1708" s="1" t="s">
        <v>1762</v>
      </c>
      <c r="G1708" s="1" t="s">
        <v>5148</v>
      </c>
      <c r="H1708" s="12" t="s">
        <v>87</v>
      </c>
      <c r="AO1708" s="1">
        <v>0</v>
      </c>
    </row>
    <row r="1709" spans="1:41" x14ac:dyDescent="0.15">
      <c r="A1709" s="4"/>
      <c r="B1709" s="1" t="s">
        <v>1633</v>
      </c>
      <c r="C1709" s="4" t="s">
        <v>1271</v>
      </c>
      <c r="D1709" s="4" t="s">
        <v>105</v>
      </c>
      <c r="E1709" s="1" t="s">
        <v>1762</v>
      </c>
      <c r="G1709" s="1" t="s">
        <v>5148</v>
      </c>
      <c r="H1709" s="12" t="s">
        <v>87</v>
      </c>
      <c r="AO1709" s="1">
        <v>0</v>
      </c>
    </row>
    <row r="1710" spans="1:41" x14ac:dyDescent="0.15">
      <c r="A1710" s="4"/>
      <c r="B1710" s="1" t="s">
        <v>1633</v>
      </c>
      <c r="C1710" s="4" t="s">
        <v>1272</v>
      </c>
      <c r="D1710" s="4" t="s">
        <v>104</v>
      </c>
      <c r="E1710" s="1" t="s">
        <v>1762</v>
      </c>
      <c r="G1710" s="1" t="s">
        <v>5148</v>
      </c>
      <c r="H1710" s="12" t="s">
        <v>84</v>
      </c>
      <c r="AG1710" s="1">
        <v>0</v>
      </c>
    </row>
    <row r="1711" spans="1:41" x14ac:dyDescent="0.15">
      <c r="A1711" s="4"/>
      <c r="B1711" s="1" t="s">
        <v>1633</v>
      </c>
      <c r="C1711" s="4" t="s">
        <v>1273</v>
      </c>
      <c r="D1711" s="4" t="s">
        <v>105</v>
      </c>
      <c r="E1711" s="1" t="s">
        <v>1762</v>
      </c>
      <c r="G1711" s="1" t="s">
        <v>5148</v>
      </c>
      <c r="H1711" s="12" t="s">
        <v>84</v>
      </c>
      <c r="AO1711" s="1">
        <v>0</v>
      </c>
    </row>
    <row r="1712" spans="1:41" x14ac:dyDescent="0.15">
      <c r="A1712" s="4"/>
      <c r="B1712" s="1" t="s">
        <v>1633</v>
      </c>
      <c r="C1712" s="4" t="s">
        <v>1274</v>
      </c>
      <c r="D1712" s="4" t="s">
        <v>104</v>
      </c>
      <c r="E1712" s="1" t="s">
        <v>1762</v>
      </c>
      <c r="G1712" s="1" t="s">
        <v>5148</v>
      </c>
      <c r="H1712" s="12" t="s">
        <v>84</v>
      </c>
      <c r="AG1712" s="1">
        <v>0</v>
      </c>
    </row>
    <row r="1713" spans="1:42" x14ac:dyDescent="0.15">
      <c r="A1713" s="4"/>
      <c r="B1713" s="1" t="s">
        <v>1633</v>
      </c>
      <c r="C1713" s="4" t="s">
        <v>1275</v>
      </c>
      <c r="D1713" s="4" t="s">
        <v>104</v>
      </c>
      <c r="E1713" s="1" t="s">
        <v>1762</v>
      </c>
      <c r="G1713" s="1" t="s">
        <v>5148</v>
      </c>
      <c r="H1713" s="12" t="s">
        <v>84</v>
      </c>
      <c r="AG1713" s="1">
        <v>0</v>
      </c>
    </row>
    <row r="1714" spans="1:42" x14ac:dyDescent="0.15">
      <c r="A1714" s="4"/>
      <c r="B1714" s="1" t="s">
        <v>1633</v>
      </c>
      <c r="C1714" s="4" t="s">
        <v>1276</v>
      </c>
      <c r="D1714" s="4" t="s">
        <v>105</v>
      </c>
      <c r="E1714" s="1" t="s">
        <v>1762</v>
      </c>
      <c r="G1714" s="1" t="s">
        <v>5148</v>
      </c>
      <c r="H1714" s="12" t="s">
        <v>84</v>
      </c>
      <c r="AO1714" s="1">
        <v>0</v>
      </c>
    </row>
    <row r="1715" spans="1:42" x14ac:dyDescent="0.15">
      <c r="A1715" s="4"/>
      <c r="B1715" s="1" t="s">
        <v>1633</v>
      </c>
      <c r="C1715" s="4" t="s">
        <v>1277</v>
      </c>
      <c r="D1715" s="4" t="s">
        <v>104</v>
      </c>
      <c r="E1715" s="1" t="s">
        <v>1762</v>
      </c>
      <c r="G1715" s="1" t="s">
        <v>5148</v>
      </c>
      <c r="H1715" s="12" t="s">
        <v>84</v>
      </c>
      <c r="AG1715" s="1">
        <v>0</v>
      </c>
    </row>
    <row r="1716" spans="1:42" x14ac:dyDescent="0.15">
      <c r="A1716" s="4"/>
      <c r="B1716" s="1" t="s">
        <v>1633</v>
      </c>
      <c r="C1716" s="4" t="s">
        <v>1278</v>
      </c>
      <c r="D1716" s="4" t="s">
        <v>104</v>
      </c>
      <c r="E1716" s="1" t="s">
        <v>1762</v>
      </c>
      <c r="G1716" s="1" t="s">
        <v>5148</v>
      </c>
      <c r="H1716" s="12" t="s">
        <v>84</v>
      </c>
      <c r="AG1716" s="1">
        <v>0</v>
      </c>
    </row>
    <row r="1717" spans="1:42" x14ac:dyDescent="0.15">
      <c r="A1717" s="4"/>
      <c r="B1717" s="1" t="s">
        <v>1633</v>
      </c>
      <c r="C1717" s="4" t="s">
        <v>1279</v>
      </c>
      <c r="D1717" s="4" t="s">
        <v>105</v>
      </c>
      <c r="E1717" s="1" t="s">
        <v>1762</v>
      </c>
      <c r="G1717" s="1" t="s">
        <v>5148</v>
      </c>
      <c r="H1717" s="12" t="s">
        <v>84</v>
      </c>
      <c r="AO1717" s="1">
        <v>0</v>
      </c>
    </row>
    <row r="1718" spans="1:42" x14ac:dyDescent="0.15">
      <c r="A1718" s="4"/>
      <c r="B1718" s="1" t="s">
        <v>1633</v>
      </c>
      <c r="C1718" s="4" t="s">
        <v>1280</v>
      </c>
      <c r="D1718" s="4" t="s">
        <v>105</v>
      </c>
      <c r="E1718" s="1" t="s">
        <v>1762</v>
      </c>
      <c r="G1718" s="1" t="s">
        <v>5148</v>
      </c>
      <c r="H1718" s="12" t="s">
        <v>87</v>
      </c>
      <c r="AO1718" s="1">
        <v>0</v>
      </c>
    </row>
    <row r="1719" spans="1:42" x14ac:dyDescent="0.15">
      <c r="A1719" s="4"/>
      <c r="B1719" s="1" t="s">
        <v>1633</v>
      </c>
      <c r="C1719" s="4" t="s">
        <v>1281</v>
      </c>
      <c r="D1719" s="4" t="s">
        <v>105</v>
      </c>
      <c r="E1719" s="1" t="s">
        <v>1762</v>
      </c>
      <c r="G1719" s="1" t="s">
        <v>5148</v>
      </c>
      <c r="H1719" s="12" t="s">
        <v>84</v>
      </c>
      <c r="AO1719" s="1">
        <v>0</v>
      </c>
    </row>
    <row r="1720" spans="1:42" x14ac:dyDescent="0.15">
      <c r="A1720" s="4"/>
      <c r="B1720" s="1" t="s">
        <v>1633</v>
      </c>
      <c r="C1720" s="4" t="s">
        <v>1282</v>
      </c>
      <c r="D1720" s="4" t="s">
        <v>104</v>
      </c>
      <c r="E1720" s="1" t="s">
        <v>1762</v>
      </c>
      <c r="G1720" s="1" t="s">
        <v>5148</v>
      </c>
      <c r="H1720" s="12" t="s">
        <v>84</v>
      </c>
      <c r="AG1720" s="1">
        <v>0</v>
      </c>
    </row>
    <row r="1721" spans="1:42" x14ac:dyDescent="0.15">
      <c r="A1721" s="4"/>
      <c r="B1721" s="1" t="s">
        <v>1633</v>
      </c>
      <c r="C1721" s="4" t="s">
        <v>1283</v>
      </c>
      <c r="D1721" s="4" t="s">
        <v>105</v>
      </c>
      <c r="E1721" s="1" t="s">
        <v>1762</v>
      </c>
      <c r="G1721" s="1" t="s">
        <v>5148</v>
      </c>
      <c r="H1721" s="12" t="s">
        <v>83</v>
      </c>
      <c r="AO1721" s="1">
        <v>0</v>
      </c>
    </row>
    <row r="1722" spans="1:42" x14ac:dyDescent="0.15">
      <c r="A1722" s="4"/>
      <c r="B1722" s="1" t="s">
        <v>1633</v>
      </c>
      <c r="C1722" s="4" t="s">
        <v>1284</v>
      </c>
      <c r="D1722" s="4" t="s">
        <v>105</v>
      </c>
      <c r="E1722" s="1" t="s">
        <v>1762</v>
      </c>
      <c r="G1722" s="1" t="s">
        <v>5148</v>
      </c>
      <c r="H1722" s="12" t="s">
        <v>84</v>
      </c>
      <c r="AO1722" s="1">
        <v>0</v>
      </c>
    </row>
    <row r="1723" spans="1:42" x14ac:dyDescent="0.15">
      <c r="A1723" s="4"/>
      <c r="B1723" s="1" t="s">
        <v>1633</v>
      </c>
      <c r="C1723" s="4" t="s">
        <v>1285</v>
      </c>
      <c r="D1723" s="4" t="s">
        <v>104</v>
      </c>
      <c r="E1723" s="1" t="s">
        <v>1762</v>
      </c>
      <c r="G1723" s="1" t="s">
        <v>5148</v>
      </c>
      <c r="H1723" s="12" t="s">
        <v>84</v>
      </c>
      <c r="AG1723" s="1">
        <v>0</v>
      </c>
    </row>
    <row r="1724" spans="1:42" x14ac:dyDescent="0.15">
      <c r="A1724" s="4"/>
      <c r="B1724" s="1" t="s">
        <v>1633</v>
      </c>
      <c r="C1724" s="4" t="s">
        <v>1286</v>
      </c>
      <c r="D1724" s="4" t="s">
        <v>105</v>
      </c>
      <c r="E1724" s="1" t="s">
        <v>1762</v>
      </c>
      <c r="G1724" s="1" t="s">
        <v>5148</v>
      </c>
      <c r="H1724" s="12" t="s">
        <v>83</v>
      </c>
      <c r="AO1724" s="1">
        <v>0</v>
      </c>
    </row>
    <row r="1725" spans="1:42" x14ac:dyDescent="0.15">
      <c r="A1725" s="4"/>
      <c r="B1725" s="1" t="s">
        <v>1633</v>
      </c>
      <c r="C1725" s="4" t="s">
        <v>1287</v>
      </c>
      <c r="D1725" s="4" t="s">
        <v>105</v>
      </c>
      <c r="E1725" s="1" t="s">
        <v>1762</v>
      </c>
      <c r="G1725" s="1" t="s">
        <v>5148</v>
      </c>
      <c r="H1725" s="12" t="s">
        <v>87</v>
      </c>
      <c r="AO1725" s="1">
        <v>0</v>
      </c>
    </row>
    <row r="1726" spans="1:42" x14ac:dyDescent="0.15">
      <c r="A1726" s="4"/>
      <c r="B1726" s="1" t="s">
        <v>1633</v>
      </c>
      <c r="C1726" s="4" t="s">
        <v>1288</v>
      </c>
      <c r="D1726" s="4" t="s">
        <v>188</v>
      </c>
      <c r="E1726" s="1" t="s">
        <v>1762</v>
      </c>
      <c r="G1726" s="1" t="s">
        <v>5148</v>
      </c>
      <c r="H1726" s="12" t="s">
        <v>87</v>
      </c>
      <c r="AH1726" s="1">
        <v>0</v>
      </c>
    </row>
    <row r="1727" spans="1:42" x14ac:dyDescent="0.15">
      <c r="A1727" s="4"/>
      <c r="B1727" s="1" t="s">
        <v>1633</v>
      </c>
      <c r="C1727" s="4" t="s">
        <v>1289</v>
      </c>
      <c r="D1727" s="4" t="s">
        <v>192</v>
      </c>
      <c r="E1727" s="1" t="s">
        <v>1762</v>
      </c>
      <c r="G1727" s="1" t="s">
        <v>5148</v>
      </c>
      <c r="H1727" s="12" t="s">
        <v>87</v>
      </c>
      <c r="AP1727" s="1">
        <v>0</v>
      </c>
    </row>
    <row r="1728" spans="1:42" x14ac:dyDescent="0.15">
      <c r="A1728" s="4"/>
      <c r="B1728" s="1" t="s">
        <v>1633</v>
      </c>
      <c r="C1728" s="4" t="s">
        <v>1290</v>
      </c>
      <c r="D1728" s="4" t="s">
        <v>1291</v>
      </c>
      <c r="E1728" s="1" t="s">
        <v>1762</v>
      </c>
      <c r="G1728" s="1" t="s">
        <v>5148</v>
      </c>
      <c r="H1728" s="12" t="s">
        <v>87</v>
      </c>
      <c r="I1728" s="1" t="s">
        <v>88</v>
      </c>
      <c r="J1728" s="1">
        <v>5</v>
      </c>
      <c r="AN1728" s="1">
        <v>0</v>
      </c>
    </row>
    <row r="1729" spans="1:42" x14ac:dyDescent="0.15">
      <c r="A1729" s="4"/>
      <c r="B1729" s="1" t="s">
        <v>1633</v>
      </c>
      <c r="C1729" s="4" t="s">
        <v>1292</v>
      </c>
      <c r="D1729" s="4" t="s">
        <v>188</v>
      </c>
      <c r="E1729" s="1" t="s">
        <v>1762</v>
      </c>
      <c r="G1729" s="1" t="s">
        <v>5148</v>
      </c>
      <c r="H1729" s="12" t="s">
        <v>83</v>
      </c>
      <c r="AH1729" s="1">
        <v>0</v>
      </c>
    </row>
    <row r="1730" spans="1:42" x14ac:dyDescent="0.15">
      <c r="A1730" s="4"/>
      <c r="B1730" s="1" t="s">
        <v>1633</v>
      </c>
      <c r="C1730" s="4" t="s">
        <v>1293</v>
      </c>
      <c r="D1730" s="4" t="s">
        <v>188</v>
      </c>
      <c r="E1730" s="1" t="s">
        <v>1762</v>
      </c>
      <c r="G1730" s="1" t="s">
        <v>5148</v>
      </c>
      <c r="H1730" s="12" t="s">
        <v>87</v>
      </c>
      <c r="AH1730" s="1">
        <v>0</v>
      </c>
      <c r="AP1730" s="1">
        <v>0</v>
      </c>
    </row>
    <row r="1731" spans="1:42" x14ac:dyDescent="0.15">
      <c r="A1731" s="4"/>
      <c r="B1731" s="1" t="s">
        <v>1633</v>
      </c>
      <c r="C1731" s="4" t="s">
        <v>1294</v>
      </c>
      <c r="D1731" s="4" t="s">
        <v>192</v>
      </c>
      <c r="E1731" s="1" t="s">
        <v>1762</v>
      </c>
      <c r="G1731" s="1" t="s">
        <v>5148</v>
      </c>
      <c r="H1731" s="12" t="s">
        <v>87</v>
      </c>
      <c r="AP1731" s="1">
        <v>0</v>
      </c>
    </row>
    <row r="1732" spans="1:42" x14ac:dyDescent="0.15">
      <c r="A1732" s="4"/>
      <c r="B1732" s="1" t="s">
        <v>1633</v>
      </c>
      <c r="C1732" s="4" t="s">
        <v>1295</v>
      </c>
      <c r="D1732" s="4" t="s">
        <v>192</v>
      </c>
      <c r="E1732" s="1" t="s">
        <v>1762</v>
      </c>
      <c r="G1732" s="1" t="s">
        <v>5148</v>
      </c>
      <c r="H1732" s="12" t="s">
        <v>84</v>
      </c>
      <c r="AP1732" s="1">
        <v>0</v>
      </c>
    </row>
    <row r="1733" spans="1:42" x14ac:dyDescent="0.15">
      <c r="A1733" s="4"/>
      <c r="B1733" s="1" t="s">
        <v>1633</v>
      </c>
      <c r="C1733" s="4" t="s">
        <v>1296</v>
      </c>
      <c r="D1733" s="4" t="s">
        <v>188</v>
      </c>
      <c r="E1733" s="1" t="s">
        <v>1762</v>
      </c>
      <c r="G1733" s="1" t="s">
        <v>5148</v>
      </c>
      <c r="H1733" s="12" t="s">
        <v>83</v>
      </c>
      <c r="AH1733" s="1">
        <v>0</v>
      </c>
    </row>
    <row r="1734" spans="1:42" x14ac:dyDescent="0.15">
      <c r="A1734" s="4"/>
      <c r="B1734" s="1" t="s">
        <v>1633</v>
      </c>
      <c r="C1734" s="4" t="s">
        <v>1297</v>
      </c>
      <c r="D1734" s="4" t="s">
        <v>188</v>
      </c>
      <c r="E1734" s="1" t="s">
        <v>1762</v>
      </c>
      <c r="G1734" s="1" t="s">
        <v>5148</v>
      </c>
      <c r="H1734" s="12" t="s">
        <v>83</v>
      </c>
      <c r="AH1734" s="1">
        <v>0</v>
      </c>
    </row>
    <row r="1735" spans="1:42" x14ac:dyDescent="0.15">
      <c r="A1735" s="4"/>
      <c r="B1735" s="1" t="s">
        <v>1633</v>
      </c>
      <c r="C1735" s="4" t="s">
        <v>1298</v>
      </c>
      <c r="D1735" s="4" t="s">
        <v>188</v>
      </c>
      <c r="E1735" s="1" t="s">
        <v>1762</v>
      </c>
      <c r="G1735" s="1" t="s">
        <v>5148</v>
      </c>
      <c r="H1735" s="12" t="s">
        <v>84</v>
      </c>
      <c r="AH1735" s="1">
        <v>0</v>
      </c>
    </row>
    <row r="1736" spans="1:42" x14ac:dyDescent="0.15">
      <c r="A1736" s="4"/>
      <c r="B1736" s="1" t="s">
        <v>1633</v>
      </c>
      <c r="C1736" s="4" t="s">
        <v>1299</v>
      </c>
      <c r="D1736" s="4" t="s">
        <v>192</v>
      </c>
      <c r="E1736" s="1" t="s">
        <v>1762</v>
      </c>
      <c r="G1736" s="1" t="s">
        <v>5148</v>
      </c>
      <c r="H1736" s="12" t="s">
        <v>84</v>
      </c>
      <c r="AP1736" s="1">
        <v>0</v>
      </c>
    </row>
    <row r="1737" spans="1:42" x14ac:dyDescent="0.15">
      <c r="A1737" s="4"/>
      <c r="B1737" s="1" t="s">
        <v>1633</v>
      </c>
      <c r="C1737" s="4" t="s">
        <v>1300</v>
      </c>
      <c r="D1737" s="4" t="s">
        <v>192</v>
      </c>
      <c r="E1737" s="1" t="s">
        <v>1762</v>
      </c>
      <c r="G1737" s="1" t="s">
        <v>5148</v>
      </c>
      <c r="H1737" s="12" t="s">
        <v>87</v>
      </c>
      <c r="AP1737" s="1">
        <v>0</v>
      </c>
    </row>
    <row r="1738" spans="1:42" x14ac:dyDescent="0.15">
      <c r="A1738" s="4"/>
      <c r="B1738" s="1" t="s">
        <v>1633</v>
      </c>
      <c r="C1738" s="4" t="s">
        <v>1301</v>
      </c>
      <c r="D1738" s="4" t="s">
        <v>188</v>
      </c>
      <c r="E1738" s="1" t="s">
        <v>1762</v>
      </c>
      <c r="G1738" s="1" t="s">
        <v>5148</v>
      </c>
      <c r="H1738" s="12" t="s">
        <v>87</v>
      </c>
      <c r="AH1738" s="1">
        <v>0</v>
      </c>
    </row>
    <row r="1739" spans="1:42" x14ac:dyDescent="0.15">
      <c r="A1739" s="4"/>
      <c r="B1739" s="1" t="s">
        <v>1633</v>
      </c>
      <c r="C1739" s="4" t="s">
        <v>1302</v>
      </c>
      <c r="D1739" s="4" t="s">
        <v>192</v>
      </c>
      <c r="E1739" s="1" t="s">
        <v>1762</v>
      </c>
      <c r="G1739" s="1" t="s">
        <v>5148</v>
      </c>
      <c r="H1739" s="12" t="s">
        <v>84</v>
      </c>
      <c r="AP1739" s="1">
        <v>0</v>
      </c>
    </row>
    <row r="1740" spans="1:42" x14ac:dyDescent="0.15">
      <c r="A1740" s="4"/>
      <c r="B1740" s="1" t="s">
        <v>1633</v>
      </c>
      <c r="C1740" s="4" t="s">
        <v>1303</v>
      </c>
      <c r="D1740" s="4" t="s">
        <v>188</v>
      </c>
      <c r="E1740" s="1" t="s">
        <v>1762</v>
      </c>
      <c r="G1740" s="1" t="s">
        <v>5148</v>
      </c>
      <c r="H1740" s="12" t="s">
        <v>84</v>
      </c>
      <c r="AH1740" s="1">
        <v>0</v>
      </c>
    </row>
    <row r="1741" spans="1:42" x14ac:dyDescent="0.15">
      <c r="A1741" s="4"/>
      <c r="B1741" s="1" t="s">
        <v>1633</v>
      </c>
      <c r="C1741" s="4" t="s">
        <v>1304</v>
      </c>
      <c r="D1741" s="4" t="s">
        <v>188</v>
      </c>
      <c r="E1741" s="1" t="s">
        <v>1762</v>
      </c>
      <c r="G1741" s="1" t="s">
        <v>5148</v>
      </c>
      <c r="H1741" s="12" t="s">
        <v>87</v>
      </c>
      <c r="AH1741" s="1">
        <v>0</v>
      </c>
    </row>
    <row r="1742" spans="1:42" x14ac:dyDescent="0.15">
      <c r="A1742" s="4"/>
      <c r="B1742" s="1" t="s">
        <v>1633</v>
      </c>
      <c r="C1742" s="4" t="s">
        <v>1305</v>
      </c>
      <c r="D1742" s="4" t="s">
        <v>192</v>
      </c>
      <c r="E1742" s="1" t="s">
        <v>1762</v>
      </c>
      <c r="G1742" s="1" t="s">
        <v>5148</v>
      </c>
      <c r="H1742" s="12" t="s">
        <v>84</v>
      </c>
      <c r="AP1742" s="1">
        <v>0</v>
      </c>
    </row>
    <row r="1743" spans="1:42" x14ac:dyDescent="0.15">
      <c r="A1743" s="4"/>
      <c r="B1743" s="1" t="s">
        <v>1633</v>
      </c>
      <c r="C1743" s="4" t="s">
        <v>1306</v>
      </c>
      <c r="D1743" s="4" t="s">
        <v>192</v>
      </c>
      <c r="E1743" s="1" t="s">
        <v>1762</v>
      </c>
      <c r="G1743" s="1" t="s">
        <v>5148</v>
      </c>
      <c r="H1743" s="12" t="s">
        <v>84</v>
      </c>
      <c r="AP1743" s="1">
        <v>0</v>
      </c>
    </row>
    <row r="1744" spans="1:42" x14ac:dyDescent="0.15">
      <c r="A1744" s="4"/>
      <c r="B1744" s="1" t="s">
        <v>1633</v>
      </c>
      <c r="C1744" s="4" t="s">
        <v>1307</v>
      </c>
      <c r="D1744" s="4" t="s">
        <v>192</v>
      </c>
      <c r="E1744" s="1" t="s">
        <v>1762</v>
      </c>
      <c r="G1744" s="1" t="s">
        <v>5148</v>
      </c>
      <c r="H1744" s="12" t="s">
        <v>84</v>
      </c>
      <c r="AP1744" s="1">
        <v>0</v>
      </c>
    </row>
    <row r="1745" spans="1:42" x14ac:dyDescent="0.15">
      <c r="A1745" s="4"/>
      <c r="B1745" s="1" t="s">
        <v>1633</v>
      </c>
      <c r="C1745" s="4" t="s">
        <v>1308</v>
      </c>
      <c r="D1745" s="4" t="s">
        <v>192</v>
      </c>
      <c r="E1745" s="1" t="s">
        <v>1762</v>
      </c>
      <c r="G1745" s="1" t="s">
        <v>5148</v>
      </c>
    </row>
    <row r="1746" spans="1:42" x14ac:dyDescent="0.15">
      <c r="A1746" s="4"/>
      <c r="B1746" s="1" t="s">
        <v>1633</v>
      </c>
      <c r="C1746" s="4" t="s">
        <v>1309</v>
      </c>
      <c r="D1746" s="4" t="s">
        <v>188</v>
      </c>
      <c r="E1746" s="1" t="s">
        <v>1762</v>
      </c>
      <c r="G1746" s="1" t="s">
        <v>5148</v>
      </c>
      <c r="H1746" s="12" t="s">
        <v>84</v>
      </c>
      <c r="AH1746" s="1">
        <v>0</v>
      </c>
    </row>
    <row r="1747" spans="1:42" x14ac:dyDescent="0.15">
      <c r="A1747" s="4"/>
      <c r="B1747" s="1" t="s">
        <v>1633</v>
      </c>
      <c r="C1747" s="4" t="s">
        <v>1310</v>
      </c>
      <c r="D1747" s="4" t="s">
        <v>192</v>
      </c>
      <c r="E1747" s="1" t="s">
        <v>1762</v>
      </c>
      <c r="G1747" s="1" t="s">
        <v>5148</v>
      </c>
      <c r="H1747" s="12" t="s">
        <v>87</v>
      </c>
      <c r="AP1747" s="1">
        <v>0</v>
      </c>
    </row>
    <row r="1748" spans="1:42" x14ac:dyDescent="0.15">
      <c r="A1748" s="4"/>
      <c r="B1748" s="1" t="s">
        <v>1633</v>
      </c>
      <c r="C1748" s="4" t="s">
        <v>1311</v>
      </c>
      <c r="D1748" s="4" t="s">
        <v>192</v>
      </c>
      <c r="E1748" s="1" t="s">
        <v>1762</v>
      </c>
      <c r="G1748" s="1" t="s">
        <v>5148</v>
      </c>
      <c r="H1748" s="12" t="s">
        <v>87</v>
      </c>
      <c r="AP1748" s="1">
        <v>0</v>
      </c>
    </row>
    <row r="1749" spans="1:42" x14ac:dyDescent="0.15">
      <c r="A1749" s="4"/>
      <c r="B1749" s="1" t="s">
        <v>1633</v>
      </c>
      <c r="C1749" s="4" t="s">
        <v>1312</v>
      </c>
      <c r="D1749" s="4" t="s">
        <v>188</v>
      </c>
      <c r="E1749" s="1" t="s">
        <v>1762</v>
      </c>
      <c r="G1749" s="1" t="s">
        <v>5148</v>
      </c>
      <c r="H1749" s="12" t="s">
        <v>83</v>
      </c>
      <c r="AH1749" s="1">
        <v>0</v>
      </c>
    </row>
    <row r="1750" spans="1:42" x14ac:dyDescent="0.15">
      <c r="A1750" s="4"/>
      <c r="B1750" s="1" t="s">
        <v>1633</v>
      </c>
      <c r="C1750" s="4" t="s">
        <v>1313</v>
      </c>
      <c r="D1750" s="4" t="s">
        <v>188</v>
      </c>
      <c r="E1750" s="1" t="s">
        <v>1762</v>
      </c>
      <c r="G1750" s="1" t="s">
        <v>5148</v>
      </c>
      <c r="H1750" s="12" t="s">
        <v>84</v>
      </c>
      <c r="AH1750" s="1">
        <v>0</v>
      </c>
    </row>
    <row r="1751" spans="1:42" x14ac:dyDescent="0.15">
      <c r="A1751" s="4"/>
      <c r="B1751" s="1" t="s">
        <v>1633</v>
      </c>
      <c r="C1751" s="4" t="s">
        <v>1314</v>
      </c>
      <c r="D1751" s="4" t="s">
        <v>582</v>
      </c>
      <c r="E1751" s="1" t="s">
        <v>1762</v>
      </c>
      <c r="G1751" s="1" t="s">
        <v>5148</v>
      </c>
      <c r="H1751" s="12" t="s">
        <v>87</v>
      </c>
      <c r="AP1751" s="1">
        <v>0</v>
      </c>
    </row>
    <row r="1752" spans="1:42" x14ac:dyDescent="0.15">
      <c r="A1752" s="4"/>
      <c r="B1752" s="1" t="s">
        <v>1633</v>
      </c>
      <c r="C1752" s="4" t="s">
        <v>1315</v>
      </c>
      <c r="D1752" s="4" t="s">
        <v>188</v>
      </c>
      <c r="E1752" s="1" t="s">
        <v>1762</v>
      </c>
      <c r="G1752" s="1" t="s">
        <v>5148</v>
      </c>
      <c r="H1752" s="12" t="s">
        <v>84</v>
      </c>
      <c r="AH1752" s="1">
        <v>0</v>
      </c>
    </row>
    <row r="1753" spans="1:42" x14ac:dyDescent="0.15">
      <c r="A1753" s="4"/>
      <c r="B1753" s="1" t="s">
        <v>1633</v>
      </c>
      <c r="C1753" s="4" t="s">
        <v>1316</v>
      </c>
      <c r="D1753" s="4" t="s">
        <v>188</v>
      </c>
      <c r="E1753" s="1" t="s">
        <v>1762</v>
      </c>
      <c r="G1753" s="1" t="s">
        <v>5148</v>
      </c>
      <c r="H1753" s="12" t="s">
        <v>84</v>
      </c>
      <c r="AH1753" s="1">
        <v>0</v>
      </c>
    </row>
    <row r="1754" spans="1:42" x14ac:dyDescent="0.15">
      <c r="A1754" s="4"/>
      <c r="B1754" s="1" t="s">
        <v>1633</v>
      </c>
      <c r="C1754" s="4" t="s">
        <v>1317</v>
      </c>
      <c r="D1754" s="4" t="s">
        <v>188</v>
      </c>
      <c r="E1754" s="1" t="s">
        <v>1762</v>
      </c>
      <c r="G1754" s="1" t="s">
        <v>5148</v>
      </c>
      <c r="H1754" s="12" t="s">
        <v>84</v>
      </c>
      <c r="AH1754" s="1">
        <v>0</v>
      </c>
    </row>
    <row r="1755" spans="1:42" x14ac:dyDescent="0.15">
      <c r="A1755" s="4"/>
      <c r="B1755" s="1" t="s">
        <v>1633</v>
      </c>
      <c r="C1755" s="4" t="s">
        <v>1318</v>
      </c>
      <c r="D1755" s="4" t="s">
        <v>192</v>
      </c>
      <c r="E1755" s="1" t="s">
        <v>1762</v>
      </c>
      <c r="G1755" s="1" t="s">
        <v>5148</v>
      </c>
      <c r="H1755" s="12" t="s">
        <v>84</v>
      </c>
      <c r="AP1755" s="1">
        <v>0</v>
      </c>
    </row>
    <row r="1756" spans="1:42" x14ac:dyDescent="0.15">
      <c r="A1756" s="4"/>
      <c r="B1756" s="1" t="s">
        <v>1633</v>
      </c>
      <c r="C1756" s="4" t="s">
        <v>1319</v>
      </c>
      <c r="D1756" s="4" t="s">
        <v>192</v>
      </c>
      <c r="E1756" s="1" t="s">
        <v>1762</v>
      </c>
      <c r="G1756" s="1" t="s">
        <v>5148</v>
      </c>
      <c r="H1756" s="12" t="s">
        <v>87</v>
      </c>
      <c r="AP1756" s="1">
        <v>0</v>
      </c>
    </row>
    <row r="1757" spans="1:42" x14ac:dyDescent="0.15">
      <c r="A1757" s="4"/>
      <c r="B1757" s="1" t="s">
        <v>1633</v>
      </c>
      <c r="C1757" s="4" t="s">
        <v>1320</v>
      </c>
      <c r="D1757" s="4" t="s">
        <v>1321</v>
      </c>
      <c r="E1757" s="1" t="s">
        <v>1762</v>
      </c>
      <c r="G1757" s="1" t="s">
        <v>5148</v>
      </c>
      <c r="H1757" s="12" t="s">
        <v>84</v>
      </c>
      <c r="I1757" s="1" t="s">
        <v>124</v>
      </c>
      <c r="J1757" s="1">
        <v>4</v>
      </c>
      <c r="AP1757" s="1">
        <v>0</v>
      </c>
    </row>
    <row r="1758" spans="1:42" x14ac:dyDescent="0.15">
      <c r="A1758" s="4"/>
      <c r="B1758" s="1" t="s">
        <v>1633</v>
      </c>
      <c r="C1758" s="4" t="s">
        <v>1322</v>
      </c>
      <c r="D1758" s="4" t="s">
        <v>192</v>
      </c>
      <c r="E1758" s="1" t="s">
        <v>1762</v>
      </c>
      <c r="G1758" s="1" t="s">
        <v>5148</v>
      </c>
      <c r="H1758" s="12" t="s">
        <v>84</v>
      </c>
      <c r="AP1758" s="1">
        <v>0</v>
      </c>
    </row>
    <row r="1759" spans="1:42" x14ac:dyDescent="0.15">
      <c r="A1759" s="4"/>
      <c r="B1759" s="1" t="s">
        <v>1633</v>
      </c>
      <c r="C1759" s="4" t="s">
        <v>1323</v>
      </c>
      <c r="D1759" s="4" t="s">
        <v>389</v>
      </c>
      <c r="E1759" s="1" t="s">
        <v>1762</v>
      </c>
      <c r="G1759" s="1" t="s">
        <v>5148</v>
      </c>
      <c r="H1759" s="12" t="s">
        <v>275</v>
      </c>
      <c r="I1759" s="1" t="s">
        <v>145</v>
      </c>
      <c r="J1759" s="1">
        <v>7</v>
      </c>
      <c r="AM1759" s="8">
        <v>0</v>
      </c>
      <c r="AN1759" s="1">
        <v>0</v>
      </c>
      <c r="AO1759" s="1">
        <v>1</v>
      </c>
    </row>
    <row r="1760" spans="1:42" x14ac:dyDescent="0.15">
      <c r="A1760" s="4"/>
      <c r="B1760" s="1" t="s">
        <v>1633</v>
      </c>
      <c r="C1760" s="4" t="s">
        <v>1301</v>
      </c>
      <c r="D1760" s="4" t="s">
        <v>188</v>
      </c>
      <c r="E1760" s="1" t="s">
        <v>1762</v>
      </c>
      <c r="G1760" s="1" t="s">
        <v>5148</v>
      </c>
      <c r="H1760" s="12" t="s">
        <v>84</v>
      </c>
      <c r="AH1760" s="1">
        <v>0</v>
      </c>
    </row>
    <row r="1761" spans="1:42" x14ac:dyDescent="0.15">
      <c r="A1761" s="4"/>
      <c r="B1761" s="1" t="s">
        <v>1633</v>
      </c>
      <c r="C1761" s="4" t="s">
        <v>1324</v>
      </c>
      <c r="D1761" s="4" t="s">
        <v>188</v>
      </c>
      <c r="E1761" s="1" t="s">
        <v>1762</v>
      </c>
      <c r="G1761" s="1" t="s">
        <v>5148</v>
      </c>
      <c r="H1761" s="12" t="s">
        <v>87</v>
      </c>
      <c r="AH1761" s="1">
        <v>0</v>
      </c>
    </row>
    <row r="1762" spans="1:42" x14ac:dyDescent="0.15">
      <c r="A1762" s="4"/>
      <c r="B1762" s="1" t="s">
        <v>1633</v>
      </c>
      <c r="C1762" s="4" t="s">
        <v>1303</v>
      </c>
      <c r="D1762" s="4" t="s">
        <v>188</v>
      </c>
      <c r="E1762" s="1" t="s">
        <v>1762</v>
      </c>
      <c r="G1762" s="1" t="s">
        <v>5148</v>
      </c>
      <c r="H1762" s="12" t="s">
        <v>84</v>
      </c>
      <c r="AH1762" s="1">
        <v>0</v>
      </c>
    </row>
    <row r="1763" spans="1:42" x14ac:dyDescent="0.15">
      <c r="A1763" s="4"/>
      <c r="B1763" s="1" t="s">
        <v>1633</v>
      </c>
      <c r="C1763" s="4" t="s">
        <v>1325</v>
      </c>
      <c r="D1763" s="4" t="s">
        <v>188</v>
      </c>
      <c r="E1763" s="1" t="s">
        <v>1762</v>
      </c>
      <c r="G1763" s="1" t="s">
        <v>5148</v>
      </c>
      <c r="H1763" s="12" t="s">
        <v>87</v>
      </c>
      <c r="AH1763" s="1">
        <v>0</v>
      </c>
    </row>
    <row r="1764" spans="1:42" x14ac:dyDescent="0.15">
      <c r="A1764" s="4"/>
      <c r="B1764" s="1" t="s">
        <v>1633</v>
      </c>
      <c r="C1764" s="4" t="s">
        <v>1326</v>
      </c>
      <c r="D1764" s="4" t="s">
        <v>188</v>
      </c>
      <c r="E1764" s="1" t="s">
        <v>1762</v>
      </c>
      <c r="G1764" s="1" t="s">
        <v>5148</v>
      </c>
      <c r="H1764" s="12" t="s">
        <v>84</v>
      </c>
      <c r="AH1764" s="1">
        <v>0</v>
      </c>
    </row>
    <row r="1765" spans="1:42" x14ac:dyDescent="0.15">
      <c r="A1765" s="4"/>
      <c r="B1765" s="1" t="s">
        <v>1633</v>
      </c>
      <c r="C1765" s="4" t="s">
        <v>1327</v>
      </c>
      <c r="D1765" s="4" t="s">
        <v>192</v>
      </c>
      <c r="E1765" s="1" t="s">
        <v>1762</v>
      </c>
      <c r="G1765" s="1" t="s">
        <v>5148</v>
      </c>
      <c r="H1765" s="12" t="s">
        <v>84</v>
      </c>
      <c r="AP1765" s="1">
        <v>0</v>
      </c>
    </row>
    <row r="1766" spans="1:42" x14ac:dyDescent="0.15">
      <c r="A1766" s="4"/>
      <c r="B1766" s="1" t="s">
        <v>1633</v>
      </c>
      <c r="C1766" s="4" t="s">
        <v>1328</v>
      </c>
      <c r="D1766" s="4" t="s">
        <v>188</v>
      </c>
      <c r="E1766" s="1" t="s">
        <v>1762</v>
      </c>
      <c r="G1766" s="1" t="s">
        <v>5148</v>
      </c>
      <c r="H1766" s="12" t="s">
        <v>87</v>
      </c>
      <c r="AH1766" s="1">
        <v>0</v>
      </c>
    </row>
    <row r="1767" spans="1:42" x14ac:dyDescent="0.15">
      <c r="A1767" s="4"/>
      <c r="B1767" s="1" t="s">
        <v>1633</v>
      </c>
      <c r="C1767" s="4" t="s">
        <v>1329</v>
      </c>
      <c r="D1767" s="4" t="s">
        <v>1330</v>
      </c>
      <c r="E1767" s="1" t="s">
        <v>1762</v>
      </c>
      <c r="G1767" s="1" t="s">
        <v>5148</v>
      </c>
      <c r="H1767" s="12" t="s">
        <v>87</v>
      </c>
      <c r="I1767" s="1" t="s">
        <v>152</v>
      </c>
      <c r="J1767" s="1">
        <v>6</v>
      </c>
      <c r="AF1767" s="1">
        <v>0</v>
      </c>
    </row>
    <row r="1768" spans="1:42" x14ac:dyDescent="0.15">
      <c r="A1768" s="4"/>
      <c r="B1768" s="1" t="s">
        <v>1633</v>
      </c>
      <c r="C1768" s="4" t="s">
        <v>1331</v>
      </c>
      <c r="D1768" s="4" t="s">
        <v>188</v>
      </c>
      <c r="E1768" s="1" t="s">
        <v>1762</v>
      </c>
      <c r="G1768" s="1" t="s">
        <v>5148</v>
      </c>
      <c r="H1768" s="12" t="s">
        <v>84</v>
      </c>
      <c r="AH1768" s="1">
        <v>0</v>
      </c>
    </row>
    <row r="1769" spans="1:42" x14ac:dyDescent="0.15">
      <c r="A1769" s="4"/>
      <c r="B1769" s="1" t="s">
        <v>1633</v>
      </c>
      <c r="C1769" s="4" t="s">
        <v>1332</v>
      </c>
      <c r="D1769" s="4" t="s">
        <v>192</v>
      </c>
      <c r="E1769" s="1" t="s">
        <v>1762</v>
      </c>
      <c r="G1769" s="1" t="s">
        <v>5148</v>
      </c>
      <c r="H1769" s="12" t="s">
        <v>84</v>
      </c>
      <c r="AP1769" s="1">
        <v>0</v>
      </c>
    </row>
    <row r="1770" spans="1:42" x14ac:dyDescent="0.15">
      <c r="A1770" s="4"/>
      <c r="B1770" s="1" t="s">
        <v>1633</v>
      </c>
      <c r="C1770" s="4" t="s">
        <v>1333</v>
      </c>
      <c r="D1770" s="4" t="s">
        <v>1334</v>
      </c>
      <c r="E1770" s="1" t="s">
        <v>1762</v>
      </c>
      <c r="G1770" s="1" t="s">
        <v>5148</v>
      </c>
      <c r="H1770" s="12" t="s">
        <v>87</v>
      </c>
      <c r="AO1770" s="1">
        <v>0</v>
      </c>
    </row>
    <row r="1771" spans="1:42" x14ac:dyDescent="0.15">
      <c r="A1771" s="4"/>
      <c r="B1771" s="1" t="s">
        <v>1633</v>
      </c>
      <c r="C1771" s="4" t="s">
        <v>1335</v>
      </c>
      <c r="D1771" s="4" t="s">
        <v>1336</v>
      </c>
      <c r="E1771" s="1" t="s">
        <v>1762</v>
      </c>
      <c r="G1771" s="1" t="s">
        <v>5148</v>
      </c>
      <c r="H1771" s="12" t="s">
        <v>87</v>
      </c>
      <c r="AM1771" s="8">
        <v>0</v>
      </c>
    </row>
    <row r="1772" spans="1:42" x14ac:dyDescent="0.15">
      <c r="A1772" s="4"/>
      <c r="B1772" s="1" t="s">
        <v>1633</v>
      </c>
      <c r="C1772" s="4" t="s">
        <v>1337</v>
      </c>
      <c r="D1772" s="4" t="s">
        <v>192</v>
      </c>
      <c r="E1772" s="1" t="s">
        <v>1762</v>
      </c>
      <c r="G1772" s="1" t="s">
        <v>5148</v>
      </c>
      <c r="H1772" s="12" t="s">
        <v>84</v>
      </c>
      <c r="AP1772" s="1">
        <v>0</v>
      </c>
    </row>
    <row r="1773" spans="1:42" x14ac:dyDescent="0.15">
      <c r="A1773" s="4"/>
      <c r="B1773" s="1" t="s">
        <v>1633</v>
      </c>
      <c r="C1773" s="4" t="s">
        <v>1338</v>
      </c>
      <c r="D1773" s="4" t="s">
        <v>188</v>
      </c>
      <c r="E1773" s="1" t="s">
        <v>1762</v>
      </c>
      <c r="G1773" s="1" t="s">
        <v>5148</v>
      </c>
      <c r="H1773" s="12" t="s">
        <v>87</v>
      </c>
      <c r="AH1773" s="1">
        <v>0</v>
      </c>
    </row>
    <row r="1774" spans="1:42" x14ac:dyDescent="0.15">
      <c r="A1774" s="4"/>
      <c r="B1774" s="1" t="s">
        <v>1633</v>
      </c>
      <c r="C1774" s="4" t="s">
        <v>1339</v>
      </c>
      <c r="D1774" s="4" t="s">
        <v>188</v>
      </c>
      <c r="E1774" s="1" t="s">
        <v>1762</v>
      </c>
      <c r="G1774" s="1" t="s">
        <v>5148</v>
      </c>
      <c r="H1774" s="12" t="s">
        <v>87</v>
      </c>
      <c r="AH1774" s="1">
        <v>0</v>
      </c>
    </row>
    <row r="1775" spans="1:42" x14ac:dyDescent="0.15">
      <c r="A1775" s="4"/>
      <c r="B1775" s="1" t="s">
        <v>1633</v>
      </c>
      <c r="C1775" s="4" t="s">
        <v>1340</v>
      </c>
      <c r="D1775" s="4" t="s">
        <v>188</v>
      </c>
      <c r="E1775" s="1" t="s">
        <v>1762</v>
      </c>
      <c r="G1775" s="1" t="s">
        <v>5148</v>
      </c>
      <c r="H1775" s="12" t="s">
        <v>84</v>
      </c>
      <c r="AH1775" s="1">
        <v>0</v>
      </c>
    </row>
    <row r="1776" spans="1:42" x14ac:dyDescent="0.15">
      <c r="A1776" s="4"/>
      <c r="B1776" s="1" t="s">
        <v>1633</v>
      </c>
      <c r="C1776" s="4" t="s">
        <v>1341</v>
      </c>
      <c r="D1776" s="4" t="s">
        <v>583</v>
      </c>
      <c r="E1776" s="1" t="s">
        <v>1762</v>
      </c>
      <c r="G1776" s="1" t="s">
        <v>5148</v>
      </c>
      <c r="H1776" s="12" t="s">
        <v>83</v>
      </c>
      <c r="I1776" s="1" t="s">
        <v>145</v>
      </c>
      <c r="J1776" s="1">
        <v>7</v>
      </c>
      <c r="AN1776" s="1">
        <v>0</v>
      </c>
    </row>
    <row r="1777" spans="1:42" x14ac:dyDescent="0.15">
      <c r="A1777" s="4"/>
      <c r="B1777" s="1" t="s">
        <v>1633</v>
      </c>
      <c r="C1777" s="4" t="s">
        <v>1342</v>
      </c>
      <c r="D1777" s="4" t="s">
        <v>387</v>
      </c>
      <c r="E1777" s="1" t="s">
        <v>1762</v>
      </c>
      <c r="G1777" s="1" t="s">
        <v>5148</v>
      </c>
      <c r="H1777" s="12" t="s">
        <v>84</v>
      </c>
      <c r="I1777" s="1" t="s">
        <v>85</v>
      </c>
      <c r="J1777" s="1">
        <v>3</v>
      </c>
      <c r="AL1777" s="8">
        <v>0</v>
      </c>
      <c r="AM1777" s="8">
        <v>0</v>
      </c>
      <c r="AN1777" s="1">
        <v>0</v>
      </c>
    </row>
    <row r="1778" spans="1:42" x14ac:dyDescent="0.15">
      <c r="A1778" s="4"/>
      <c r="B1778" s="1" t="s">
        <v>1633</v>
      </c>
      <c r="C1778" s="4" t="s">
        <v>1343</v>
      </c>
      <c r="D1778" s="4" t="s">
        <v>192</v>
      </c>
      <c r="E1778" s="1" t="s">
        <v>1762</v>
      </c>
      <c r="G1778" s="1" t="s">
        <v>5148</v>
      </c>
      <c r="H1778" s="12" t="s">
        <v>83</v>
      </c>
      <c r="AP1778" s="1">
        <v>0</v>
      </c>
    </row>
    <row r="1779" spans="1:42" x14ac:dyDescent="0.15">
      <c r="A1779" s="4"/>
      <c r="B1779" s="1" t="s">
        <v>1633</v>
      </c>
      <c r="C1779" s="4" t="s">
        <v>1344</v>
      </c>
      <c r="D1779" s="4" t="s">
        <v>188</v>
      </c>
      <c r="E1779" s="1" t="s">
        <v>1762</v>
      </c>
      <c r="G1779" s="1" t="s">
        <v>5148</v>
      </c>
      <c r="H1779" s="12" t="s">
        <v>87</v>
      </c>
      <c r="AH1779" s="1">
        <v>0</v>
      </c>
    </row>
    <row r="1780" spans="1:42" x14ac:dyDescent="0.15">
      <c r="A1780" s="4"/>
      <c r="B1780" s="1" t="s">
        <v>1633</v>
      </c>
      <c r="C1780" s="4" t="s">
        <v>1345</v>
      </c>
      <c r="D1780" s="4" t="s">
        <v>192</v>
      </c>
      <c r="E1780" s="1" t="s">
        <v>1762</v>
      </c>
      <c r="G1780" s="1" t="s">
        <v>5148</v>
      </c>
      <c r="H1780" s="12" t="s">
        <v>83</v>
      </c>
      <c r="AP1780" s="1">
        <v>0</v>
      </c>
    </row>
    <row r="1781" spans="1:42" x14ac:dyDescent="0.15">
      <c r="A1781" s="4"/>
      <c r="B1781" s="1" t="s">
        <v>1633</v>
      </c>
      <c r="C1781" s="4" t="s">
        <v>1298</v>
      </c>
      <c r="D1781" s="4" t="s">
        <v>192</v>
      </c>
      <c r="E1781" s="1" t="s">
        <v>1762</v>
      </c>
      <c r="G1781" s="1" t="s">
        <v>5148</v>
      </c>
      <c r="H1781" s="12" t="s">
        <v>83</v>
      </c>
      <c r="AP1781" s="1">
        <v>0</v>
      </c>
    </row>
    <row r="1782" spans="1:42" x14ac:dyDescent="0.15">
      <c r="A1782" s="4"/>
      <c r="B1782" s="1" t="s">
        <v>1633</v>
      </c>
      <c r="C1782" s="4" t="s">
        <v>1346</v>
      </c>
      <c r="D1782" s="4" t="s">
        <v>582</v>
      </c>
      <c r="E1782" s="1" t="s">
        <v>1762</v>
      </c>
      <c r="G1782" s="1" t="s">
        <v>5148</v>
      </c>
      <c r="H1782" s="12" t="s">
        <v>87</v>
      </c>
      <c r="AP1782" s="1">
        <v>0</v>
      </c>
    </row>
    <row r="1783" spans="1:42" x14ac:dyDescent="0.15">
      <c r="A1783" s="4"/>
      <c r="B1783" s="1" t="s">
        <v>1633</v>
      </c>
      <c r="C1783" s="4" t="s">
        <v>1347</v>
      </c>
      <c r="D1783" s="4" t="s">
        <v>475</v>
      </c>
      <c r="E1783" s="1" t="s">
        <v>1762</v>
      </c>
      <c r="G1783" s="1" t="s">
        <v>5148</v>
      </c>
      <c r="H1783" s="12" t="s">
        <v>87</v>
      </c>
      <c r="I1783" s="1" t="s">
        <v>88</v>
      </c>
      <c r="J1783" s="1">
        <v>5</v>
      </c>
      <c r="AM1783" s="8">
        <v>0</v>
      </c>
      <c r="AN1783" s="1">
        <v>0</v>
      </c>
    </row>
    <row r="1784" spans="1:42" x14ac:dyDescent="0.15">
      <c r="A1784" s="4"/>
      <c r="B1784" s="1" t="s">
        <v>1633</v>
      </c>
      <c r="C1784" s="4" t="s">
        <v>1348</v>
      </c>
      <c r="D1784" s="4" t="s">
        <v>1336</v>
      </c>
      <c r="E1784" s="1" t="s">
        <v>1762</v>
      </c>
      <c r="G1784" s="1" t="s">
        <v>5148</v>
      </c>
      <c r="H1784" s="12" t="s">
        <v>87</v>
      </c>
      <c r="AM1784" s="8">
        <v>0</v>
      </c>
    </row>
    <row r="1785" spans="1:42" x14ac:dyDescent="0.15">
      <c r="A1785" s="4"/>
      <c r="B1785" s="1" t="s">
        <v>1633</v>
      </c>
      <c r="C1785" s="4" t="s">
        <v>1349</v>
      </c>
      <c r="D1785" s="4" t="s">
        <v>192</v>
      </c>
      <c r="E1785" s="1" t="s">
        <v>1762</v>
      </c>
      <c r="G1785" s="1" t="s">
        <v>5148</v>
      </c>
      <c r="H1785" s="12" t="s">
        <v>84</v>
      </c>
      <c r="AP1785" s="1">
        <v>0</v>
      </c>
    </row>
    <row r="1786" spans="1:42" x14ac:dyDescent="0.15">
      <c r="A1786" s="4"/>
      <c r="B1786" s="1" t="s">
        <v>1633</v>
      </c>
      <c r="C1786" s="4" t="s">
        <v>1350</v>
      </c>
      <c r="D1786" s="4" t="s">
        <v>192</v>
      </c>
      <c r="E1786" s="1" t="s">
        <v>1762</v>
      </c>
      <c r="G1786" s="1" t="s">
        <v>5148</v>
      </c>
      <c r="H1786" s="12" t="s">
        <v>87</v>
      </c>
      <c r="AP1786" s="1">
        <v>0</v>
      </c>
    </row>
    <row r="1787" spans="1:42" x14ac:dyDescent="0.15">
      <c r="A1787" s="4"/>
      <c r="B1787" s="1" t="s">
        <v>1633</v>
      </c>
      <c r="C1787" s="4" t="s">
        <v>1351</v>
      </c>
      <c r="D1787" s="4" t="s">
        <v>101</v>
      </c>
      <c r="E1787" s="1" t="s">
        <v>1762</v>
      </c>
      <c r="G1787" s="1" t="s">
        <v>5148</v>
      </c>
      <c r="H1787" s="12" t="s">
        <v>87</v>
      </c>
      <c r="I1787" s="1" t="s">
        <v>88</v>
      </c>
      <c r="J1787" s="1">
        <v>5</v>
      </c>
      <c r="AN1787" s="1">
        <v>0</v>
      </c>
    </row>
    <row r="1788" spans="1:42" x14ac:dyDescent="0.15">
      <c r="A1788" s="4"/>
      <c r="B1788" s="1" t="s">
        <v>1633</v>
      </c>
      <c r="C1788" s="4" t="s">
        <v>1352</v>
      </c>
      <c r="D1788" s="4" t="s">
        <v>192</v>
      </c>
      <c r="E1788" s="1" t="s">
        <v>1762</v>
      </c>
      <c r="G1788" s="1" t="s">
        <v>5148</v>
      </c>
      <c r="H1788" s="12" t="s">
        <v>84</v>
      </c>
      <c r="AP1788" s="1">
        <v>0</v>
      </c>
    </row>
    <row r="1789" spans="1:42" x14ac:dyDescent="0.15">
      <c r="A1789" s="4"/>
      <c r="B1789" s="1" t="s">
        <v>1633</v>
      </c>
      <c r="C1789" s="4" t="s">
        <v>1353</v>
      </c>
      <c r="D1789" s="4" t="s">
        <v>1354</v>
      </c>
      <c r="E1789" s="1" t="s">
        <v>1762</v>
      </c>
      <c r="G1789" s="1" t="s">
        <v>5148</v>
      </c>
      <c r="H1789" s="12" t="s">
        <v>84</v>
      </c>
      <c r="AF1789" s="1">
        <v>0</v>
      </c>
    </row>
    <row r="1790" spans="1:42" x14ac:dyDescent="0.15">
      <c r="A1790" s="4"/>
      <c r="B1790" s="1" t="s">
        <v>1633</v>
      </c>
      <c r="C1790" s="4" t="s">
        <v>1355</v>
      </c>
      <c r="D1790" s="4" t="s">
        <v>924</v>
      </c>
      <c r="E1790" s="1" t="s">
        <v>1762</v>
      </c>
      <c r="G1790" s="1" t="s">
        <v>5148</v>
      </c>
      <c r="H1790" s="12" t="s">
        <v>84</v>
      </c>
      <c r="AJ1790" s="1">
        <v>0</v>
      </c>
      <c r="AL1790" s="8">
        <v>0</v>
      </c>
      <c r="AM1790" s="8">
        <v>1</v>
      </c>
    </row>
    <row r="1791" spans="1:42" x14ac:dyDescent="0.15">
      <c r="A1791" s="4"/>
      <c r="B1791" s="1" t="s">
        <v>1633</v>
      </c>
      <c r="C1791" s="4" t="s">
        <v>1356</v>
      </c>
      <c r="D1791" s="4" t="s">
        <v>389</v>
      </c>
      <c r="E1791" s="1" t="s">
        <v>1762</v>
      </c>
      <c r="G1791" s="1" t="s">
        <v>5148</v>
      </c>
      <c r="H1791" s="12" t="s">
        <v>87</v>
      </c>
      <c r="AM1791" s="8">
        <v>0</v>
      </c>
    </row>
    <row r="1792" spans="1:42" x14ac:dyDescent="0.15">
      <c r="A1792" s="4"/>
      <c r="B1792" s="1" t="s">
        <v>1633</v>
      </c>
      <c r="C1792" s="4" t="s">
        <v>1357</v>
      </c>
      <c r="D1792" s="4" t="s">
        <v>1358</v>
      </c>
      <c r="E1792" s="1" t="s">
        <v>1762</v>
      </c>
      <c r="G1792" s="1" t="s">
        <v>5148</v>
      </c>
      <c r="H1792" s="12" t="s">
        <v>87</v>
      </c>
      <c r="AG1792" s="1">
        <v>0</v>
      </c>
    </row>
    <row r="1793" spans="1:34" x14ac:dyDescent="0.15">
      <c r="A1793" s="4"/>
      <c r="B1793" s="1" t="s">
        <v>1633</v>
      </c>
      <c r="C1793" s="4" t="s">
        <v>1359</v>
      </c>
      <c r="D1793" s="4" t="s">
        <v>410</v>
      </c>
      <c r="E1793" s="1" t="s">
        <v>1762</v>
      </c>
      <c r="G1793" s="1" t="s">
        <v>5148</v>
      </c>
      <c r="H1793" s="12" t="s">
        <v>84</v>
      </c>
      <c r="I1793" s="1" t="s">
        <v>124</v>
      </c>
      <c r="J1793" s="1">
        <v>4</v>
      </c>
      <c r="AE1793" s="8">
        <v>0</v>
      </c>
      <c r="AF1793" s="1">
        <v>0</v>
      </c>
    </row>
    <row r="1794" spans="1:34" x14ac:dyDescent="0.15">
      <c r="A1794" s="4"/>
      <c r="B1794" s="1" t="s">
        <v>1633</v>
      </c>
      <c r="C1794" s="4" t="s">
        <v>1360</v>
      </c>
      <c r="D1794" s="4" t="s">
        <v>410</v>
      </c>
      <c r="E1794" s="1" t="s">
        <v>1762</v>
      </c>
      <c r="G1794" s="1" t="s">
        <v>5148</v>
      </c>
      <c r="H1794" s="12" t="s">
        <v>84</v>
      </c>
      <c r="I1794" s="1" t="s">
        <v>85</v>
      </c>
      <c r="J1794" s="1">
        <v>3</v>
      </c>
      <c r="AE1794" s="8">
        <v>0</v>
      </c>
      <c r="AF1794" s="1">
        <v>0</v>
      </c>
    </row>
    <row r="1795" spans="1:34" x14ac:dyDescent="0.15">
      <c r="A1795" s="4"/>
      <c r="B1795" s="1" t="s">
        <v>1633</v>
      </c>
      <c r="C1795" s="4" t="s">
        <v>1361</v>
      </c>
      <c r="D1795" s="4" t="s">
        <v>1362</v>
      </c>
      <c r="E1795" s="1" t="s">
        <v>1762</v>
      </c>
      <c r="G1795" s="1" t="s">
        <v>5148</v>
      </c>
      <c r="H1795" s="12" t="s">
        <v>84</v>
      </c>
      <c r="Q1795" s="8">
        <v>0</v>
      </c>
      <c r="S1795" s="8">
        <v>0</v>
      </c>
      <c r="T1795" s="1">
        <v>0</v>
      </c>
      <c r="Y1795" s="8">
        <v>0</v>
      </c>
    </row>
    <row r="1796" spans="1:34" x14ac:dyDescent="0.15">
      <c r="A1796" s="4"/>
      <c r="B1796" s="1" t="s">
        <v>1633</v>
      </c>
      <c r="C1796" s="4" t="s">
        <v>1363</v>
      </c>
      <c r="D1796" s="4" t="s">
        <v>1364</v>
      </c>
      <c r="E1796" s="1" t="s">
        <v>1762</v>
      </c>
      <c r="G1796" s="1" t="s">
        <v>5148</v>
      </c>
      <c r="H1796" s="12" t="s">
        <v>87</v>
      </c>
      <c r="I1796" s="1" t="s">
        <v>152</v>
      </c>
      <c r="J1796" s="1">
        <v>6</v>
      </c>
      <c r="AB1796" s="1">
        <v>0</v>
      </c>
      <c r="AD1796" s="8">
        <v>0</v>
      </c>
      <c r="AE1796" s="8">
        <v>0</v>
      </c>
      <c r="AF1796" s="1">
        <v>0</v>
      </c>
      <c r="AH1796" s="1">
        <v>0</v>
      </c>
    </row>
    <row r="1797" spans="1:34" x14ac:dyDescent="0.15">
      <c r="A1797" s="4"/>
      <c r="B1797" s="1" t="s">
        <v>1633</v>
      </c>
      <c r="C1797" s="4" t="s">
        <v>1365</v>
      </c>
      <c r="D1797" s="4" t="s">
        <v>178</v>
      </c>
      <c r="E1797" s="1" t="s">
        <v>1762</v>
      </c>
      <c r="G1797" s="1" t="s">
        <v>5148</v>
      </c>
      <c r="H1797" s="12" t="s">
        <v>84</v>
      </c>
      <c r="K1797" s="8">
        <v>0</v>
      </c>
    </row>
    <row r="1798" spans="1:34" x14ac:dyDescent="0.15">
      <c r="A1798" s="4"/>
      <c r="B1798" s="1" t="s">
        <v>1633</v>
      </c>
      <c r="C1798" s="4" t="s">
        <v>1366</v>
      </c>
      <c r="D1798" s="4" t="s">
        <v>77</v>
      </c>
      <c r="E1798" s="1" t="s">
        <v>1762</v>
      </c>
      <c r="G1798" s="1" t="s">
        <v>5148</v>
      </c>
      <c r="H1798" s="12" t="s">
        <v>84</v>
      </c>
      <c r="L1798" s="1">
        <v>0</v>
      </c>
    </row>
    <row r="1799" spans="1:34" x14ac:dyDescent="0.15">
      <c r="A1799" s="4"/>
      <c r="B1799" s="1" t="s">
        <v>1633</v>
      </c>
      <c r="C1799" s="4" t="s">
        <v>1367</v>
      </c>
      <c r="D1799" s="4" t="s">
        <v>77</v>
      </c>
      <c r="E1799" s="1" t="s">
        <v>1762</v>
      </c>
      <c r="G1799" s="1" t="s">
        <v>5148</v>
      </c>
      <c r="H1799" s="12" t="s">
        <v>84</v>
      </c>
      <c r="L1799" s="1">
        <v>0</v>
      </c>
    </row>
    <row r="1800" spans="1:34" x14ac:dyDescent="0.15">
      <c r="A1800" s="4"/>
      <c r="B1800" s="1" t="s">
        <v>1633</v>
      </c>
      <c r="C1800" s="4" t="s">
        <v>1368</v>
      </c>
      <c r="D1800" s="4" t="s">
        <v>181</v>
      </c>
      <c r="E1800" s="1" t="s">
        <v>1762</v>
      </c>
      <c r="G1800" s="1" t="s">
        <v>5148</v>
      </c>
      <c r="H1800" s="12" t="s">
        <v>84</v>
      </c>
      <c r="K1800" s="8">
        <v>0</v>
      </c>
    </row>
    <row r="1801" spans="1:34" x14ac:dyDescent="0.15">
      <c r="A1801" s="4"/>
      <c r="B1801" s="1" t="s">
        <v>1633</v>
      </c>
      <c r="C1801" s="4" t="s">
        <v>1369</v>
      </c>
      <c r="D1801" s="4" t="s">
        <v>590</v>
      </c>
      <c r="E1801" s="1" t="s">
        <v>1762</v>
      </c>
      <c r="G1801" s="1" t="s">
        <v>5148</v>
      </c>
      <c r="H1801" s="12" t="s">
        <v>84</v>
      </c>
      <c r="L1801" s="1">
        <v>0</v>
      </c>
    </row>
    <row r="1802" spans="1:34" x14ac:dyDescent="0.15">
      <c r="A1802" s="4"/>
      <c r="B1802" s="1" t="s">
        <v>1633</v>
      </c>
      <c r="C1802" s="4" t="s">
        <v>1370</v>
      </c>
      <c r="D1802" s="4" t="s">
        <v>1371</v>
      </c>
      <c r="E1802" s="1" t="s">
        <v>1762</v>
      </c>
      <c r="G1802" s="1" t="s">
        <v>5148</v>
      </c>
      <c r="H1802" s="12" t="s">
        <v>84</v>
      </c>
      <c r="V1802" s="8">
        <v>0</v>
      </c>
    </row>
    <row r="1803" spans="1:34" x14ac:dyDescent="0.15">
      <c r="A1803" s="4"/>
      <c r="B1803" s="1" t="s">
        <v>1633</v>
      </c>
      <c r="C1803" s="4" t="s">
        <v>1372</v>
      </c>
      <c r="D1803" s="4" t="s">
        <v>176</v>
      </c>
      <c r="E1803" s="1" t="s">
        <v>1762</v>
      </c>
      <c r="G1803" s="1" t="s">
        <v>5148</v>
      </c>
      <c r="H1803" s="12" t="s">
        <v>87</v>
      </c>
      <c r="O1803" s="1">
        <v>0</v>
      </c>
    </row>
    <row r="1804" spans="1:34" x14ac:dyDescent="0.15">
      <c r="A1804" s="4"/>
      <c r="B1804" s="1" t="s">
        <v>1633</v>
      </c>
      <c r="C1804" s="4" t="s">
        <v>1373</v>
      </c>
      <c r="D1804" s="4" t="s">
        <v>178</v>
      </c>
      <c r="E1804" s="1" t="s">
        <v>1762</v>
      </c>
      <c r="G1804" s="1" t="s">
        <v>5148</v>
      </c>
      <c r="H1804" s="12" t="s">
        <v>87</v>
      </c>
      <c r="K1804" s="8">
        <v>0</v>
      </c>
    </row>
    <row r="1805" spans="1:34" x14ac:dyDescent="0.15">
      <c r="A1805" s="4"/>
      <c r="B1805" s="1" t="s">
        <v>1633</v>
      </c>
      <c r="C1805" s="4" t="s">
        <v>1374</v>
      </c>
      <c r="D1805" s="4" t="s">
        <v>590</v>
      </c>
      <c r="E1805" s="1" t="s">
        <v>1762</v>
      </c>
      <c r="G1805" s="1" t="s">
        <v>5148</v>
      </c>
      <c r="H1805" s="12" t="s">
        <v>84</v>
      </c>
      <c r="L1805" s="1">
        <v>0</v>
      </c>
    </row>
    <row r="1806" spans="1:34" x14ac:dyDescent="0.15">
      <c r="A1806" s="4"/>
      <c r="B1806" s="1" t="s">
        <v>1633</v>
      </c>
      <c r="C1806" s="4" t="s">
        <v>1375</v>
      </c>
      <c r="D1806" s="4" t="s">
        <v>77</v>
      </c>
      <c r="E1806" s="1" t="s">
        <v>1762</v>
      </c>
      <c r="G1806" s="1" t="s">
        <v>5148</v>
      </c>
      <c r="H1806" s="12" t="s">
        <v>87</v>
      </c>
      <c r="L1806" s="1">
        <v>0</v>
      </c>
    </row>
    <row r="1807" spans="1:34" x14ac:dyDescent="0.15">
      <c r="A1807" s="4"/>
      <c r="B1807" s="1" t="s">
        <v>1633</v>
      </c>
      <c r="C1807" s="4" t="s">
        <v>1376</v>
      </c>
      <c r="D1807" s="4" t="s">
        <v>77</v>
      </c>
      <c r="E1807" s="1" t="s">
        <v>1762</v>
      </c>
      <c r="G1807" s="1" t="s">
        <v>5148</v>
      </c>
      <c r="H1807" s="12" t="s">
        <v>84</v>
      </c>
      <c r="L1807" s="1">
        <v>0</v>
      </c>
    </row>
    <row r="1808" spans="1:34" x14ac:dyDescent="0.15">
      <c r="A1808" s="4"/>
      <c r="B1808" s="1" t="s">
        <v>1633</v>
      </c>
      <c r="C1808" s="4" t="s">
        <v>1377</v>
      </c>
      <c r="D1808" s="4" t="s">
        <v>178</v>
      </c>
      <c r="E1808" s="1" t="s">
        <v>1762</v>
      </c>
      <c r="G1808" s="1" t="s">
        <v>5148</v>
      </c>
      <c r="H1808" s="12" t="s">
        <v>87</v>
      </c>
      <c r="K1808" s="8">
        <v>0</v>
      </c>
    </row>
    <row r="1809" spans="1:42" x14ac:dyDescent="0.15">
      <c r="A1809" s="4"/>
      <c r="B1809" s="1" t="s">
        <v>1633</v>
      </c>
      <c r="C1809" s="4" t="s">
        <v>1378</v>
      </c>
      <c r="D1809" s="4" t="s">
        <v>176</v>
      </c>
      <c r="E1809" s="1" t="s">
        <v>1762</v>
      </c>
      <c r="G1809" s="1" t="s">
        <v>5148</v>
      </c>
      <c r="H1809" s="12" t="s">
        <v>84</v>
      </c>
      <c r="O1809" s="1">
        <v>0</v>
      </c>
    </row>
    <row r="1810" spans="1:42" x14ac:dyDescent="0.15">
      <c r="A1810" s="4"/>
      <c r="B1810" s="1" t="s">
        <v>1633</v>
      </c>
      <c r="C1810" s="4" t="s">
        <v>1379</v>
      </c>
      <c r="D1810" s="4" t="s">
        <v>176</v>
      </c>
      <c r="E1810" s="1" t="s">
        <v>1762</v>
      </c>
      <c r="G1810" s="1" t="s">
        <v>5148</v>
      </c>
      <c r="H1810" s="12" t="s">
        <v>84</v>
      </c>
      <c r="O1810" s="1">
        <v>0</v>
      </c>
    </row>
    <row r="1811" spans="1:42" x14ac:dyDescent="0.15">
      <c r="A1811" s="4"/>
      <c r="B1811" s="1" t="s">
        <v>1633</v>
      </c>
      <c r="C1811" s="4" t="s">
        <v>1339</v>
      </c>
      <c r="D1811" s="4" t="s">
        <v>393</v>
      </c>
      <c r="E1811" s="1" t="s">
        <v>1762</v>
      </c>
      <c r="G1811" s="1" t="s">
        <v>5148</v>
      </c>
      <c r="H1811" s="12" t="s">
        <v>121</v>
      </c>
      <c r="AO1811" s="1">
        <v>0</v>
      </c>
      <c r="AP1811" s="1">
        <v>0</v>
      </c>
    </row>
    <row r="1812" spans="1:42" x14ac:dyDescent="0.15">
      <c r="A1812" s="4"/>
      <c r="B1812" s="1" t="s">
        <v>1633</v>
      </c>
      <c r="C1812" s="4" t="s">
        <v>1380</v>
      </c>
      <c r="D1812" s="4" t="s">
        <v>410</v>
      </c>
      <c r="E1812" s="1" t="s">
        <v>1762</v>
      </c>
      <c r="G1812" s="1" t="s">
        <v>5148</v>
      </c>
      <c r="H1812" s="12" t="s">
        <v>84</v>
      </c>
      <c r="I1812" s="1" t="s">
        <v>85</v>
      </c>
      <c r="J1812" s="1">
        <v>3</v>
      </c>
      <c r="AE1812" s="8">
        <v>0</v>
      </c>
      <c r="AF1812" s="1">
        <v>0</v>
      </c>
    </row>
    <row r="1813" spans="1:42" x14ac:dyDescent="0.15">
      <c r="A1813" s="4"/>
      <c r="B1813" s="1" t="s">
        <v>1633</v>
      </c>
      <c r="C1813" s="4" t="s">
        <v>1381</v>
      </c>
      <c r="D1813" s="4" t="s">
        <v>475</v>
      </c>
      <c r="E1813" s="1" t="s">
        <v>1762</v>
      </c>
      <c r="G1813" s="1" t="s">
        <v>5148</v>
      </c>
      <c r="H1813" s="12" t="s">
        <v>84</v>
      </c>
      <c r="I1813" s="1" t="s">
        <v>124</v>
      </c>
      <c r="J1813" s="1">
        <v>4</v>
      </c>
      <c r="AM1813" s="8">
        <v>0</v>
      </c>
      <c r="AN1813" s="1">
        <v>0</v>
      </c>
    </row>
    <row r="1814" spans="1:42" x14ac:dyDescent="0.15">
      <c r="A1814" s="4"/>
      <c r="B1814" s="1" t="s">
        <v>1633</v>
      </c>
      <c r="C1814" s="4" t="s">
        <v>1382</v>
      </c>
      <c r="D1814" s="4" t="s">
        <v>393</v>
      </c>
      <c r="E1814" s="1" t="s">
        <v>1762</v>
      </c>
      <c r="G1814" s="1" t="s">
        <v>5148</v>
      </c>
      <c r="H1814" s="12" t="s">
        <v>87</v>
      </c>
      <c r="AO1814" s="1">
        <v>0</v>
      </c>
      <c r="AP1814" s="1">
        <v>0</v>
      </c>
    </row>
    <row r="1815" spans="1:42" x14ac:dyDescent="0.15">
      <c r="A1815" s="4"/>
      <c r="B1815" s="1" t="s">
        <v>1633</v>
      </c>
      <c r="C1815" s="4" t="s">
        <v>1383</v>
      </c>
      <c r="D1815" s="4" t="s">
        <v>127</v>
      </c>
      <c r="E1815" s="1" t="s">
        <v>1762</v>
      </c>
      <c r="G1815" s="1" t="s">
        <v>5148</v>
      </c>
      <c r="H1815" s="12" t="s">
        <v>87</v>
      </c>
      <c r="I1815" s="1" t="s">
        <v>152</v>
      </c>
      <c r="J1815" s="1">
        <v>6</v>
      </c>
      <c r="AM1815" s="8">
        <v>0</v>
      </c>
      <c r="AN1815" s="1">
        <v>0</v>
      </c>
      <c r="AO1815" s="1">
        <v>0</v>
      </c>
      <c r="AP1815" s="1">
        <v>0</v>
      </c>
    </row>
    <row r="1816" spans="1:42" x14ac:dyDescent="0.15">
      <c r="A1816" s="4"/>
      <c r="B1816" s="1" t="s">
        <v>1633</v>
      </c>
      <c r="C1816" s="4" t="s">
        <v>1383</v>
      </c>
      <c r="D1816" s="4" t="s">
        <v>475</v>
      </c>
      <c r="E1816" s="1" t="s">
        <v>1762</v>
      </c>
      <c r="G1816" s="1" t="s">
        <v>5148</v>
      </c>
      <c r="H1816" s="12" t="s">
        <v>275</v>
      </c>
      <c r="I1816" s="1" t="s">
        <v>145</v>
      </c>
      <c r="J1816" s="1">
        <v>7</v>
      </c>
      <c r="AM1816" s="8">
        <v>0</v>
      </c>
      <c r="AN1816" s="1">
        <v>0</v>
      </c>
    </row>
    <row r="1817" spans="1:42" x14ac:dyDescent="0.15">
      <c r="A1817" s="4"/>
      <c r="B1817" s="1" t="s">
        <v>1633</v>
      </c>
      <c r="C1817" s="4" t="s">
        <v>1384</v>
      </c>
      <c r="D1817" s="4" t="s">
        <v>1385</v>
      </c>
      <c r="E1817" s="1" t="s">
        <v>1762</v>
      </c>
      <c r="G1817" s="1" t="s">
        <v>5148</v>
      </c>
      <c r="H1817" s="12" t="s">
        <v>84</v>
      </c>
      <c r="I1817" s="1" t="s">
        <v>124</v>
      </c>
      <c r="J1817" s="1">
        <v>4</v>
      </c>
    </row>
    <row r="1818" spans="1:42" x14ac:dyDescent="0.15">
      <c r="A1818" s="4"/>
      <c r="B1818" s="1" t="s">
        <v>1633</v>
      </c>
      <c r="C1818" s="4" t="s">
        <v>1386</v>
      </c>
      <c r="D1818" s="4" t="s">
        <v>1387</v>
      </c>
      <c r="E1818" s="1" t="s">
        <v>1762</v>
      </c>
      <c r="G1818" s="1" t="s">
        <v>5148</v>
      </c>
      <c r="H1818" s="12" t="s">
        <v>275</v>
      </c>
      <c r="I1818" s="1" t="s">
        <v>145</v>
      </c>
      <c r="J1818" s="1">
        <v>7</v>
      </c>
      <c r="AM1818" s="8">
        <v>0</v>
      </c>
      <c r="AN1818" s="1">
        <v>0</v>
      </c>
      <c r="AO1818" s="1">
        <v>0</v>
      </c>
      <c r="AP1818" s="1">
        <v>0</v>
      </c>
    </row>
    <row r="1819" spans="1:42" x14ac:dyDescent="0.15">
      <c r="A1819" s="4"/>
      <c r="B1819" s="1" t="s">
        <v>1633</v>
      </c>
      <c r="C1819" s="4" t="s">
        <v>1388</v>
      </c>
      <c r="D1819" s="4" t="s">
        <v>1385</v>
      </c>
      <c r="E1819" s="1" t="s">
        <v>1762</v>
      </c>
      <c r="G1819" s="1" t="s">
        <v>5148</v>
      </c>
      <c r="H1819" s="12" t="s">
        <v>84</v>
      </c>
      <c r="AN1819" s="1">
        <v>1</v>
      </c>
      <c r="AO1819" s="1">
        <v>0</v>
      </c>
    </row>
    <row r="1820" spans="1:42" x14ac:dyDescent="0.15">
      <c r="A1820" s="4"/>
      <c r="B1820" s="1" t="s">
        <v>1633</v>
      </c>
      <c r="C1820" s="4" t="s">
        <v>1389</v>
      </c>
      <c r="D1820" s="4" t="s">
        <v>1390</v>
      </c>
      <c r="E1820" s="1" t="s">
        <v>1762</v>
      </c>
      <c r="G1820" s="1" t="s">
        <v>5148</v>
      </c>
      <c r="H1820" s="12" t="s">
        <v>275</v>
      </c>
      <c r="I1820" s="1" t="s">
        <v>145</v>
      </c>
      <c r="J1820" s="1">
        <v>7</v>
      </c>
      <c r="AM1820" s="8">
        <v>0</v>
      </c>
      <c r="AN1820" s="1">
        <v>0</v>
      </c>
      <c r="AO1820" s="1">
        <v>1</v>
      </c>
    </row>
    <row r="1821" spans="1:42" x14ac:dyDescent="0.15">
      <c r="A1821" s="4"/>
      <c r="B1821" s="1" t="s">
        <v>1633</v>
      </c>
      <c r="C1821" s="4" t="s">
        <v>1341</v>
      </c>
      <c r="D1821" s="4" t="s">
        <v>379</v>
      </c>
      <c r="E1821" s="1" t="s">
        <v>1762</v>
      </c>
      <c r="G1821" s="1" t="s">
        <v>5148</v>
      </c>
      <c r="H1821" s="12" t="s">
        <v>87</v>
      </c>
      <c r="I1821" s="1" t="s">
        <v>152</v>
      </c>
      <c r="J1821" s="1">
        <v>6</v>
      </c>
      <c r="AL1821" s="8">
        <v>0</v>
      </c>
      <c r="AM1821" s="8">
        <v>0</v>
      </c>
      <c r="AN1821" s="1">
        <v>0</v>
      </c>
      <c r="AO1821" s="1">
        <v>0</v>
      </c>
    </row>
    <row r="1822" spans="1:42" x14ac:dyDescent="0.15">
      <c r="A1822" s="4"/>
      <c r="B1822" s="1" t="s">
        <v>1633</v>
      </c>
      <c r="C1822" s="4" t="s">
        <v>1391</v>
      </c>
      <c r="D1822" s="4" t="s">
        <v>1321</v>
      </c>
      <c r="E1822" s="1" t="s">
        <v>1762</v>
      </c>
      <c r="G1822" s="1" t="s">
        <v>5148</v>
      </c>
      <c r="H1822" s="12" t="s">
        <v>84</v>
      </c>
      <c r="I1822" s="1" t="s">
        <v>85</v>
      </c>
      <c r="J1822" s="1">
        <v>3</v>
      </c>
      <c r="AN1822" s="1">
        <v>0</v>
      </c>
    </row>
    <row r="1823" spans="1:42" x14ac:dyDescent="0.15">
      <c r="A1823" s="4"/>
      <c r="B1823" s="1" t="s">
        <v>1633</v>
      </c>
      <c r="C1823" s="4" t="s">
        <v>1386</v>
      </c>
      <c r="D1823" s="4" t="s">
        <v>1385</v>
      </c>
      <c r="E1823" s="1" t="s">
        <v>1762</v>
      </c>
      <c r="G1823" s="1" t="s">
        <v>5148</v>
      </c>
      <c r="H1823" s="12" t="s">
        <v>84</v>
      </c>
      <c r="AO1823" s="1">
        <v>0</v>
      </c>
    </row>
    <row r="1824" spans="1:42" x14ac:dyDescent="0.15">
      <c r="A1824" s="4"/>
      <c r="B1824" s="1" t="s">
        <v>1633</v>
      </c>
      <c r="C1824" s="4" t="s">
        <v>1392</v>
      </c>
      <c r="D1824" s="4" t="s">
        <v>366</v>
      </c>
      <c r="E1824" s="1" t="s">
        <v>1762</v>
      </c>
      <c r="G1824" s="1" t="s">
        <v>5148</v>
      </c>
      <c r="H1824" s="12" t="s">
        <v>83</v>
      </c>
      <c r="I1824" s="1" t="s">
        <v>145</v>
      </c>
      <c r="J1824" s="1">
        <v>7</v>
      </c>
      <c r="AE1824" s="8">
        <v>0</v>
      </c>
      <c r="AF1824" s="1">
        <v>0</v>
      </c>
      <c r="AG1824" s="1">
        <v>0</v>
      </c>
    </row>
    <row r="1825" spans="1:42" x14ac:dyDescent="0.15">
      <c r="A1825" s="4"/>
      <c r="B1825" s="1" t="s">
        <v>1633</v>
      </c>
      <c r="C1825" s="4" t="s">
        <v>1393</v>
      </c>
      <c r="D1825" s="4" t="s">
        <v>1385</v>
      </c>
      <c r="E1825" s="1" t="s">
        <v>1762</v>
      </c>
      <c r="G1825" s="1" t="s">
        <v>5148</v>
      </c>
      <c r="H1825" s="12" t="s">
        <v>84</v>
      </c>
      <c r="I1825" s="1" t="s">
        <v>85</v>
      </c>
      <c r="J1825" s="1">
        <v>3</v>
      </c>
      <c r="AN1825" s="1">
        <v>0</v>
      </c>
      <c r="AO1825" s="1">
        <v>0</v>
      </c>
    </row>
    <row r="1826" spans="1:42" x14ac:dyDescent="0.15">
      <c r="A1826" s="4"/>
      <c r="B1826" s="1" t="s">
        <v>1633</v>
      </c>
      <c r="C1826" s="4" t="s">
        <v>1394</v>
      </c>
      <c r="D1826" s="4" t="s">
        <v>366</v>
      </c>
      <c r="E1826" s="1" t="s">
        <v>1762</v>
      </c>
      <c r="G1826" s="1" t="s">
        <v>5148</v>
      </c>
      <c r="H1826" s="12" t="s">
        <v>87</v>
      </c>
      <c r="I1826" s="1" t="s">
        <v>152</v>
      </c>
      <c r="J1826" s="1">
        <v>6</v>
      </c>
      <c r="AE1826" s="8">
        <v>0</v>
      </c>
      <c r="AF1826" s="1">
        <v>0</v>
      </c>
      <c r="AG1826" s="1">
        <v>0</v>
      </c>
    </row>
    <row r="1827" spans="1:42" x14ac:dyDescent="0.15">
      <c r="A1827" s="4"/>
      <c r="B1827" s="1" t="s">
        <v>1633</v>
      </c>
      <c r="C1827" s="4" t="s">
        <v>1395</v>
      </c>
      <c r="D1827" s="4" t="s">
        <v>410</v>
      </c>
      <c r="E1827" s="1" t="s">
        <v>1762</v>
      </c>
      <c r="G1827" s="1" t="s">
        <v>5148</v>
      </c>
      <c r="H1827" s="12" t="s">
        <v>121</v>
      </c>
      <c r="I1827" s="1" t="s">
        <v>88</v>
      </c>
      <c r="J1827" s="1">
        <v>5</v>
      </c>
      <c r="AE1827" s="8">
        <v>0</v>
      </c>
      <c r="AF1827" s="1">
        <v>0</v>
      </c>
    </row>
    <row r="1828" spans="1:42" x14ac:dyDescent="0.15">
      <c r="A1828" s="4"/>
      <c r="B1828" s="1" t="s">
        <v>1633</v>
      </c>
      <c r="C1828" s="4">
        <v>33.152999999999999</v>
      </c>
      <c r="D1828" s="4" t="s">
        <v>883</v>
      </c>
      <c r="E1828" s="1" t="s">
        <v>1762</v>
      </c>
      <c r="G1828" s="1" t="s">
        <v>5148</v>
      </c>
      <c r="H1828" s="12" t="s">
        <v>83</v>
      </c>
      <c r="Q1828" s="8">
        <v>0</v>
      </c>
    </row>
    <row r="1829" spans="1:42" x14ac:dyDescent="0.15">
      <c r="A1829" s="4"/>
      <c r="B1829" s="1" t="s">
        <v>1633</v>
      </c>
      <c r="C1829" s="4" t="s">
        <v>1396</v>
      </c>
      <c r="D1829" s="4" t="s">
        <v>1397</v>
      </c>
      <c r="E1829" s="1" t="s">
        <v>1762</v>
      </c>
      <c r="G1829" s="1" t="s">
        <v>5148</v>
      </c>
      <c r="H1829" s="12" t="s">
        <v>83</v>
      </c>
      <c r="AG1829" s="1">
        <v>0</v>
      </c>
      <c r="AH1829" s="1">
        <v>0</v>
      </c>
    </row>
    <row r="1830" spans="1:42" x14ac:dyDescent="0.15">
      <c r="A1830" s="4"/>
      <c r="B1830" s="1" t="s">
        <v>1633</v>
      </c>
      <c r="C1830" s="4" t="s">
        <v>1363</v>
      </c>
      <c r="D1830" s="4" t="s">
        <v>582</v>
      </c>
      <c r="E1830" s="1" t="s">
        <v>1762</v>
      </c>
      <c r="G1830" s="1" t="s">
        <v>5148</v>
      </c>
      <c r="H1830" s="12" t="s">
        <v>83</v>
      </c>
      <c r="AP1830" s="1">
        <v>0</v>
      </c>
    </row>
    <row r="1831" spans="1:42" x14ac:dyDescent="0.15">
      <c r="A1831" s="4"/>
      <c r="B1831" s="1" t="s">
        <v>1633</v>
      </c>
      <c r="C1831" s="4" t="s">
        <v>1398</v>
      </c>
      <c r="D1831" s="4" t="s">
        <v>1399</v>
      </c>
      <c r="E1831" s="1" t="s">
        <v>1762</v>
      </c>
      <c r="G1831" s="1" t="s">
        <v>5148</v>
      </c>
      <c r="H1831" s="12" t="s">
        <v>87</v>
      </c>
      <c r="AH1831" s="1">
        <v>0</v>
      </c>
    </row>
    <row r="1832" spans="1:42" x14ac:dyDescent="0.15">
      <c r="A1832" s="4"/>
      <c r="B1832" s="1" t="s">
        <v>1633</v>
      </c>
      <c r="C1832" s="4" t="s">
        <v>1400</v>
      </c>
      <c r="D1832" s="4" t="s">
        <v>366</v>
      </c>
      <c r="E1832" s="1" t="s">
        <v>1762</v>
      </c>
      <c r="G1832" s="1" t="s">
        <v>5148</v>
      </c>
      <c r="H1832" s="12" t="s">
        <v>84</v>
      </c>
      <c r="I1832" s="1" t="s">
        <v>124</v>
      </c>
      <c r="J1832" s="1">
        <v>4</v>
      </c>
      <c r="AE1832" s="8">
        <v>1</v>
      </c>
      <c r="AF1832" s="1">
        <v>0</v>
      </c>
      <c r="AG1832" s="1">
        <v>0</v>
      </c>
    </row>
    <row r="1833" spans="1:42" x14ac:dyDescent="0.15">
      <c r="A1833" s="4"/>
      <c r="B1833" s="1" t="s">
        <v>1633</v>
      </c>
      <c r="C1833" s="4" t="s">
        <v>1401</v>
      </c>
      <c r="D1833" s="4" t="s">
        <v>101</v>
      </c>
      <c r="E1833" s="1" t="s">
        <v>1762</v>
      </c>
      <c r="G1833" s="1" t="s">
        <v>5148</v>
      </c>
      <c r="H1833" s="12" t="s">
        <v>84</v>
      </c>
      <c r="I1833" s="1" t="s">
        <v>85</v>
      </c>
      <c r="J1833" s="1">
        <v>3</v>
      </c>
      <c r="AN1833" s="1">
        <v>0</v>
      </c>
    </row>
    <row r="1834" spans="1:42" x14ac:dyDescent="0.15">
      <c r="A1834" s="4"/>
      <c r="B1834" s="1" t="s">
        <v>1633</v>
      </c>
      <c r="C1834" s="4" t="s">
        <v>1402</v>
      </c>
      <c r="D1834" s="4" t="s">
        <v>101</v>
      </c>
      <c r="E1834" s="1" t="s">
        <v>1762</v>
      </c>
      <c r="G1834" s="1" t="s">
        <v>5148</v>
      </c>
      <c r="H1834" s="12" t="s">
        <v>84</v>
      </c>
      <c r="AN1834" s="1">
        <v>0</v>
      </c>
    </row>
    <row r="1835" spans="1:42" x14ac:dyDescent="0.15">
      <c r="A1835" s="4"/>
      <c r="B1835" s="1" t="s">
        <v>1633</v>
      </c>
      <c r="C1835" s="4" t="s">
        <v>1403</v>
      </c>
      <c r="D1835" s="4" t="s">
        <v>101</v>
      </c>
      <c r="E1835" s="1" t="s">
        <v>1762</v>
      </c>
      <c r="G1835" s="1" t="s">
        <v>5148</v>
      </c>
      <c r="H1835" s="12" t="s">
        <v>84</v>
      </c>
      <c r="I1835" s="1" t="s">
        <v>85</v>
      </c>
      <c r="J1835" s="1">
        <v>3</v>
      </c>
      <c r="AN1835" s="1">
        <v>0</v>
      </c>
    </row>
    <row r="1836" spans="1:42" x14ac:dyDescent="0.15">
      <c r="A1836" s="4"/>
      <c r="B1836" s="1" t="s">
        <v>1633</v>
      </c>
      <c r="C1836" s="4" t="s">
        <v>1404</v>
      </c>
      <c r="D1836" s="4" t="s">
        <v>72</v>
      </c>
      <c r="E1836" s="1" t="s">
        <v>1762</v>
      </c>
      <c r="G1836" s="1" t="s">
        <v>5148</v>
      </c>
      <c r="H1836" s="12" t="s">
        <v>84</v>
      </c>
      <c r="I1836" s="1" t="s">
        <v>124</v>
      </c>
      <c r="J1836" s="1">
        <v>4</v>
      </c>
      <c r="X1836" s="1">
        <v>0</v>
      </c>
    </row>
    <row r="1837" spans="1:42" x14ac:dyDescent="0.15">
      <c r="A1837" s="4"/>
      <c r="B1837" s="1" t="s">
        <v>1633</v>
      </c>
      <c r="C1837" s="4" t="s">
        <v>1405</v>
      </c>
      <c r="D1837" s="4" t="s">
        <v>1321</v>
      </c>
      <c r="E1837" s="1" t="s">
        <v>1762</v>
      </c>
      <c r="G1837" s="1" t="s">
        <v>5148</v>
      </c>
      <c r="H1837" s="12" t="s">
        <v>83</v>
      </c>
      <c r="I1837" s="1" t="s">
        <v>145</v>
      </c>
      <c r="J1837" s="1">
        <v>7</v>
      </c>
      <c r="AN1837" s="1">
        <v>0</v>
      </c>
    </row>
    <row r="1838" spans="1:42" x14ac:dyDescent="0.15">
      <c r="A1838" s="4"/>
      <c r="B1838" s="1" t="s">
        <v>1633</v>
      </c>
      <c r="C1838" s="4" t="s">
        <v>1406</v>
      </c>
      <c r="D1838" s="4" t="s">
        <v>72</v>
      </c>
      <c r="E1838" s="1" t="s">
        <v>1762</v>
      </c>
      <c r="G1838" s="1" t="s">
        <v>5148</v>
      </c>
      <c r="H1838" s="12" t="s">
        <v>87</v>
      </c>
      <c r="I1838" s="1" t="s">
        <v>152</v>
      </c>
      <c r="J1838" s="1">
        <v>6</v>
      </c>
      <c r="X1838" s="1">
        <v>0</v>
      </c>
    </row>
    <row r="1839" spans="1:42" x14ac:dyDescent="0.15">
      <c r="A1839" s="4"/>
      <c r="B1839" s="1" t="s">
        <v>1633</v>
      </c>
      <c r="C1839" s="4" t="s">
        <v>1407</v>
      </c>
      <c r="D1839" s="4" t="s">
        <v>146</v>
      </c>
      <c r="E1839" s="1" t="s">
        <v>1762</v>
      </c>
      <c r="G1839" s="1" t="s">
        <v>5148</v>
      </c>
      <c r="H1839" s="12" t="s">
        <v>87</v>
      </c>
      <c r="I1839" s="1" t="s">
        <v>88</v>
      </c>
      <c r="J1839" s="1">
        <v>5</v>
      </c>
      <c r="AF1839" s="1">
        <v>0</v>
      </c>
    </row>
    <row r="1840" spans="1:42" x14ac:dyDescent="0.15">
      <c r="A1840" s="4"/>
      <c r="B1840" s="1" t="s">
        <v>1633</v>
      </c>
      <c r="C1840" s="4" t="s">
        <v>1404</v>
      </c>
      <c r="D1840" s="4" t="s">
        <v>266</v>
      </c>
      <c r="E1840" s="1" t="s">
        <v>1762</v>
      </c>
      <c r="G1840" s="1" t="s">
        <v>5148</v>
      </c>
      <c r="H1840" s="12" t="s">
        <v>84</v>
      </c>
      <c r="I1840" s="1" t="s">
        <v>124</v>
      </c>
      <c r="J1840" s="1">
        <v>4</v>
      </c>
      <c r="X1840" s="1">
        <v>0</v>
      </c>
    </row>
    <row r="1841" spans="1:40" x14ac:dyDescent="0.15">
      <c r="A1841" s="4"/>
      <c r="B1841" s="1" t="s">
        <v>1633</v>
      </c>
      <c r="C1841" s="4" t="s">
        <v>1408</v>
      </c>
      <c r="D1841" s="4" t="s">
        <v>72</v>
      </c>
      <c r="E1841" s="1" t="s">
        <v>1762</v>
      </c>
      <c r="G1841" s="1" t="s">
        <v>5148</v>
      </c>
      <c r="H1841" s="12" t="s">
        <v>84</v>
      </c>
      <c r="I1841" s="1" t="s">
        <v>85</v>
      </c>
      <c r="J1841" s="1">
        <v>3</v>
      </c>
      <c r="X1841" s="1">
        <v>0</v>
      </c>
    </row>
    <row r="1842" spans="1:40" x14ac:dyDescent="0.15">
      <c r="A1842" s="4"/>
      <c r="B1842" s="1" t="s">
        <v>1633</v>
      </c>
      <c r="C1842" s="4" t="s">
        <v>1409</v>
      </c>
      <c r="D1842" s="4" t="s">
        <v>101</v>
      </c>
      <c r="E1842" s="1" t="s">
        <v>1762</v>
      </c>
      <c r="G1842" s="1" t="s">
        <v>5148</v>
      </c>
      <c r="H1842" s="12" t="s">
        <v>87</v>
      </c>
      <c r="I1842" s="1" t="s">
        <v>152</v>
      </c>
      <c r="J1842" s="1">
        <v>6</v>
      </c>
      <c r="AN1842" s="1">
        <v>0</v>
      </c>
    </row>
    <row r="1843" spans="1:40" x14ac:dyDescent="0.15">
      <c r="A1843" s="4"/>
      <c r="B1843" s="1" t="s">
        <v>1633</v>
      </c>
      <c r="C1843" s="4" t="s">
        <v>1410</v>
      </c>
      <c r="D1843" s="4" t="s">
        <v>71</v>
      </c>
      <c r="E1843" s="1" t="s">
        <v>1762</v>
      </c>
      <c r="G1843" s="1" t="s">
        <v>5148</v>
      </c>
      <c r="H1843" s="12" t="s">
        <v>84</v>
      </c>
      <c r="I1843" s="1" t="s">
        <v>85</v>
      </c>
      <c r="J1843" s="1">
        <v>3</v>
      </c>
      <c r="U1843" s="1">
        <v>0</v>
      </c>
    </row>
    <row r="1844" spans="1:40" x14ac:dyDescent="0.15">
      <c r="A1844" s="4"/>
      <c r="B1844" s="1" t="s">
        <v>1633</v>
      </c>
      <c r="C1844" s="4" t="s">
        <v>1411</v>
      </c>
      <c r="D1844" s="4" t="s">
        <v>72</v>
      </c>
      <c r="E1844" s="1" t="s">
        <v>1762</v>
      </c>
      <c r="G1844" s="1" t="s">
        <v>5148</v>
      </c>
      <c r="H1844" s="12" t="s">
        <v>87</v>
      </c>
      <c r="I1844" s="1" t="s">
        <v>88</v>
      </c>
      <c r="J1844" s="1">
        <v>5</v>
      </c>
      <c r="X1844" s="1">
        <v>0</v>
      </c>
    </row>
    <row r="1845" spans="1:40" x14ac:dyDescent="0.15">
      <c r="A1845" s="4"/>
      <c r="B1845" s="1" t="s">
        <v>1633</v>
      </c>
      <c r="C1845" s="4" t="s">
        <v>1412</v>
      </c>
      <c r="D1845" s="4" t="s">
        <v>146</v>
      </c>
      <c r="E1845" s="1" t="s">
        <v>1762</v>
      </c>
      <c r="G1845" s="1" t="s">
        <v>5148</v>
      </c>
      <c r="H1845" s="12" t="s">
        <v>84</v>
      </c>
      <c r="I1845" s="1" t="s">
        <v>124</v>
      </c>
      <c r="J1845" s="1">
        <v>4</v>
      </c>
      <c r="AF1845" s="1">
        <v>0</v>
      </c>
    </row>
    <row r="1846" spans="1:40" x14ac:dyDescent="0.15">
      <c r="A1846" s="4"/>
      <c r="B1846" s="1" t="s">
        <v>1633</v>
      </c>
      <c r="C1846" s="4" t="s">
        <v>1413</v>
      </c>
      <c r="D1846" s="4" t="s">
        <v>72</v>
      </c>
      <c r="E1846" s="1" t="s">
        <v>1762</v>
      </c>
      <c r="G1846" s="1" t="s">
        <v>5148</v>
      </c>
      <c r="H1846" s="12" t="s">
        <v>84</v>
      </c>
      <c r="I1846" s="1" t="s">
        <v>124</v>
      </c>
      <c r="J1846" s="1">
        <v>4</v>
      </c>
      <c r="X1846" s="1">
        <v>0</v>
      </c>
    </row>
    <row r="1847" spans="1:40" x14ac:dyDescent="0.15">
      <c r="A1847" s="4"/>
      <c r="B1847" s="1" t="s">
        <v>1633</v>
      </c>
      <c r="C1847" s="4" t="s">
        <v>1414</v>
      </c>
      <c r="D1847" s="4" t="s">
        <v>101</v>
      </c>
      <c r="E1847" s="1" t="s">
        <v>1762</v>
      </c>
      <c r="G1847" s="1" t="s">
        <v>5148</v>
      </c>
      <c r="H1847" s="12" t="s">
        <v>87</v>
      </c>
      <c r="I1847" s="1" t="s">
        <v>88</v>
      </c>
      <c r="J1847" s="1">
        <v>5</v>
      </c>
      <c r="AN1847" s="1">
        <v>0</v>
      </c>
    </row>
    <row r="1848" spans="1:40" x14ac:dyDescent="0.15">
      <c r="A1848" s="4"/>
      <c r="B1848" s="1" t="s">
        <v>1633</v>
      </c>
      <c r="C1848" s="4" t="s">
        <v>1415</v>
      </c>
      <c r="D1848" s="4" t="s">
        <v>101</v>
      </c>
      <c r="E1848" s="1" t="s">
        <v>1762</v>
      </c>
      <c r="G1848" s="1" t="s">
        <v>5148</v>
      </c>
      <c r="H1848" s="12" t="s">
        <v>83</v>
      </c>
      <c r="I1848" s="1" t="s">
        <v>145</v>
      </c>
      <c r="J1848" s="1">
        <v>7</v>
      </c>
      <c r="AN1848" s="1">
        <v>0</v>
      </c>
    </row>
    <row r="1849" spans="1:40" ht="9.75" customHeight="1" x14ac:dyDescent="0.15">
      <c r="A1849" s="4"/>
      <c r="B1849" s="1" t="s">
        <v>1633</v>
      </c>
      <c r="C1849" s="4" t="s">
        <v>1416</v>
      </c>
      <c r="D1849" s="4" t="s">
        <v>101</v>
      </c>
      <c r="E1849" s="1" t="s">
        <v>1762</v>
      </c>
      <c r="G1849" s="1" t="s">
        <v>5148</v>
      </c>
      <c r="H1849" s="12" t="s">
        <v>87</v>
      </c>
      <c r="I1849" s="1" t="s">
        <v>88</v>
      </c>
      <c r="J1849" s="1">
        <v>5</v>
      </c>
      <c r="AN1849" s="1">
        <v>0</v>
      </c>
    </row>
    <row r="1850" spans="1:40" x14ac:dyDescent="0.15">
      <c r="A1850" s="4"/>
      <c r="B1850" s="1" t="s">
        <v>1633</v>
      </c>
      <c r="C1850" s="4" t="s">
        <v>1417</v>
      </c>
      <c r="D1850" s="4" t="s">
        <v>71</v>
      </c>
      <c r="E1850" s="1" t="s">
        <v>1762</v>
      </c>
      <c r="G1850" s="1" t="s">
        <v>5148</v>
      </c>
      <c r="H1850" s="12" t="s">
        <v>84</v>
      </c>
      <c r="I1850" s="1" t="s">
        <v>124</v>
      </c>
      <c r="J1850" s="1">
        <v>4</v>
      </c>
      <c r="U1850" s="1">
        <v>0</v>
      </c>
    </row>
    <row r="1851" spans="1:40" x14ac:dyDescent="0.15">
      <c r="A1851" s="4"/>
      <c r="B1851" s="1" t="s">
        <v>1633</v>
      </c>
      <c r="C1851" s="4" t="s">
        <v>1418</v>
      </c>
      <c r="D1851" s="4" t="s">
        <v>71</v>
      </c>
      <c r="E1851" s="1" t="s">
        <v>1762</v>
      </c>
      <c r="G1851" s="1" t="s">
        <v>5148</v>
      </c>
      <c r="H1851" s="12" t="s">
        <v>84</v>
      </c>
      <c r="I1851" s="1" t="s">
        <v>124</v>
      </c>
      <c r="J1851" s="1">
        <v>4</v>
      </c>
      <c r="U1851" s="1">
        <v>0</v>
      </c>
    </row>
    <row r="1852" spans="1:40" x14ac:dyDescent="0.15">
      <c r="A1852" s="4"/>
      <c r="B1852" s="1" t="s">
        <v>1633</v>
      </c>
      <c r="C1852" s="4" t="s">
        <v>1419</v>
      </c>
      <c r="D1852" s="4" t="s">
        <v>146</v>
      </c>
      <c r="E1852" s="1" t="s">
        <v>1762</v>
      </c>
      <c r="G1852" s="1" t="s">
        <v>5148</v>
      </c>
      <c r="H1852" s="12" t="s">
        <v>87</v>
      </c>
      <c r="I1852" s="1" t="s">
        <v>152</v>
      </c>
      <c r="J1852" s="1">
        <v>6</v>
      </c>
      <c r="AF1852" s="1">
        <v>0</v>
      </c>
    </row>
    <row r="1853" spans="1:40" x14ac:dyDescent="0.15">
      <c r="A1853" s="4"/>
      <c r="B1853" s="1" t="s">
        <v>1633</v>
      </c>
      <c r="C1853" s="4" t="s">
        <v>1420</v>
      </c>
      <c r="D1853" s="4" t="s">
        <v>101</v>
      </c>
      <c r="E1853" s="1" t="s">
        <v>1762</v>
      </c>
      <c r="G1853" s="1" t="s">
        <v>5148</v>
      </c>
      <c r="H1853" s="12" t="s">
        <v>84</v>
      </c>
      <c r="I1853" s="1" t="s">
        <v>85</v>
      </c>
      <c r="J1853" s="1">
        <v>3</v>
      </c>
      <c r="AN1853" s="1">
        <v>0</v>
      </c>
    </row>
    <row r="1854" spans="1:40" x14ac:dyDescent="0.15">
      <c r="A1854" s="4"/>
      <c r="B1854" s="1" t="s">
        <v>1633</v>
      </c>
      <c r="C1854" s="4" t="s">
        <v>1421</v>
      </c>
      <c r="D1854" s="4" t="s">
        <v>71</v>
      </c>
      <c r="E1854" s="1" t="s">
        <v>1762</v>
      </c>
      <c r="G1854" s="1" t="s">
        <v>5148</v>
      </c>
      <c r="H1854" s="12" t="s">
        <v>83</v>
      </c>
      <c r="I1854" s="1" t="s">
        <v>145</v>
      </c>
      <c r="J1854" s="1">
        <v>7</v>
      </c>
      <c r="U1854" s="1">
        <v>0</v>
      </c>
    </row>
    <row r="1855" spans="1:40" x14ac:dyDescent="0.15">
      <c r="A1855" s="4"/>
      <c r="B1855" s="1" t="s">
        <v>1633</v>
      </c>
      <c r="C1855" s="4" t="s">
        <v>1422</v>
      </c>
      <c r="D1855" s="4" t="s">
        <v>101</v>
      </c>
      <c r="E1855" s="1" t="s">
        <v>1762</v>
      </c>
      <c r="G1855" s="1" t="s">
        <v>5148</v>
      </c>
      <c r="H1855" s="12" t="s">
        <v>83</v>
      </c>
      <c r="I1855" s="1" t="s">
        <v>145</v>
      </c>
      <c r="J1855" s="1">
        <v>7</v>
      </c>
      <c r="AN1855" s="1">
        <v>0</v>
      </c>
    </row>
    <row r="1856" spans="1:40" x14ac:dyDescent="0.15">
      <c r="A1856" s="4"/>
      <c r="B1856" s="1" t="s">
        <v>1633</v>
      </c>
      <c r="C1856" s="4" t="s">
        <v>1423</v>
      </c>
      <c r="D1856" s="4" t="s">
        <v>146</v>
      </c>
      <c r="E1856" s="1" t="s">
        <v>1762</v>
      </c>
      <c r="G1856" s="1" t="s">
        <v>5148</v>
      </c>
      <c r="H1856" s="12" t="s">
        <v>87</v>
      </c>
      <c r="I1856" s="1" t="s">
        <v>152</v>
      </c>
      <c r="J1856" s="1">
        <v>6</v>
      </c>
      <c r="AF1856" s="1">
        <v>0</v>
      </c>
    </row>
    <row r="1857" spans="1:40" x14ac:dyDescent="0.15">
      <c r="A1857" s="4"/>
      <c r="B1857" s="1" t="s">
        <v>1633</v>
      </c>
      <c r="C1857" s="4" t="s">
        <v>1424</v>
      </c>
      <c r="D1857" s="4" t="s">
        <v>71</v>
      </c>
      <c r="E1857" s="1" t="s">
        <v>1762</v>
      </c>
      <c r="G1857" s="1" t="s">
        <v>5148</v>
      </c>
      <c r="H1857" s="12" t="s">
        <v>84</v>
      </c>
      <c r="I1857" s="1" t="s">
        <v>124</v>
      </c>
      <c r="J1857" s="1">
        <v>4</v>
      </c>
      <c r="U1857" s="1">
        <v>0</v>
      </c>
    </row>
    <row r="1858" spans="1:40" x14ac:dyDescent="0.15">
      <c r="A1858" s="4"/>
      <c r="B1858" s="1" t="s">
        <v>1633</v>
      </c>
      <c r="C1858" s="4" t="s">
        <v>1425</v>
      </c>
      <c r="D1858" s="4" t="s">
        <v>101</v>
      </c>
      <c r="E1858" s="1" t="s">
        <v>1762</v>
      </c>
      <c r="G1858" s="1" t="s">
        <v>5148</v>
      </c>
      <c r="H1858" s="12" t="s">
        <v>84</v>
      </c>
      <c r="I1858" s="1" t="s">
        <v>124</v>
      </c>
      <c r="J1858" s="1">
        <v>4</v>
      </c>
      <c r="AN1858" s="1">
        <v>0</v>
      </c>
    </row>
    <row r="1859" spans="1:40" x14ac:dyDescent="0.15">
      <c r="A1859" s="4"/>
      <c r="B1859" s="1" t="s">
        <v>1633</v>
      </c>
      <c r="C1859" s="4" t="s">
        <v>1426</v>
      </c>
      <c r="D1859" s="4" t="s">
        <v>101</v>
      </c>
      <c r="E1859" s="1" t="s">
        <v>1762</v>
      </c>
      <c r="G1859" s="1" t="s">
        <v>5148</v>
      </c>
      <c r="H1859" s="12" t="s">
        <v>87</v>
      </c>
      <c r="I1859" s="1" t="s">
        <v>88</v>
      </c>
      <c r="J1859" s="1">
        <v>5</v>
      </c>
      <c r="AN1859" s="1">
        <v>0</v>
      </c>
    </row>
    <row r="1860" spans="1:40" x14ac:dyDescent="0.15">
      <c r="A1860" s="4"/>
      <c r="B1860" s="1" t="s">
        <v>1633</v>
      </c>
      <c r="C1860" s="4" t="s">
        <v>1427</v>
      </c>
      <c r="D1860" s="4" t="s">
        <v>71</v>
      </c>
      <c r="E1860" s="1" t="s">
        <v>1762</v>
      </c>
      <c r="G1860" s="1" t="s">
        <v>5148</v>
      </c>
      <c r="H1860" s="12" t="s">
        <v>83</v>
      </c>
      <c r="I1860" s="1" t="s">
        <v>152</v>
      </c>
      <c r="J1860" s="1">
        <v>6</v>
      </c>
      <c r="U1860" s="1">
        <v>0</v>
      </c>
    </row>
    <row r="1861" spans="1:40" x14ac:dyDescent="0.15">
      <c r="A1861" s="4"/>
      <c r="B1861" s="1" t="s">
        <v>1633</v>
      </c>
      <c r="C1861" s="4" t="s">
        <v>1428</v>
      </c>
      <c r="D1861" s="4" t="s">
        <v>587</v>
      </c>
      <c r="E1861" s="1" t="s">
        <v>1762</v>
      </c>
      <c r="G1861" s="1" t="s">
        <v>5148</v>
      </c>
      <c r="H1861" s="12" t="s">
        <v>84</v>
      </c>
      <c r="I1861" s="1" t="s">
        <v>124</v>
      </c>
      <c r="J1861" s="1">
        <v>4</v>
      </c>
      <c r="U1861" s="1">
        <v>0</v>
      </c>
    </row>
    <row r="1862" spans="1:40" x14ac:dyDescent="0.15">
      <c r="A1862" s="4"/>
      <c r="B1862" s="1" t="s">
        <v>1633</v>
      </c>
      <c r="C1862" s="4" t="s">
        <v>1429</v>
      </c>
      <c r="D1862" s="4" t="s">
        <v>71</v>
      </c>
      <c r="E1862" s="1" t="s">
        <v>1762</v>
      </c>
      <c r="G1862" s="1" t="s">
        <v>5148</v>
      </c>
      <c r="H1862" s="12" t="s">
        <v>87</v>
      </c>
      <c r="I1862" s="1" t="s">
        <v>152</v>
      </c>
      <c r="J1862" s="1">
        <v>6</v>
      </c>
      <c r="U1862" s="1">
        <v>0</v>
      </c>
    </row>
    <row r="1863" spans="1:40" x14ac:dyDescent="0.15">
      <c r="A1863" s="4"/>
      <c r="B1863" s="1" t="s">
        <v>1633</v>
      </c>
      <c r="C1863" s="4" t="s">
        <v>1430</v>
      </c>
      <c r="D1863" s="4" t="s">
        <v>101</v>
      </c>
      <c r="E1863" s="1" t="s">
        <v>1762</v>
      </c>
      <c r="G1863" s="1" t="s">
        <v>5148</v>
      </c>
      <c r="H1863" s="12" t="s">
        <v>87</v>
      </c>
      <c r="I1863" s="1" t="s">
        <v>152</v>
      </c>
      <c r="J1863" s="1">
        <v>6</v>
      </c>
      <c r="AN1863" s="1">
        <v>0</v>
      </c>
    </row>
    <row r="1864" spans="1:40" x14ac:dyDescent="0.15">
      <c r="A1864" s="4"/>
      <c r="B1864" s="1" t="s">
        <v>1633</v>
      </c>
      <c r="C1864" s="4" t="s">
        <v>1431</v>
      </c>
      <c r="D1864" s="4" t="s">
        <v>71</v>
      </c>
      <c r="E1864" s="1" t="s">
        <v>1762</v>
      </c>
      <c r="G1864" s="1" t="s">
        <v>5148</v>
      </c>
      <c r="H1864" s="12" t="s">
        <v>83</v>
      </c>
      <c r="I1864" s="1" t="s">
        <v>145</v>
      </c>
      <c r="J1864" s="1">
        <v>7</v>
      </c>
      <c r="U1864" s="1">
        <v>0</v>
      </c>
    </row>
    <row r="1865" spans="1:40" x14ac:dyDescent="0.15">
      <c r="A1865" s="4"/>
      <c r="B1865" s="1" t="s">
        <v>1633</v>
      </c>
      <c r="C1865" s="4" t="s">
        <v>1432</v>
      </c>
      <c r="D1865" s="4" t="s">
        <v>72</v>
      </c>
      <c r="E1865" s="1" t="s">
        <v>1762</v>
      </c>
      <c r="G1865" s="1" t="s">
        <v>5148</v>
      </c>
      <c r="H1865" s="12" t="s">
        <v>83</v>
      </c>
      <c r="I1865" s="1" t="s">
        <v>145</v>
      </c>
      <c r="J1865" s="1">
        <v>7</v>
      </c>
      <c r="X1865" s="1">
        <v>0</v>
      </c>
    </row>
    <row r="1866" spans="1:40" x14ac:dyDescent="0.15">
      <c r="A1866" s="4"/>
      <c r="B1866" s="1" t="s">
        <v>1633</v>
      </c>
      <c r="C1866" s="4" t="s">
        <v>1433</v>
      </c>
      <c r="D1866" s="4" t="s">
        <v>146</v>
      </c>
      <c r="E1866" s="1" t="s">
        <v>1762</v>
      </c>
      <c r="G1866" s="1" t="s">
        <v>5148</v>
      </c>
      <c r="H1866" s="12" t="s">
        <v>87</v>
      </c>
      <c r="I1866" s="1" t="s">
        <v>88</v>
      </c>
      <c r="J1866" s="1">
        <v>5</v>
      </c>
      <c r="AF1866" s="1">
        <v>0</v>
      </c>
    </row>
    <row r="1867" spans="1:40" x14ac:dyDescent="0.15">
      <c r="A1867" s="4"/>
      <c r="B1867" s="1" t="s">
        <v>1633</v>
      </c>
      <c r="C1867" s="4" t="s">
        <v>1434</v>
      </c>
      <c r="D1867" s="4" t="s">
        <v>146</v>
      </c>
      <c r="E1867" s="1" t="s">
        <v>1762</v>
      </c>
      <c r="G1867" s="1" t="s">
        <v>5148</v>
      </c>
      <c r="H1867" s="12" t="s">
        <v>84</v>
      </c>
      <c r="I1867" s="1" t="s">
        <v>124</v>
      </c>
      <c r="J1867" s="1">
        <v>4</v>
      </c>
      <c r="AF1867" s="1">
        <v>0</v>
      </c>
    </row>
    <row r="1868" spans="1:40" x14ac:dyDescent="0.15">
      <c r="A1868" s="4"/>
      <c r="B1868" s="1" t="s">
        <v>1633</v>
      </c>
      <c r="C1868" s="4" t="s">
        <v>1435</v>
      </c>
      <c r="D1868" s="4" t="s">
        <v>72</v>
      </c>
      <c r="E1868" s="1" t="s">
        <v>1762</v>
      </c>
      <c r="G1868" s="1" t="s">
        <v>5148</v>
      </c>
      <c r="H1868" s="12" t="s">
        <v>83</v>
      </c>
      <c r="I1868" s="1" t="s">
        <v>145</v>
      </c>
      <c r="J1868" s="1">
        <v>7</v>
      </c>
      <c r="X1868" s="1">
        <v>0</v>
      </c>
    </row>
    <row r="1869" spans="1:40" x14ac:dyDescent="0.15">
      <c r="A1869" s="4"/>
      <c r="B1869" s="1" t="s">
        <v>1633</v>
      </c>
      <c r="C1869" s="4" t="s">
        <v>1436</v>
      </c>
      <c r="D1869" s="4" t="s">
        <v>72</v>
      </c>
      <c r="E1869" s="1" t="s">
        <v>1762</v>
      </c>
      <c r="G1869" s="1" t="s">
        <v>5148</v>
      </c>
      <c r="H1869" s="12" t="s">
        <v>84</v>
      </c>
      <c r="I1869" s="1" t="s">
        <v>124</v>
      </c>
      <c r="J1869" s="1">
        <v>4</v>
      </c>
      <c r="X1869" s="1">
        <v>0</v>
      </c>
    </row>
    <row r="1870" spans="1:40" x14ac:dyDescent="0.15">
      <c r="A1870" s="4"/>
      <c r="B1870" s="1" t="s">
        <v>1633</v>
      </c>
      <c r="C1870" s="4" t="s">
        <v>1437</v>
      </c>
      <c r="D1870" s="4" t="s">
        <v>101</v>
      </c>
      <c r="E1870" s="1" t="s">
        <v>1762</v>
      </c>
      <c r="G1870" s="1" t="s">
        <v>5148</v>
      </c>
      <c r="AN1870" s="1">
        <v>1</v>
      </c>
    </row>
    <row r="1871" spans="1:40" x14ac:dyDescent="0.15">
      <c r="A1871" s="4"/>
      <c r="B1871" s="1" t="s">
        <v>1633</v>
      </c>
      <c r="C1871" s="4" t="s">
        <v>1438</v>
      </c>
      <c r="D1871" s="4" t="s">
        <v>146</v>
      </c>
      <c r="E1871" s="1" t="s">
        <v>1762</v>
      </c>
      <c r="G1871" s="1" t="s">
        <v>5148</v>
      </c>
      <c r="H1871" s="12" t="s">
        <v>84</v>
      </c>
      <c r="I1871" s="1" t="s">
        <v>124</v>
      </c>
      <c r="J1871" s="1">
        <v>4</v>
      </c>
    </row>
    <row r="1872" spans="1:40" x14ac:dyDescent="0.15">
      <c r="A1872" s="4"/>
      <c r="B1872" s="1" t="s">
        <v>1633</v>
      </c>
      <c r="C1872" s="4" t="s">
        <v>1439</v>
      </c>
      <c r="D1872" s="4" t="s">
        <v>72</v>
      </c>
      <c r="E1872" s="1" t="s">
        <v>1762</v>
      </c>
      <c r="G1872" s="1" t="s">
        <v>5148</v>
      </c>
      <c r="H1872" s="12" t="s">
        <v>83</v>
      </c>
      <c r="I1872" s="1" t="s">
        <v>145</v>
      </c>
      <c r="J1872" s="1">
        <v>7</v>
      </c>
      <c r="X1872" s="1">
        <v>0</v>
      </c>
    </row>
    <row r="1873" spans="1:40" x14ac:dyDescent="0.15">
      <c r="A1873" s="4"/>
      <c r="B1873" s="1" t="s">
        <v>1633</v>
      </c>
      <c r="C1873" s="4" t="s">
        <v>1440</v>
      </c>
      <c r="D1873" s="4" t="s">
        <v>146</v>
      </c>
      <c r="E1873" s="1" t="s">
        <v>1762</v>
      </c>
      <c r="G1873" s="1" t="s">
        <v>5148</v>
      </c>
      <c r="H1873" s="12" t="s">
        <v>83</v>
      </c>
      <c r="I1873" s="1" t="s">
        <v>145</v>
      </c>
      <c r="J1873" s="1">
        <v>7</v>
      </c>
      <c r="AF1873" s="1">
        <v>0</v>
      </c>
    </row>
    <row r="1874" spans="1:40" x14ac:dyDescent="0.15">
      <c r="A1874" s="4"/>
      <c r="B1874" s="1" t="s">
        <v>1633</v>
      </c>
      <c r="C1874" s="4" t="s">
        <v>1441</v>
      </c>
      <c r="D1874" s="4" t="s">
        <v>146</v>
      </c>
      <c r="E1874" s="1" t="s">
        <v>1762</v>
      </c>
      <c r="G1874" s="1" t="s">
        <v>5148</v>
      </c>
      <c r="H1874" s="12" t="s">
        <v>84</v>
      </c>
      <c r="I1874" s="1" t="s">
        <v>124</v>
      </c>
      <c r="J1874" s="1">
        <v>4</v>
      </c>
      <c r="AF1874" s="1">
        <v>0</v>
      </c>
    </row>
    <row r="1875" spans="1:40" x14ac:dyDescent="0.15">
      <c r="A1875" s="4"/>
      <c r="B1875" s="1" t="s">
        <v>1633</v>
      </c>
      <c r="C1875" s="4" t="s">
        <v>1442</v>
      </c>
      <c r="D1875" s="4" t="s">
        <v>101</v>
      </c>
      <c r="E1875" s="1" t="s">
        <v>1762</v>
      </c>
      <c r="G1875" s="1" t="s">
        <v>5148</v>
      </c>
      <c r="H1875" s="12" t="s">
        <v>83</v>
      </c>
      <c r="I1875" s="1" t="s">
        <v>159</v>
      </c>
      <c r="J1875" s="1">
        <v>8</v>
      </c>
      <c r="AN1875" s="1">
        <v>0</v>
      </c>
    </row>
    <row r="1876" spans="1:40" x14ac:dyDescent="0.15">
      <c r="A1876" s="4"/>
      <c r="B1876" s="1" t="s">
        <v>1633</v>
      </c>
      <c r="C1876" s="4" t="s">
        <v>1443</v>
      </c>
      <c r="D1876" s="4" t="s">
        <v>146</v>
      </c>
      <c r="E1876" s="1" t="s">
        <v>1762</v>
      </c>
      <c r="G1876" s="1" t="s">
        <v>5148</v>
      </c>
      <c r="H1876" s="12" t="s">
        <v>84</v>
      </c>
      <c r="I1876" s="1" t="s">
        <v>85</v>
      </c>
      <c r="J1876" s="1">
        <v>3</v>
      </c>
      <c r="AF1876" s="1">
        <v>0</v>
      </c>
    </row>
    <row r="1877" spans="1:40" x14ac:dyDescent="0.15">
      <c r="A1877" s="4"/>
      <c r="B1877" s="1" t="s">
        <v>1633</v>
      </c>
      <c r="C1877" s="4" t="s">
        <v>1444</v>
      </c>
      <c r="D1877" s="4" t="s">
        <v>72</v>
      </c>
      <c r="E1877" s="1" t="s">
        <v>1762</v>
      </c>
      <c r="G1877" s="1" t="s">
        <v>5148</v>
      </c>
      <c r="H1877" s="12" t="s">
        <v>84</v>
      </c>
      <c r="I1877" s="1" t="s">
        <v>85</v>
      </c>
      <c r="J1877" s="1">
        <v>3</v>
      </c>
      <c r="X1877" s="1">
        <v>0</v>
      </c>
    </row>
    <row r="1878" spans="1:40" x14ac:dyDescent="0.15">
      <c r="A1878" s="4"/>
      <c r="B1878" s="1" t="s">
        <v>1633</v>
      </c>
      <c r="C1878" s="4" t="s">
        <v>1445</v>
      </c>
      <c r="D1878" s="4" t="s">
        <v>101</v>
      </c>
      <c r="E1878" s="1" t="s">
        <v>1762</v>
      </c>
      <c r="G1878" s="1" t="s">
        <v>5148</v>
      </c>
      <c r="H1878" s="12" t="s">
        <v>84</v>
      </c>
      <c r="I1878" s="1" t="s">
        <v>85</v>
      </c>
      <c r="J1878" s="1">
        <v>3</v>
      </c>
      <c r="AN1878" s="1">
        <v>0</v>
      </c>
    </row>
    <row r="1879" spans="1:40" x14ac:dyDescent="0.15">
      <c r="A1879" s="4"/>
      <c r="B1879" s="1" t="s">
        <v>1633</v>
      </c>
      <c r="C1879" s="4" t="s">
        <v>1446</v>
      </c>
      <c r="D1879" s="4" t="s">
        <v>71</v>
      </c>
      <c r="E1879" s="1" t="s">
        <v>1762</v>
      </c>
      <c r="G1879" s="1" t="s">
        <v>5148</v>
      </c>
      <c r="H1879" s="12" t="s">
        <v>87</v>
      </c>
      <c r="I1879" s="1" t="s">
        <v>88</v>
      </c>
      <c r="J1879" s="1">
        <v>5</v>
      </c>
      <c r="U1879" s="1">
        <v>0</v>
      </c>
    </row>
    <row r="1880" spans="1:40" x14ac:dyDescent="0.15">
      <c r="A1880" s="4"/>
      <c r="B1880" s="1" t="s">
        <v>1633</v>
      </c>
      <c r="C1880" s="4" t="s">
        <v>1412</v>
      </c>
      <c r="D1880" s="4" t="s">
        <v>71</v>
      </c>
      <c r="E1880" s="1" t="s">
        <v>1762</v>
      </c>
      <c r="G1880" s="1" t="s">
        <v>5148</v>
      </c>
      <c r="H1880" s="12" t="s">
        <v>83</v>
      </c>
      <c r="I1880" s="1" t="s">
        <v>145</v>
      </c>
      <c r="J1880" s="1">
        <v>7</v>
      </c>
      <c r="U1880" s="1">
        <v>0</v>
      </c>
    </row>
    <row r="1881" spans="1:40" x14ac:dyDescent="0.15">
      <c r="A1881" s="4"/>
      <c r="B1881" s="1" t="s">
        <v>1633</v>
      </c>
      <c r="C1881" s="4" t="s">
        <v>1402</v>
      </c>
      <c r="D1881" s="4" t="s">
        <v>72</v>
      </c>
      <c r="E1881" s="1" t="s">
        <v>1762</v>
      </c>
      <c r="G1881" s="1" t="s">
        <v>5148</v>
      </c>
      <c r="H1881" s="12" t="s">
        <v>87</v>
      </c>
      <c r="I1881" s="1" t="s">
        <v>152</v>
      </c>
      <c r="J1881" s="1">
        <v>6</v>
      </c>
      <c r="X1881" s="1">
        <v>0</v>
      </c>
    </row>
    <row r="1882" spans="1:40" x14ac:dyDescent="0.15">
      <c r="A1882" s="4"/>
      <c r="B1882" s="1" t="s">
        <v>1633</v>
      </c>
      <c r="C1882" s="4" t="s">
        <v>1447</v>
      </c>
      <c r="D1882" s="4" t="s">
        <v>72</v>
      </c>
      <c r="E1882" s="1" t="s">
        <v>1762</v>
      </c>
      <c r="G1882" s="1" t="s">
        <v>5148</v>
      </c>
      <c r="H1882" s="12" t="s">
        <v>84</v>
      </c>
      <c r="I1882" s="1" t="s">
        <v>124</v>
      </c>
      <c r="J1882" s="1">
        <v>4</v>
      </c>
      <c r="X1882" s="1">
        <v>0</v>
      </c>
    </row>
    <row r="1883" spans="1:40" x14ac:dyDescent="0.15">
      <c r="A1883" s="4"/>
      <c r="B1883" s="1" t="s">
        <v>1633</v>
      </c>
      <c r="C1883" s="4" t="s">
        <v>1448</v>
      </c>
      <c r="D1883" s="4" t="s">
        <v>71</v>
      </c>
      <c r="E1883" s="1" t="s">
        <v>1762</v>
      </c>
      <c r="G1883" s="1" t="s">
        <v>5148</v>
      </c>
      <c r="H1883" s="12" t="s">
        <v>84</v>
      </c>
      <c r="I1883" s="1" t="s">
        <v>124</v>
      </c>
      <c r="J1883" s="1">
        <v>4</v>
      </c>
      <c r="U1883" s="1">
        <v>0</v>
      </c>
    </row>
    <row r="1884" spans="1:40" x14ac:dyDescent="0.15">
      <c r="A1884" s="4"/>
      <c r="B1884" s="1" t="s">
        <v>1633</v>
      </c>
      <c r="C1884" s="4" t="s">
        <v>1449</v>
      </c>
      <c r="D1884" s="4" t="s">
        <v>146</v>
      </c>
      <c r="E1884" s="1" t="s">
        <v>1762</v>
      </c>
      <c r="G1884" s="1" t="s">
        <v>5148</v>
      </c>
      <c r="H1884" s="12" t="s">
        <v>84</v>
      </c>
      <c r="I1884" s="1" t="s">
        <v>124</v>
      </c>
      <c r="J1884" s="1">
        <v>4</v>
      </c>
      <c r="AF1884" s="1">
        <v>0</v>
      </c>
    </row>
    <row r="1885" spans="1:40" x14ac:dyDescent="0.15">
      <c r="A1885" s="4"/>
      <c r="B1885" s="1" t="s">
        <v>1633</v>
      </c>
      <c r="C1885" s="4" t="s">
        <v>1450</v>
      </c>
      <c r="D1885" s="4" t="s">
        <v>146</v>
      </c>
      <c r="E1885" s="1" t="s">
        <v>1762</v>
      </c>
      <c r="G1885" s="1" t="s">
        <v>5148</v>
      </c>
      <c r="H1885" s="12" t="s">
        <v>87</v>
      </c>
      <c r="I1885" s="1" t="s">
        <v>88</v>
      </c>
      <c r="J1885" s="1">
        <v>5</v>
      </c>
      <c r="AF1885" s="1">
        <v>0</v>
      </c>
    </row>
    <row r="1886" spans="1:40" x14ac:dyDescent="0.15">
      <c r="A1886" s="4"/>
      <c r="B1886" s="1" t="s">
        <v>1633</v>
      </c>
      <c r="C1886" s="4" t="s">
        <v>1451</v>
      </c>
      <c r="D1886" s="4" t="s">
        <v>72</v>
      </c>
      <c r="E1886" s="1" t="s">
        <v>1762</v>
      </c>
      <c r="G1886" s="1" t="s">
        <v>5148</v>
      </c>
      <c r="H1886" s="12" t="s">
        <v>84</v>
      </c>
      <c r="I1886" s="1" t="s">
        <v>124</v>
      </c>
      <c r="J1886" s="1">
        <v>4</v>
      </c>
      <c r="X1886" s="1">
        <v>0</v>
      </c>
    </row>
    <row r="1887" spans="1:40" x14ac:dyDescent="0.15">
      <c r="A1887" s="4"/>
      <c r="B1887" s="1" t="s">
        <v>1633</v>
      </c>
      <c r="C1887" s="4" t="s">
        <v>1452</v>
      </c>
      <c r="D1887" s="4" t="s">
        <v>146</v>
      </c>
      <c r="E1887" s="1" t="s">
        <v>1762</v>
      </c>
      <c r="G1887" s="1" t="s">
        <v>5148</v>
      </c>
    </row>
    <row r="1888" spans="1:40" x14ac:dyDescent="0.15">
      <c r="A1888" s="4"/>
      <c r="B1888" s="1" t="s">
        <v>1633</v>
      </c>
      <c r="C1888" s="4" t="s">
        <v>1453</v>
      </c>
      <c r="D1888" s="4" t="s">
        <v>71</v>
      </c>
      <c r="E1888" s="1" t="s">
        <v>1762</v>
      </c>
      <c r="G1888" s="1" t="s">
        <v>5148</v>
      </c>
      <c r="H1888" s="12" t="s">
        <v>87</v>
      </c>
      <c r="I1888" s="1" t="s">
        <v>88</v>
      </c>
      <c r="J1888" s="1">
        <v>5</v>
      </c>
      <c r="U1888" s="1">
        <v>0</v>
      </c>
    </row>
    <row r="1889" spans="1:40" x14ac:dyDescent="0.15">
      <c r="A1889" s="4"/>
      <c r="B1889" s="1" t="s">
        <v>1633</v>
      </c>
      <c r="C1889" s="4" t="s">
        <v>1454</v>
      </c>
      <c r="D1889" s="4" t="s">
        <v>72</v>
      </c>
      <c r="E1889" s="1" t="s">
        <v>1762</v>
      </c>
      <c r="G1889" s="1" t="s">
        <v>5148</v>
      </c>
      <c r="H1889" s="12" t="s">
        <v>87</v>
      </c>
      <c r="I1889" s="1" t="s">
        <v>152</v>
      </c>
      <c r="J1889" s="1">
        <v>6</v>
      </c>
      <c r="X1889" s="1">
        <v>0</v>
      </c>
    </row>
    <row r="1890" spans="1:40" x14ac:dyDescent="0.15">
      <c r="A1890" s="4"/>
      <c r="B1890" s="1" t="s">
        <v>1633</v>
      </c>
      <c r="C1890" s="4" t="s">
        <v>1455</v>
      </c>
      <c r="D1890" s="4" t="s">
        <v>72</v>
      </c>
      <c r="E1890" s="1" t="s">
        <v>1762</v>
      </c>
      <c r="G1890" s="1" t="s">
        <v>5148</v>
      </c>
      <c r="H1890" s="12" t="s">
        <v>83</v>
      </c>
      <c r="I1890" s="1" t="s">
        <v>159</v>
      </c>
      <c r="J1890" s="1">
        <v>8</v>
      </c>
      <c r="X1890" s="1">
        <v>0</v>
      </c>
    </row>
    <row r="1891" spans="1:40" x14ac:dyDescent="0.15">
      <c r="A1891" s="4"/>
      <c r="B1891" s="1" t="s">
        <v>1633</v>
      </c>
      <c r="C1891" s="4" t="s">
        <v>1456</v>
      </c>
      <c r="D1891" s="4" t="s">
        <v>101</v>
      </c>
      <c r="E1891" s="1" t="s">
        <v>1762</v>
      </c>
      <c r="G1891" s="1" t="s">
        <v>5148</v>
      </c>
      <c r="H1891" s="12" t="s">
        <v>84</v>
      </c>
      <c r="I1891" s="1" t="s">
        <v>124</v>
      </c>
      <c r="J1891" s="1">
        <v>4</v>
      </c>
      <c r="AN1891" s="1">
        <v>0</v>
      </c>
    </row>
    <row r="1892" spans="1:40" x14ac:dyDescent="0.15">
      <c r="A1892" s="4"/>
      <c r="B1892" s="1" t="s">
        <v>1633</v>
      </c>
      <c r="C1892" s="4" t="s">
        <v>1457</v>
      </c>
      <c r="D1892" s="4" t="s">
        <v>101</v>
      </c>
      <c r="E1892" s="1" t="s">
        <v>1762</v>
      </c>
      <c r="G1892" s="1" t="s">
        <v>5148</v>
      </c>
      <c r="H1892" s="12" t="s">
        <v>83</v>
      </c>
      <c r="I1892" s="1" t="s">
        <v>159</v>
      </c>
      <c r="J1892" s="1">
        <v>8</v>
      </c>
      <c r="AN1892" s="1">
        <v>0</v>
      </c>
    </row>
    <row r="1893" spans="1:40" x14ac:dyDescent="0.15">
      <c r="A1893" s="4"/>
      <c r="B1893" s="1" t="s">
        <v>1633</v>
      </c>
      <c r="C1893" s="4" t="s">
        <v>1458</v>
      </c>
      <c r="D1893" s="4" t="s">
        <v>101</v>
      </c>
      <c r="E1893" s="1" t="s">
        <v>1762</v>
      </c>
      <c r="G1893" s="1" t="s">
        <v>5148</v>
      </c>
      <c r="H1893" s="12" t="s">
        <v>87</v>
      </c>
      <c r="I1893" s="1" t="s">
        <v>152</v>
      </c>
      <c r="J1893" s="1">
        <v>6</v>
      </c>
      <c r="AN1893" s="1">
        <v>0</v>
      </c>
    </row>
    <row r="1894" spans="1:40" x14ac:dyDescent="0.15">
      <c r="A1894" s="4"/>
      <c r="B1894" s="1" t="s">
        <v>1633</v>
      </c>
      <c r="C1894" s="4" t="s">
        <v>1459</v>
      </c>
      <c r="D1894" s="4" t="s">
        <v>72</v>
      </c>
      <c r="E1894" s="1" t="s">
        <v>1762</v>
      </c>
      <c r="G1894" s="1" t="s">
        <v>5148</v>
      </c>
      <c r="H1894" s="12" t="s">
        <v>87</v>
      </c>
      <c r="I1894" s="1" t="s">
        <v>88</v>
      </c>
      <c r="J1894" s="1">
        <v>5</v>
      </c>
      <c r="X1894" s="1">
        <v>0</v>
      </c>
    </row>
    <row r="1895" spans="1:40" x14ac:dyDescent="0.15">
      <c r="A1895" s="4"/>
      <c r="B1895" s="1" t="s">
        <v>1633</v>
      </c>
      <c r="C1895" s="4" t="s">
        <v>1460</v>
      </c>
      <c r="D1895" s="4" t="s">
        <v>71</v>
      </c>
      <c r="E1895" s="1" t="s">
        <v>1762</v>
      </c>
      <c r="G1895" s="1" t="s">
        <v>5148</v>
      </c>
      <c r="H1895" s="12" t="s">
        <v>87</v>
      </c>
      <c r="I1895" s="1" t="s">
        <v>152</v>
      </c>
      <c r="J1895" s="1">
        <v>6</v>
      </c>
      <c r="U1895" s="1">
        <v>0</v>
      </c>
    </row>
    <row r="1896" spans="1:40" x14ac:dyDescent="0.15">
      <c r="A1896" s="4"/>
      <c r="B1896" s="1" t="s">
        <v>1633</v>
      </c>
      <c r="C1896" s="4" t="s">
        <v>1461</v>
      </c>
      <c r="D1896" s="4" t="s">
        <v>71</v>
      </c>
      <c r="E1896" s="1" t="s">
        <v>1762</v>
      </c>
      <c r="G1896" s="1" t="s">
        <v>5148</v>
      </c>
      <c r="H1896" s="12" t="s">
        <v>87</v>
      </c>
      <c r="I1896" s="1" t="s">
        <v>152</v>
      </c>
      <c r="J1896" s="1">
        <v>6</v>
      </c>
      <c r="U1896" s="1">
        <v>0</v>
      </c>
    </row>
    <row r="1897" spans="1:40" x14ac:dyDescent="0.15">
      <c r="A1897" s="4"/>
      <c r="B1897" s="1" t="s">
        <v>1633</v>
      </c>
      <c r="C1897" s="4" t="s">
        <v>1462</v>
      </c>
      <c r="D1897" s="4" t="s">
        <v>146</v>
      </c>
      <c r="E1897" s="1" t="s">
        <v>1762</v>
      </c>
      <c r="G1897" s="1" t="s">
        <v>5148</v>
      </c>
      <c r="H1897" s="12" t="s">
        <v>83</v>
      </c>
      <c r="I1897" s="1" t="s">
        <v>145</v>
      </c>
      <c r="J1897" s="1">
        <v>7</v>
      </c>
      <c r="AF1897" s="1">
        <v>0</v>
      </c>
    </row>
    <row r="1898" spans="1:40" x14ac:dyDescent="0.15">
      <c r="A1898" s="4"/>
      <c r="B1898" s="1" t="s">
        <v>1633</v>
      </c>
      <c r="C1898" s="4" t="s">
        <v>1463</v>
      </c>
      <c r="D1898" s="4" t="s">
        <v>1321</v>
      </c>
      <c r="E1898" s="1" t="s">
        <v>1762</v>
      </c>
      <c r="G1898" s="1" t="s">
        <v>5148</v>
      </c>
      <c r="H1898" s="12" t="s">
        <v>87</v>
      </c>
      <c r="I1898" s="1" t="s">
        <v>88</v>
      </c>
      <c r="J1898" s="1">
        <v>5</v>
      </c>
      <c r="AN1898" s="1">
        <v>0</v>
      </c>
    </row>
    <row r="1899" spans="1:40" x14ac:dyDescent="0.15">
      <c r="A1899" s="4"/>
      <c r="B1899" s="1" t="s">
        <v>1633</v>
      </c>
      <c r="C1899" s="4" t="s">
        <v>1464</v>
      </c>
      <c r="D1899" s="4" t="s">
        <v>103</v>
      </c>
      <c r="E1899" s="1" t="s">
        <v>1762</v>
      </c>
      <c r="G1899" s="1" t="s">
        <v>5148</v>
      </c>
      <c r="H1899" s="12" t="s">
        <v>84</v>
      </c>
      <c r="P1899" s="1">
        <v>0</v>
      </c>
    </row>
    <row r="1900" spans="1:40" x14ac:dyDescent="0.15">
      <c r="A1900" s="4"/>
      <c r="B1900" s="1" t="s">
        <v>1633</v>
      </c>
      <c r="C1900" s="4" t="s">
        <v>1465</v>
      </c>
      <c r="D1900" s="4" t="s">
        <v>103</v>
      </c>
      <c r="E1900" s="1" t="s">
        <v>1762</v>
      </c>
      <c r="G1900" s="1" t="s">
        <v>5148</v>
      </c>
      <c r="H1900" s="12" t="s">
        <v>83</v>
      </c>
      <c r="P1900" s="1">
        <v>0</v>
      </c>
    </row>
    <row r="1901" spans="1:40" x14ac:dyDescent="0.15">
      <c r="A1901" s="4"/>
      <c r="B1901" s="1" t="s">
        <v>1633</v>
      </c>
      <c r="C1901" s="4" t="s">
        <v>1466</v>
      </c>
      <c r="D1901" s="4" t="s">
        <v>174</v>
      </c>
      <c r="E1901" s="1" t="s">
        <v>1762</v>
      </c>
      <c r="G1901" s="1" t="s">
        <v>5148</v>
      </c>
      <c r="H1901" s="12" t="s">
        <v>84</v>
      </c>
      <c r="AC1901" s="1">
        <v>0</v>
      </c>
    </row>
    <row r="1902" spans="1:40" x14ac:dyDescent="0.15">
      <c r="A1902" s="4"/>
      <c r="B1902" s="1" t="s">
        <v>1633</v>
      </c>
      <c r="C1902" s="4" t="s">
        <v>1467</v>
      </c>
      <c r="D1902" s="4" t="s">
        <v>174</v>
      </c>
      <c r="E1902" s="1" t="s">
        <v>1762</v>
      </c>
      <c r="G1902" s="1" t="s">
        <v>5148</v>
      </c>
      <c r="H1902" s="12" t="s">
        <v>84</v>
      </c>
      <c r="AC1902" s="1">
        <v>0</v>
      </c>
    </row>
    <row r="1903" spans="1:40" x14ac:dyDescent="0.15">
      <c r="A1903" s="4"/>
      <c r="B1903" s="1" t="s">
        <v>1633</v>
      </c>
      <c r="C1903" s="4" t="s">
        <v>1467</v>
      </c>
      <c r="D1903" s="4" t="s">
        <v>174</v>
      </c>
      <c r="E1903" s="1" t="s">
        <v>1762</v>
      </c>
      <c r="G1903" s="1" t="s">
        <v>5148</v>
      </c>
      <c r="H1903" s="12" t="s">
        <v>87</v>
      </c>
      <c r="AC1903" s="1">
        <v>0</v>
      </c>
    </row>
    <row r="1904" spans="1:40" x14ac:dyDescent="0.15">
      <c r="A1904" s="4"/>
      <c r="B1904" s="1" t="s">
        <v>1633</v>
      </c>
      <c r="C1904" s="4" t="s">
        <v>1468</v>
      </c>
      <c r="D1904" s="4" t="s">
        <v>175</v>
      </c>
      <c r="E1904" s="1" t="s">
        <v>1762</v>
      </c>
      <c r="G1904" s="1" t="s">
        <v>5148</v>
      </c>
      <c r="H1904" s="12" t="s">
        <v>84</v>
      </c>
      <c r="AK1904" s="1">
        <v>0</v>
      </c>
    </row>
    <row r="1905" spans="1:41" x14ac:dyDescent="0.15">
      <c r="A1905" s="4"/>
      <c r="B1905" s="1" t="s">
        <v>1633</v>
      </c>
      <c r="C1905" s="4" t="s">
        <v>1469</v>
      </c>
      <c r="D1905" s="4" t="s">
        <v>174</v>
      </c>
      <c r="E1905" s="1" t="s">
        <v>1762</v>
      </c>
      <c r="G1905" s="1" t="s">
        <v>5148</v>
      </c>
      <c r="H1905" s="12" t="s">
        <v>84</v>
      </c>
      <c r="AC1905" s="1">
        <v>0</v>
      </c>
    </row>
    <row r="1906" spans="1:41" x14ac:dyDescent="0.15">
      <c r="A1906" s="4"/>
      <c r="B1906" s="1" t="s">
        <v>1633</v>
      </c>
      <c r="C1906" s="4" t="s">
        <v>1470</v>
      </c>
      <c r="D1906" s="4" t="s">
        <v>174</v>
      </c>
      <c r="E1906" s="1" t="s">
        <v>1762</v>
      </c>
      <c r="G1906" s="1" t="s">
        <v>5148</v>
      </c>
      <c r="H1906" s="12" t="s">
        <v>83</v>
      </c>
      <c r="AC1906" s="1">
        <v>0</v>
      </c>
    </row>
    <row r="1907" spans="1:41" x14ac:dyDescent="0.15">
      <c r="A1907" s="4"/>
      <c r="B1907" s="1" t="s">
        <v>1633</v>
      </c>
      <c r="C1907" s="4" t="s">
        <v>1471</v>
      </c>
      <c r="D1907" s="4" t="s">
        <v>174</v>
      </c>
      <c r="E1907" s="1" t="s">
        <v>1762</v>
      </c>
      <c r="G1907" s="1" t="s">
        <v>5148</v>
      </c>
      <c r="H1907" s="12" t="s">
        <v>83</v>
      </c>
      <c r="AC1907" s="1">
        <v>0</v>
      </c>
    </row>
    <row r="1908" spans="1:41" x14ac:dyDescent="0.15">
      <c r="A1908" s="4"/>
      <c r="B1908" s="1" t="s">
        <v>1633</v>
      </c>
      <c r="C1908" s="4" t="s">
        <v>1472</v>
      </c>
      <c r="D1908" s="4" t="s">
        <v>175</v>
      </c>
      <c r="E1908" s="1" t="s">
        <v>1762</v>
      </c>
      <c r="G1908" s="1" t="s">
        <v>5148</v>
      </c>
      <c r="H1908" s="12" t="s">
        <v>87</v>
      </c>
      <c r="AK1908" s="1">
        <v>0</v>
      </c>
    </row>
    <row r="1909" spans="1:41" x14ac:dyDescent="0.15">
      <c r="A1909" s="4"/>
      <c r="B1909" s="1" t="s">
        <v>1633</v>
      </c>
      <c r="C1909" s="4" t="s">
        <v>1473</v>
      </c>
      <c r="D1909" s="4" t="s">
        <v>174</v>
      </c>
      <c r="E1909" s="1" t="s">
        <v>1762</v>
      </c>
      <c r="G1909" s="1" t="s">
        <v>5148</v>
      </c>
      <c r="H1909" s="12" t="s">
        <v>84</v>
      </c>
      <c r="AC1909" s="1">
        <v>0</v>
      </c>
    </row>
    <row r="1910" spans="1:41" x14ac:dyDescent="0.15">
      <c r="A1910" s="4"/>
      <c r="B1910" s="1" t="s">
        <v>1633</v>
      </c>
      <c r="C1910" s="4" t="s">
        <v>1474</v>
      </c>
      <c r="D1910" s="4" t="s">
        <v>105</v>
      </c>
      <c r="E1910" s="1" t="s">
        <v>1762</v>
      </c>
      <c r="G1910" s="1" t="s">
        <v>5148</v>
      </c>
      <c r="H1910" s="12" t="s">
        <v>83</v>
      </c>
      <c r="AO1910" s="1">
        <v>0</v>
      </c>
    </row>
    <row r="1911" spans="1:41" x14ac:dyDescent="0.15">
      <c r="A1911" s="4"/>
      <c r="B1911" s="1" t="s">
        <v>1633</v>
      </c>
      <c r="C1911" s="4" t="s">
        <v>1475</v>
      </c>
      <c r="D1911" s="4" t="s">
        <v>105</v>
      </c>
      <c r="E1911" s="1" t="s">
        <v>1762</v>
      </c>
      <c r="G1911" s="1" t="s">
        <v>5148</v>
      </c>
      <c r="H1911" s="12" t="s">
        <v>87</v>
      </c>
      <c r="AO1911" s="1">
        <v>0</v>
      </c>
    </row>
    <row r="1912" spans="1:41" x14ac:dyDescent="0.15">
      <c r="A1912" s="4"/>
      <c r="B1912" s="1" t="s">
        <v>1633</v>
      </c>
      <c r="C1912" s="4" t="s">
        <v>1476</v>
      </c>
      <c r="D1912" s="4" t="s">
        <v>175</v>
      </c>
      <c r="E1912" s="1" t="s">
        <v>1762</v>
      </c>
      <c r="G1912" s="1" t="s">
        <v>5148</v>
      </c>
      <c r="H1912" s="12" t="s">
        <v>87</v>
      </c>
      <c r="AK1912" s="1">
        <v>0</v>
      </c>
    </row>
    <row r="1913" spans="1:41" x14ac:dyDescent="0.15">
      <c r="A1913" s="4"/>
      <c r="B1913" s="1" t="s">
        <v>1633</v>
      </c>
      <c r="C1913" s="4" t="s">
        <v>1477</v>
      </c>
      <c r="D1913" s="4" t="s">
        <v>175</v>
      </c>
      <c r="E1913" s="1" t="s">
        <v>1762</v>
      </c>
      <c r="G1913" s="1" t="s">
        <v>5148</v>
      </c>
      <c r="H1913" s="12" t="s">
        <v>87</v>
      </c>
      <c r="AK1913" s="1">
        <v>0</v>
      </c>
    </row>
    <row r="1914" spans="1:41" x14ac:dyDescent="0.15">
      <c r="A1914" s="4"/>
      <c r="B1914" s="1" t="s">
        <v>1633</v>
      </c>
      <c r="C1914" s="4" t="s">
        <v>1478</v>
      </c>
      <c r="D1914" s="4" t="s">
        <v>174</v>
      </c>
      <c r="E1914" s="1" t="s">
        <v>1762</v>
      </c>
      <c r="G1914" s="1" t="s">
        <v>5148</v>
      </c>
      <c r="H1914" s="12" t="s">
        <v>84</v>
      </c>
      <c r="AC1914" s="1">
        <v>0</v>
      </c>
    </row>
    <row r="1915" spans="1:41" x14ac:dyDescent="0.15">
      <c r="A1915" s="4"/>
      <c r="B1915" s="1" t="s">
        <v>1633</v>
      </c>
      <c r="C1915" s="4" t="s">
        <v>1479</v>
      </c>
      <c r="D1915" s="4" t="s">
        <v>175</v>
      </c>
      <c r="E1915" s="1" t="s">
        <v>1762</v>
      </c>
      <c r="G1915" s="1" t="s">
        <v>5148</v>
      </c>
      <c r="H1915" s="12" t="s">
        <v>84</v>
      </c>
      <c r="AK1915" s="1">
        <v>0</v>
      </c>
    </row>
    <row r="1916" spans="1:41" x14ac:dyDescent="0.15">
      <c r="A1916" s="4"/>
      <c r="B1916" s="1" t="s">
        <v>1633</v>
      </c>
      <c r="C1916" s="4" t="s">
        <v>1480</v>
      </c>
      <c r="D1916" s="4" t="s">
        <v>174</v>
      </c>
      <c r="E1916" s="1" t="s">
        <v>1762</v>
      </c>
      <c r="G1916" s="1" t="s">
        <v>5148</v>
      </c>
      <c r="H1916" s="12" t="s">
        <v>84</v>
      </c>
      <c r="AC1916" s="1">
        <v>0</v>
      </c>
    </row>
    <row r="1917" spans="1:41" x14ac:dyDescent="0.15">
      <c r="A1917" s="4"/>
      <c r="B1917" s="1" t="s">
        <v>1633</v>
      </c>
      <c r="C1917" s="4" t="s">
        <v>1481</v>
      </c>
      <c r="D1917" s="4" t="s">
        <v>174</v>
      </c>
      <c r="E1917" s="1" t="s">
        <v>1762</v>
      </c>
      <c r="G1917" s="1" t="s">
        <v>5148</v>
      </c>
      <c r="H1917" s="12" t="s">
        <v>87</v>
      </c>
      <c r="AC1917" s="1">
        <v>0</v>
      </c>
    </row>
    <row r="1918" spans="1:41" x14ac:dyDescent="0.15">
      <c r="A1918" s="4"/>
      <c r="B1918" s="1" t="s">
        <v>1633</v>
      </c>
      <c r="C1918" s="4" t="s">
        <v>1465</v>
      </c>
      <c r="D1918" s="4" t="s">
        <v>174</v>
      </c>
      <c r="E1918" s="1" t="s">
        <v>1762</v>
      </c>
      <c r="G1918" s="1" t="s">
        <v>5148</v>
      </c>
      <c r="H1918" s="12" t="s">
        <v>83</v>
      </c>
      <c r="AC1918" s="1">
        <v>0</v>
      </c>
    </row>
    <row r="1919" spans="1:41" x14ac:dyDescent="0.15">
      <c r="A1919" s="4"/>
      <c r="B1919" s="1" t="s">
        <v>1633</v>
      </c>
      <c r="C1919" s="4" t="s">
        <v>1482</v>
      </c>
      <c r="D1919" s="4" t="s">
        <v>103</v>
      </c>
      <c r="E1919" s="1" t="s">
        <v>1762</v>
      </c>
      <c r="G1919" s="1" t="s">
        <v>5148</v>
      </c>
      <c r="H1919" s="12" t="s">
        <v>83</v>
      </c>
      <c r="P1919" s="1">
        <v>0</v>
      </c>
    </row>
    <row r="1920" spans="1:41" x14ac:dyDescent="0.15">
      <c r="A1920" s="4"/>
      <c r="B1920" s="1" t="s">
        <v>1633</v>
      </c>
      <c r="C1920" s="4" t="s">
        <v>1483</v>
      </c>
      <c r="D1920" s="4" t="s">
        <v>175</v>
      </c>
      <c r="E1920" s="1" t="s">
        <v>1762</v>
      </c>
      <c r="G1920" s="1" t="s">
        <v>5148</v>
      </c>
      <c r="H1920" s="12" t="s">
        <v>83</v>
      </c>
      <c r="AK1920" s="1">
        <v>0</v>
      </c>
    </row>
    <row r="1921" spans="1:41" x14ac:dyDescent="0.15">
      <c r="A1921" s="4"/>
      <c r="B1921" s="1" t="s">
        <v>1633</v>
      </c>
      <c r="C1921" s="4" t="s">
        <v>1484</v>
      </c>
      <c r="D1921" s="4" t="s">
        <v>103</v>
      </c>
      <c r="E1921" s="1" t="s">
        <v>1762</v>
      </c>
      <c r="G1921" s="1" t="s">
        <v>5148</v>
      </c>
      <c r="H1921" s="12" t="s">
        <v>84</v>
      </c>
      <c r="P1921" s="1">
        <v>0</v>
      </c>
    </row>
    <row r="1922" spans="1:41" x14ac:dyDescent="0.15">
      <c r="A1922" s="4"/>
      <c r="B1922" s="1" t="s">
        <v>1633</v>
      </c>
      <c r="C1922" s="4" t="s">
        <v>1485</v>
      </c>
      <c r="D1922" s="4" t="s">
        <v>105</v>
      </c>
      <c r="E1922" s="1" t="s">
        <v>1762</v>
      </c>
      <c r="G1922" s="1" t="s">
        <v>5148</v>
      </c>
      <c r="H1922" s="12" t="s">
        <v>84</v>
      </c>
      <c r="AO1922" s="1">
        <v>0</v>
      </c>
    </row>
    <row r="1923" spans="1:41" x14ac:dyDescent="0.15">
      <c r="A1923" s="4"/>
      <c r="B1923" s="1" t="s">
        <v>1633</v>
      </c>
      <c r="C1923" s="4" t="s">
        <v>1486</v>
      </c>
      <c r="D1923" s="4" t="s">
        <v>1358</v>
      </c>
      <c r="E1923" s="1" t="s">
        <v>1762</v>
      </c>
      <c r="G1923" s="1" t="s">
        <v>5148</v>
      </c>
      <c r="H1923" s="12" t="s">
        <v>84</v>
      </c>
      <c r="AG1923" s="1">
        <v>0</v>
      </c>
    </row>
    <row r="1924" spans="1:41" x14ac:dyDescent="0.15">
      <c r="A1924" s="4"/>
      <c r="B1924" s="1" t="s">
        <v>1633</v>
      </c>
      <c r="C1924" s="4" t="s">
        <v>1487</v>
      </c>
      <c r="D1924" s="4" t="s">
        <v>1488</v>
      </c>
      <c r="E1924" s="1" t="s">
        <v>1762</v>
      </c>
      <c r="G1924" s="1" t="s">
        <v>5148</v>
      </c>
      <c r="H1924" s="12" t="s">
        <v>84</v>
      </c>
      <c r="AO1924" s="1">
        <v>0</v>
      </c>
    </row>
    <row r="1925" spans="1:41" x14ac:dyDescent="0.15">
      <c r="A1925" s="4"/>
      <c r="B1925" s="1" t="s">
        <v>1633</v>
      </c>
      <c r="C1925" s="4" t="s">
        <v>1489</v>
      </c>
      <c r="D1925" s="4" t="s">
        <v>174</v>
      </c>
      <c r="E1925" s="1" t="s">
        <v>1762</v>
      </c>
      <c r="G1925" s="1" t="s">
        <v>5148</v>
      </c>
      <c r="H1925" s="12" t="s">
        <v>84</v>
      </c>
      <c r="AC1925" s="1">
        <v>0</v>
      </c>
    </row>
    <row r="1926" spans="1:41" x14ac:dyDescent="0.15">
      <c r="A1926" s="4"/>
      <c r="B1926" s="1" t="s">
        <v>1633</v>
      </c>
      <c r="C1926" s="4" t="s">
        <v>1490</v>
      </c>
      <c r="D1926" s="4" t="s">
        <v>174</v>
      </c>
      <c r="E1926" s="1" t="s">
        <v>1762</v>
      </c>
      <c r="G1926" s="1" t="s">
        <v>5148</v>
      </c>
      <c r="H1926" s="12" t="s">
        <v>84</v>
      </c>
      <c r="AC1926" s="1">
        <v>0</v>
      </c>
    </row>
    <row r="1927" spans="1:41" x14ac:dyDescent="0.15">
      <c r="A1927" s="4"/>
      <c r="B1927" s="1" t="s">
        <v>1633</v>
      </c>
      <c r="C1927" s="4" t="s">
        <v>1491</v>
      </c>
      <c r="D1927" s="4" t="s">
        <v>175</v>
      </c>
      <c r="E1927" s="1" t="s">
        <v>1762</v>
      </c>
      <c r="G1927" s="1" t="s">
        <v>5148</v>
      </c>
      <c r="H1927" s="12" t="s">
        <v>87</v>
      </c>
      <c r="AK1927" s="1">
        <v>0</v>
      </c>
    </row>
    <row r="1928" spans="1:41" x14ac:dyDescent="0.15">
      <c r="A1928" s="4"/>
      <c r="B1928" s="1" t="s">
        <v>1633</v>
      </c>
      <c r="C1928" s="4" t="s">
        <v>1492</v>
      </c>
      <c r="D1928" s="4" t="s">
        <v>174</v>
      </c>
      <c r="E1928" s="1" t="s">
        <v>1762</v>
      </c>
      <c r="G1928" s="1" t="s">
        <v>5148</v>
      </c>
      <c r="H1928" s="12" t="s">
        <v>84</v>
      </c>
      <c r="AC1928" s="1">
        <v>0</v>
      </c>
    </row>
    <row r="1929" spans="1:41" x14ac:dyDescent="0.15">
      <c r="A1929" s="4"/>
      <c r="B1929" s="1" t="s">
        <v>1633</v>
      </c>
      <c r="C1929" s="4" t="s">
        <v>1493</v>
      </c>
      <c r="D1929" s="4" t="s">
        <v>105</v>
      </c>
      <c r="E1929" s="1" t="s">
        <v>1762</v>
      </c>
      <c r="G1929" s="1" t="s">
        <v>5148</v>
      </c>
      <c r="H1929" s="12" t="s">
        <v>87</v>
      </c>
      <c r="AO1929" s="1">
        <v>0</v>
      </c>
    </row>
    <row r="1930" spans="1:41" x14ac:dyDescent="0.15">
      <c r="A1930" s="4"/>
      <c r="B1930" s="1" t="s">
        <v>1633</v>
      </c>
      <c r="C1930" s="4" t="s">
        <v>1494</v>
      </c>
      <c r="D1930" s="4" t="s">
        <v>175</v>
      </c>
      <c r="E1930" s="1" t="s">
        <v>1762</v>
      </c>
      <c r="G1930" s="1" t="s">
        <v>5148</v>
      </c>
      <c r="H1930" s="12" t="s">
        <v>83</v>
      </c>
      <c r="AK1930" s="1">
        <v>0</v>
      </c>
    </row>
    <row r="1931" spans="1:41" x14ac:dyDescent="0.15">
      <c r="A1931" s="4"/>
      <c r="B1931" s="1" t="s">
        <v>1633</v>
      </c>
      <c r="C1931" s="4" t="s">
        <v>1495</v>
      </c>
      <c r="D1931" s="4" t="s">
        <v>174</v>
      </c>
      <c r="E1931" s="1" t="s">
        <v>1762</v>
      </c>
      <c r="G1931" s="1" t="s">
        <v>5148</v>
      </c>
      <c r="AC1931" s="1">
        <v>1</v>
      </c>
    </row>
    <row r="1932" spans="1:41" x14ac:dyDescent="0.15">
      <c r="A1932" s="4"/>
      <c r="B1932" s="1" t="s">
        <v>1633</v>
      </c>
      <c r="C1932" s="4" t="s">
        <v>1496</v>
      </c>
      <c r="D1932" s="4" t="s">
        <v>174</v>
      </c>
      <c r="E1932" s="1" t="s">
        <v>1762</v>
      </c>
      <c r="G1932" s="1" t="s">
        <v>5148</v>
      </c>
      <c r="H1932" s="12" t="s">
        <v>84</v>
      </c>
      <c r="AC1932" s="1">
        <v>0</v>
      </c>
    </row>
    <row r="1933" spans="1:41" x14ac:dyDescent="0.15">
      <c r="A1933" s="4"/>
      <c r="B1933" s="1" t="s">
        <v>1633</v>
      </c>
      <c r="C1933" s="4" t="s">
        <v>1497</v>
      </c>
      <c r="D1933" s="4" t="s">
        <v>104</v>
      </c>
      <c r="E1933" s="1" t="s">
        <v>1762</v>
      </c>
      <c r="G1933" s="1" t="s">
        <v>5148</v>
      </c>
      <c r="H1933" s="12" t="s">
        <v>84</v>
      </c>
      <c r="AG1933" s="1">
        <v>0</v>
      </c>
    </row>
    <row r="1934" spans="1:41" x14ac:dyDescent="0.15">
      <c r="A1934" s="4"/>
      <c r="B1934" s="1" t="s">
        <v>1633</v>
      </c>
      <c r="C1934" s="4" t="s">
        <v>1498</v>
      </c>
      <c r="D1934" s="4" t="s">
        <v>1358</v>
      </c>
      <c r="E1934" s="1" t="s">
        <v>1762</v>
      </c>
      <c r="G1934" s="1" t="s">
        <v>5148</v>
      </c>
      <c r="H1934" s="12" t="s">
        <v>83</v>
      </c>
      <c r="AG1934" s="1">
        <v>0</v>
      </c>
    </row>
    <row r="1935" spans="1:41" x14ac:dyDescent="0.15">
      <c r="A1935" s="4"/>
      <c r="B1935" s="1" t="s">
        <v>1633</v>
      </c>
      <c r="C1935" s="4" t="s">
        <v>1499</v>
      </c>
      <c r="D1935" s="4" t="s">
        <v>174</v>
      </c>
      <c r="E1935" s="1" t="s">
        <v>1762</v>
      </c>
      <c r="G1935" s="1" t="s">
        <v>5148</v>
      </c>
      <c r="H1935" s="12" t="s">
        <v>87</v>
      </c>
      <c r="AG1935" s="1">
        <v>0</v>
      </c>
    </row>
    <row r="1936" spans="1:41" x14ac:dyDescent="0.15">
      <c r="A1936" s="4"/>
      <c r="B1936" s="1" t="s">
        <v>1633</v>
      </c>
      <c r="C1936" s="4" t="s">
        <v>1500</v>
      </c>
      <c r="D1936" s="4" t="s">
        <v>104</v>
      </c>
      <c r="E1936" s="1" t="s">
        <v>1762</v>
      </c>
      <c r="G1936" s="1" t="s">
        <v>5148</v>
      </c>
      <c r="H1936" s="12" t="s">
        <v>83</v>
      </c>
    </row>
    <row r="1937" spans="1:41" x14ac:dyDescent="0.15">
      <c r="A1937" s="4"/>
      <c r="B1937" s="1" t="s">
        <v>1633</v>
      </c>
      <c r="C1937" s="4" t="s">
        <v>1501</v>
      </c>
      <c r="D1937" s="4" t="s">
        <v>1488</v>
      </c>
      <c r="E1937" s="1" t="s">
        <v>1762</v>
      </c>
      <c r="G1937" s="1" t="s">
        <v>5148</v>
      </c>
      <c r="H1937" s="12" t="s">
        <v>83</v>
      </c>
      <c r="AO1937" s="1">
        <v>0</v>
      </c>
    </row>
    <row r="1938" spans="1:41" x14ac:dyDescent="0.15">
      <c r="A1938" s="4"/>
      <c r="B1938" s="1" t="s">
        <v>1633</v>
      </c>
      <c r="C1938" s="4" t="s">
        <v>1502</v>
      </c>
      <c r="D1938" s="4" t="s">
        <v>1488</v>
      </c>
      <c r="E1938" s="1" t="s">
        <v>1762</v>
      </c>
      <c r="G1938" s="1" t="s">
        <v>5148</v>
      </c>
      <c r="H1938" s="12" t="s">
        <v>84</v>
      </c>
      <c r="AO1938" s="1">
        <v>0</v>
      </c>
    </row>
    <row r="1939" spans="1:41" x14ac:dyDescent="0.15">
      <c r="A1939" s="4"/>
      <c r="B1939" s="1" t="s">
        <v>1633</v>
      </c>
      <c r="C1939" s="4" t="s">
        <v>1503</v>
      </c>
      <c r="D1939" s="4" t="s">
        <v>174</v>
      </c>
      <c r="E1939" s="1" t="s">
        <v>1762</v>
      </c>
      <c r="G1939" s="1" t="s">
        <v>5148</v>
      </c>
      <c r="H1939" s="12" t="s">
        <v>84</v>
      </c>
      <c r="AC1939" s="1">
        <v>0</v>
      </c>
    </row>
    <row r="1940" spans="1:41" x14ac:dyDescent="0.15">
      <c r="A1940" s="4"/>
      <c r="B1940" s="1" t="s">
        <v>1633</v>
      </c>
      <c r="C1940" s="4" t="s">
        <v>1504</v>
      </c>
      <c r="D1940" s="4" t="s">
        <v>174</v>
      </c>
      <c r="E1940" s="1" t="s">
        <v>1762</v>
      </c>
      <c r="G1940" s="1" t="s">
        <v>5148</v>
      </c>
      <c r="H1940" s="12" t="s">
        <v>84</v>
      </c>
      <c r="AC1940" s="1">
        <v>0</v>
      </c>
    </row>
    <row r="1941" spans="1:41" x14ac:dyDescent="0.15">
      <c r="A1941" s="4"/>
      <c r="B1941" s="1" t="s">
        <v>1633</v>
      </c>
      <c r="C1941" s="4" t="s">
        <v>1505</v>
      </c>
      <c r="D1941" s="4" t="s">
        <v>104</v>
      </c>
      <c r="E1941" s="1" t="s">
        <v>1762</v>
      </c>
      <c r="G1941" s="1" t="s">
        <v>5148</v>
      </c>
      <c r="H1941" s="12" t="s">
        <v>83</v>
      </c>
      <c r="AG1941" s="1">
        <v>0</v>
      </c>
    </row>
    <row r="1942" spans="1:41" x14ac:dyDescent="0.15">
      <c r="A1942" s="4"/>
      <c r="B1942" s="1" t="s">
        <v>1633</v>
      </c>
      <c r="C1942" s="4" t="s">
        <v>1506</v>
      </c>
      <c r="D1942" s="4" t="s">
        <v>174</v>
      </c>
      <c r="E1942" s="1" t="s">
        <v>1762</v>
      </c>
      <c r="G1942" s="1" t="s">
        <v>5148</v>
      </c>
      <c r="H1942" s="12" t="s">
        <v>84</v>
      </c>
      <c r="AC1942" s="1">
        <v>0</v>
      </c>
    </row>
    <row r="1943" spans="1:41" x14ac:dyDescent="0.15">
      <c r="A1943" s="4"/>
      <c r="B1943" s="1" t="s">
        <v>1633</v>
      </c>
      <c r="C1943" s="4" t="s">
        <v>1507</v>
      </c>
      <c r="D1943" s="4" t="s">
        <v>103</v>
      </c>
      <c r="E1943" s="1" t="s">
        <v>1762</v>
      </c>
      <c r="G1943" s="1" t="s">
        <v>5148</v>
      </c>
      <c r="H1943" s="12" t="s">
        <v>87</v>
      </c>
      <c r="P1943" s="1">
        <v>0</v>
      </c>
    </row>
    <row r="1944" spans="1:41" x14ac:dyDescent="0.15">
      <c r="A1944" s="4"/>
      <c r="B1944" s="1" t="s">
        <v>1633</v>
      </c>
      <c r="C1944" s="4" t="s">
        <v>1508</v>
      </c>
      <c r="D1944" s="4" t="s">
        <v>1336</v>
      </c>
      <c r="E1944" s="1" t="s">
        <v>1762</v>
      </c>
      <c r="G1944" s="1" t="s">
        <v>5148</v>
      </c>
      <c r="H1944" s="12" t="s">
        <v>84</v>
      </c>
      <c r="AM1944" s="8">
        <v>0</v>
      </c>
    </row>
    <row r="1945" spans="1:41" x14ac:dyDescent="0.15">
      <c r="A1945" s="4"/>
      <c r="B1945" s="1" t="s">
        <v>1633</v>
      </c>
      <c r="C1945" s="4" t="s">
        <v>1509</v>
      </c>
      <c r="D1945" s="4" t="s">
        <v>93</v>
      </c>
      <c r="E1945" s="1" t="s">
        <v>1762</v>
      </c>
      <c r="G1945" s="1" t="s">
        <v>5148</v>
      </c>
      <c r="H1945" s="12" t="s">
        <v>84</v>
      </c>
      <c r="AE1945" s="8">
        <v>0</v>
      </c>
    </row>
    <row r="1946" spans="1:41" x14ac:dyDescent="0.15">
      <c r="A1946" s="4"/>
      <c r="B1946" s="1" t="s">
        <v>1633</v>
      </c>
      <c r="C1946" s="4" t="s">
        <v>1510</v>
      </c>
      <c r="D1946" s="4" t="s">
        <v>103</v>
      </c>
      <c r="E1946" s="1" t="s">
        <v>1762</v>
      </c>
      <c r="G1946" s="1" t="s">
        <v>5148</v>
      </c>
      <c r="H1946" s="12" t="s">
        <v>87</v>
      </c>
      <c r="P1946" s="1">
        <v>0</v>
      </c>
    </row>
    <row r="1947" spans="1:41" x14ac:dyDescent="0.15">
      <c r="A1947" s="4"/>
      <c r="B1947" s="1" t="s">
        <v>1633</v>
      </c>
      <c r="C1947" s="4" t="s">
        <v>1511</v>
      </c>
      <c r="D1947" s="4" t="s">
        <v>102</v>
      </c>
      <c r="E1947" s="1" t="s">
        <v>1762</v>
      </c>
      <c r="G1947" s="1" t="s">
        <v>5148</v>
      </c>
      <c r="H1947" s="12" t="s">
        <v>84</v>
      </c>
      <c r="M1947" s="1">
        <v>0</v>
      </c>
    </row>
    <row r="1948" spans="1:41" x14ac:dyDescent="0.15">
      <c r="A1948" s="4"/>
      <c r="B1948" s="1" t="s">
        <v>1633</v>
      </c>
      <c r="C1948" s="4" t="s">
        <v>1512</v>
      </c>
      <c r="D1948" s="4" t="s">
        <v>103</v>
      </c>
      <c r="E1948" s="1" t="s">
        <v>1762</v>
      </c>
      <c r="G1948" s="1" t="s">
        <v>5148</v>
      </c>
      <c r="H1948" s="12" t="s">
        <v>84</v>
      </c>
      <c r="P1948" s="1">
        <v>0</v>
      </c>
    </row>
    <row r="1949" spans="1:41" x14ac:dyDescent="0.15">
      <c r="A1949" s="4"/>
      <c r="B1949" s="1" t="s">
        <v>1633</v>
      </c>
      <c r="C1949" s="4" t="s">
        <v>1513</v>
      </c>
      <c r="D1949" s="4" t="s">
        <v>102</v>
      </c>
      <c r="E1949" s="1" t="s">
        <v>1762</v>
      </c>
      <c r="G1949" s="1" t="s">
        <v>5148</v>
      </c>
      <c r="H1949" s="12" t="s">
        <v>83</v>
      </c>
      <c r="M1949" s="1">
        <v>0</v>
      </c>
    </row>
    <row r="1950" spans="1:41" x14ac:dyDescent="0.15">
      <c r="A1950" s="4"/>
      <c r="B1950" s="1" t="s">
        <v>1633</v>
      </c>
      <c r="C1950" s="4" t="s">
        <v>1514</v>
      </c>
      <c r="D1950" s="4" t="s">
        <v>93</v>
      </c>
      <c r="E1950" s="1" t="s">
        <v>1762</v>
      </c>
      <c r="G1950" s="1" t="s">
        <v>5148</v>
      </c>
      <c r="H1950" s="12" t="s">
        <v>87</v>
      </c>
      <c r="AE1950" s="8">
        <v>0</v>
      </c>
    </row>
    <row r="1951" spans="1:41" x14ac:dyDescent="0.15">
      <c r="A1951" s="4"/>
      <c r="B1951" s="1" t="s">
        <v>1633</v>
      </c>
      <c r="C1951" s="4" t="s">
        <v>1515</v>
      </c>
      <c r="D1951" s="4" t="s">
        <v>102</v>
      </c>
      <c r="E1951" s="1" t="s">
        <v>1762</v>
      </c>
      <c r="G1951" s="1" t="s">
        <v>5148</v>
      </c>
      <c r="H1951" s="12" t="s">
        <v>87</v>
      </c>
      <c r="M1951" s="1">
        <v>0</v>
      </c>
    </row>
    <row r="1952" spans="1:41" x14ac:dyDescent="0.15">
      <c r="A1952" s="4"/>
      <c r="B1952" s="1" t="s">
        <v>1633</v>
      </c>
      <c r="C1952" s="4" t="s">
        <v>1516</v>
      </c>
      <c r="D1952" s="4" t="s">
        <v>103</v>
      </c>
      <c r="E1952" s="1" t="s">
        <v>1762</v>
      </c>
      <c r="G1952" s="1" t="s">
        <v>5148</v>
      </c>
      <c r="H1952" s="12" t="s">
        <v>84</v>
      </c>
      <c r="P1952" s="1">
        <v>0</v>
      </c>
    </row>
    <row r="1953" spans="1:16" x14ac:dyDescent="0.15">
      <c r="A1953" s="4"/>
      <c r="B1953" s="1" t="s">
        <v>1633</v>
      </c>
      <c r="C1953" s="4" t="s">
        <v>1517</v>
      </c>
      <c r="D1953" s="4" t="s">
        <v>103</v>
      </c>
      <c r="E1953" s="1" t="s">
        <v>1762</v>
      </c>
      <c r="G1953" s="1" t="s">
        <v>5148</v>
      </c>
      <c r="H1953" s="12" t="s">
        <v>84</v>
      </c>
      <c r="P1953" s="1">
        <v>0</v>
      </c>
    </row>
    <row r="1954" spans="1:16" x14ac:dyDescent="0.15">
      <c r="A1954" s="4"/>
      <c r="B1954" s="1" t="s">
        <v>1633</v>
      </c>
      <c r="C1954" s="4" t="s">
        <v>1518</v>
      </c>
      <c r="D1954" s="4" t="s">
        <v>103</v>
      </c>
      <c r="E1954" s="1" t="s">
        <v>1762</v>
      </c>
      <c r="G1954" s="1" t="s">
        <v>5148</v>
      </c>
      <c r="H1954" s="12" t="s">
        <v>84</v>
      </c>
      <c r="P1954" s="1">
        <v>0</v>
      </c>
    </row>
    <row r="1955" spans="1:16" x14ac:dyDescent="0.15">
      <c r="A1955" s="4"/>
      <c r="B1955" s="1" t="s">
        <v>1633</v>
      </c>
      <c r="C1955" s="4" t="s">
        <v>1519</v>
      </c>
      <c r="D1955" s="4" t="s">
        <v>103</v>
      </c>
      <c r="E1955" s="1" t="s">
        <v>1762</v>
      </c>
      <c r="G1955" s="1" t="s">
        <v>5148</v>
      </c>
      <c r="H1955" s="12" t="s">
        <v>87</v>
      </c>
      <c r="P1955" s="1">
        <v>0</v>
      </c>
    </row>
    <row r="1956" spans="1:16" x14ac:dyDescent="0.15">
      <c r="A1956" s="4"/>
      <c r="B1956" s="1" t="s">
        <v>1633</v>
      </c>
      <c r="C1956" s="4" t="s">
        <v>1520</v>
      </c>
      <c r="D1956" s="4" t="s">
        <v>103</v>
      </c>
      <c r="E1956" s="1" t="s">
        <v>1762</v>
      </c>
      <c r="G1956" s="1" t="s">
        <v>5148</v>
      </c>
      <c r="H1956" s="12" t="s">
        <v>87</v>
      </c>
      <c r="P1956" s="1">
        <v>0</v>
      </c>
    </row>
    <row r="1957" spans="1:16" x14ac:dyDescent="0.15">
      <c r="A1957" s="4"/>
      <c r="B1957" s="1" t="s">
        <v>1633</v>
      </c>
      <c r="C1957" s="4" t="s">
        <v>1521</v>
      </c>
      <c r="D1957" s="4" t="s">
        <v>102</v>
      </c>
      <c r="E1957" s="1" t="s">
        <v>1762</v>
      </c>
      <c r="G1957" s="1" t="s">
        <v>5148</v>
      </c>
      <c r="H1957" s="12" t="s">
        <v>84</v>
      </c>
      <c r="M1957" s="1">
        <v>0</v>
      </c>
    </row>
    <row r="1958" spans="1:16" x14ac:dyDescent="0.15">
      <c r="A1958" s="4"/>
      <c r="B1958" s="1" t="s">
        <v>1633</v>
      </c>
      <c r="C1958" s="4" t="s">
        <v>1522</v>
      </c>
      <c r="D1958" s="4" t="s">
        <v>103</v>
      </c>
      <c r="E1958" s="1" t="s">
        <v>1762</v>
      </c>
      <c r="G1958" s="1" t="s">
        <v>5148</v>
      </c>
      <c r="H1958" s="12" t="s">
        <v>84</v>
      </c>
      <c r="P1958" s="1">
        <v>0</v>
      </c>
    </row>
    <row r="1959" spans="1:16" x14ac:dyDescent="0.15">
      <c r="A1959" s="4"/>
      <c r="B1959" s="1" t="s">
        <v>1633</v>
      </c>
      <c r="C1959" s="4" t="s">
        <v>1523</v>
      </c>
      <c r="D1959" s="4" t="s">
        <v>103</v>
      </c>
      <c r="E1959" s="1" t="s">
        <v>1762</v>
      </c>
      <c r="G1959" s="1" t="s">
        <v>5148</v>
      </c>
      <c r="H1959" s="12" t="s">
        <v>84</v>
      </c>
      <c r="P1959" s="1">
        <v>0</v>
      </c>
    </row>
    <row r="1960" spans="1:16" x14ac:dyDescent="0.15">
      <c r="A1960" s="4"/>
      <c r="B1960" s="1" t="s">
        <v>1633</v>
      </c>
      <c r="C1960" s="4" t="s">
        <v>1524</v>
      </c>
      <c r="D1960" s="4" t="s">
        <v>103</v>
      </c>
      <c r="E1960" s="1" t="s">
        <v>1762</v>
      </c>
      <c r="G1960" s="1" t="s">
        <v>5148</v>
      </c>
      <c r="H1960" s="12" t="s">
        <v>84</v>
      </c>
      <c r="P1960" s="1">
        <v>0</v>
      </c>
    </row>
    <row r="1961" spans="1:16" x14ac:dyDescent="0.15">
      <c r="A1961" s="4"/>
      <c r="B1961" s="1" t="s">
        <v>1633</v>
      </c>
      <c r="C1961" s="4" t="s">
        <v>1525</v>
      </c>
      <c r="D1961" s="4" t="s">
        <v>103</v>
      </c>
      <c r="E1961" s="1" t="s">
        <v>1762</v>
      </c>
      <c r="G1961" s="1" t="s">
        <v>5148</v>
      </c>
      <c r="H1961" s="12" t="s">
        <v>87</v>
      </c>
      <c r="P1961" s="1">
        <v>0</v>
      </c>
    </row>
    <row r="1962" spans="1:16" x14ac:dyDescent="0.15">
      <c r="A1962" s="4"/>
      <c r="B1962" s="1" t="s">
        <v>1633</v>
      </c>
      <c r="C1962" s="4" t="s">
        <v>1526</v>
      </c>
      <c r="D1962" s="4" t="s">
        <v>102</v>
      </c>
      <c r="E1962" s="1" t="s">
        <v>1762</v>
      </c>
      <c r="G1962" s="1" t="s">
        <v>5148</v>
      </c>
      <c r="H1962" s="12" t="s">
        <v>87</v>
      </c>
      <c r="M1962" s="1">
        <v>0</v>
      </c>
    </row>
    <row r="1963" spans="1:16" x14ac:dyDescent="0.15">
      <c r="A1963" s="4"/>
      <c r="B1963" s="1" t="s">
        <v>1633</v>
      </c>
      <c r="C1963" s="4" t="s">
        <v>1527</v>
      </c>
      <c r="D1963" s="4" t="s">
        <v>103</v>
      </c>
      <c r="E1963" s="1" t="s">
        <v>1762</v>
      </c>
      <c r="G1963" s="1" t="s">
        <v>5148</v>
      </c>
      <c r="H1963" s="12" t="s">
        <v>87</v>
      </c>
      <c r="P1963" s="1">
        <v>0</v>
      </c>
    </row>
    <row r="1964" spans="1:16" x14ac:dyDescent="0.15">
      <c r="A1964" s="4"/>
      <c r="B1964" s="1" t="s">
        <v>1633</v>
      </c>
      <c r="C1964" s="4" t="s">
        <v>1528</v>
      </c>
      <c r="D1964" s="4" t="s">
        <v>103</v>
      </c>
      <c r="E1964" s="1" t="s">
        <v>1762</v>
      </c>
      <c r="G1964" s="1" t="s">
        <v>5148</v>
      </c>
      <c r="H1964" s="12" t="s">
        <v>84</v>
      </c>
      <c r="P1964" s="1">
        <v>0</v>
      </c>
    </row>
    <row r="1965" spans="1:16" x14ac:dyDescent="0.15">
      <c r="A1965" s="4"/>
      <c r="B1965" s="1" t="s">
        <v>1633</v>
      </c>
      <c r="C1965" s="4" t="s">
        <v>1529</v>
      </c>
      <c r="D1965" s="4" t="s">
        <v>102</v>
      </c>
      <c r="E1965" s="1" t="s">
        <v>1762</v>
      </c>
      <c r="G1965" s="1" t="s">
        <v>5148</v>
      </c>
      <c r="H1965" s="12" t="s">
        <v>84</v>
      </c>
      <c r="M1965" s="1">
        <v>0</v>
      </c>
    </row>
    <row r="1966" spans="1:16" x14ac:dyDescent="0.15">
      <c r="A1966" s="4"/>
      <c r="B1966" s="1" t="s">
        <v>1633</v>
      </c>
      <c r="C1966" s="4" t="s">
        <v>1530</v>
      </c>
      <c r="D1966" s="4" t="s">
        <v>103</v>
      </c>
      <c r="E1966" s="1" t="s">
        <v>1762</v>
      </c>
      <c r="G1966" s="1" t="s">
        <v>5148</v>
      </c>
      <c r="H1966" s="12" t="s">
        <v>83</v>
      </c>
      <c r="P1966" s="1">
        <v>0</v>
      </c>
    </row>
    <row r="1967" spans="1:16" x14ac:dyDescent="0.15">
      <c r="A1967" s="4"/>
      <c r="B1967" s="1" t="s">
        <v>1633</v>
      </c>
      <c r="C1967" s="4" t="s">
        <v>1531</v>
      </c>
      <c r="D1967" s="4" t="s">
        <v>102</v>
      </c>
      <c r="E1967" s="1" t="s">
        <v>1762</v>
      </c>
      <c r="G1967" s="1" t="s">
        <v>5148</v>
      </c>
      <c r="H1967" s="12" t="s">
        <v>87</v>
      </c>
      <c r="M1967" s="1">
        <v>0</v>
      </c>
    </row>
    <row r="1968" spans="1:16" x14ac:dyDescent="0.15">
      <c r="A1968" s="4"/>
      <c r="B1968" s="1" t="s">
        <v>1633</v>
      </c>
      <c r="C1968" s="4" t="s">
        <v>1532</v>
      </c>
      <c r="D1968" s="4" t="s">
        <v>103</v>
      </c>
      <c r="E1968" s="1" t="s">
        <v>1762</v>
      </c>
      <c r="G1968" s="1" t="s">
        <v>5148</v>
      </c>
      <c r="H1968" s="12" t="s">
        <v>83</v>
      </c>
      <c r="P1968" s="1">
        <v>0</v>
      </c>
    </row>
    <row r="1969" spans="1:41" x14ac:dyDescent="0.15">
      <c r="A1969" s="4"/>
      <c r="B1969" s="1" t="s">
        <v>1633</v>
      </c>
      <c r="C1969" s="4" t="s">
        <v>1533</v>
      </c>
      <c r="D1969" s="4" t="s">
        <v>103</v>
      </c>
      <c r="E1969" s="1" t="s">
        <v>1762</v>
      </c>
      <c r="G1969" s="1" t="s">
        <v>5148</v>
      </c>
      <c r="H1969" s="12" t="s">
        <v>87</v>
      </c>
      <c r="P1969" s="1">
        <v>0</v>
      </c>
    </row>
    <row r="1970" spans="1:41" x14ac:dyDescent="0.15">
      <c r="A1970" s="4"/>
      <c r="B1970" s="1" t="s">
        <v>1633</v>
      </c>
      <c r="C1970" s="4" t="s">
        <v>1534</v>
      </c>
      <c r="D1970" s="4" t="s">
        <v>103</v>
      </c>
      <c r="E1970" s="1" t="s">
        <v>1762</v>
      </c>
      <c r="G1970" s="1" t="s">
        <v>5148</v>
      </c>
      <c r="H1970" s="12" t="s">
        <v>84</v>
      </c>
      <c r="P1970" s="1">
        <v>0</v>
      </c>
    </row>
    <row r="1971" spans="1:41" x14ac:dyDescent="0.15">
      <c r="A1971" s="4"/>
      <c r="B1971" s="1" t="s">
        <v>1633</v>
      </c>
      <c r="C1971" s="4" t="s">
        <v>1535</v>
      </c>
      <c r="D1971" s="4" t="s">
        <v>103</v>
      </c>
      <c r="E1971" s="1" t="s">
        <v>1762</v>
      </c>
      <c r="G1971" s="1" t="s">
        <v>5148</v>
      </c>
      <c r="H1971" s="12" t="s">
        <v>87</v>
      </c>
      <c r="P1971" s="1">
        <v>0</v>
      </c>
    </row>
    <row r="1972" spans="1:41" x14ac:dyDescent="0.15">
      <c r="A1972" s="4"/>
      <c r="B1972" s="1" t="s">
        <v>1633</v>
      </c>
      <c r="C1972" s="4" t="s">
        <v>1536</v>
      </c>
      <c r="D1972" s="4" t="s">
        <v>102</v>
      </c>
      <c r="E1972" s="1" t="s">
        <v>1762</v>
      </c>
      <c r="G1972" s="1" t="s">
        <v>5148</v>
      </c>
      <c r="H1972" s="12" t="s">
        <v>87</v>
      </c>
      <c r="M1972" s="1">
        <v>0</v>
      </c>
    </row>
    <row r="1973" spans="1:41" x14ac:dyDescent="0.15">
      <c r="A1973" s="4"/>
      <c r="B1973" s="1" t="s">
        <v>1633</v>
      </c>
      <c r="C1973" s="4" t="s">
        <v>1537</v>
      </c>
      <c r="D1973" s="4" t="s">
        <v>103</v>
      </c>
      <c r="E1973" s="1" t="s">
        <v>1762</v>
      </c>
      <c r="G1973" s="1" t="s">
        <v>5148</v>
      </c>
      <c r="H1973" s="12" t="s">
        <v>83</v>
      </c>
      <c r="P1973" s="1">
        <v>0</v>
      </c>
    </row>
    <row r="1974" spans="1:41" x14ac:dyDescent="0.15">
      <c r="A1974" s="4"/>
      <c r="B1974" s="1" t="s">
        <v>1633</v>
      </c>
      <c r="C1974" s="4" t="s">
        <v>1538</v>
      </c>
      <c r="D1974" s="4" t="s">
        <v>103</v>
      </c>
      <c r="E1974" s="1" t="s">
        <v>1762</v>
      </c>
      <c r="G1974" s="1" t="s">
        <v>5148</v>
      </c>
      <c r="H1974" s="12" t="s">
        <v>83</v>
      </c>
      <c r="P1974" s="1">
        <v>0</v>
      </c>
    </row>
    <row r="1975" spans="1:41" x14ac:dyDescent="0.15">
      <c r="A1975" s="4"/>
      <c r="B1975" s="1" t="s">
        <v>1633</v>
      </c>
      <c r="C1975" s="4" t="s">
        <v>1539</v>
      </c>
      <c r="D1975" s="4" t="s">
        <v>102</v>
      </c>
      <c r="E1975" s="1" t="s">
        <v>1762</v>
      </c>
      <c r="G1975" s="1" t="s">
        <v>5148</v>
      </c>
      <c r="H1975" s="12" t="s">
        <v>87</v>
      </c>
      <c r="M1975" s="1">
        <v>0</v>
      </c>
    </row>
    <row r="1976" spans="1:41" x14ac:dyDescent="0.15">
      <c r="A1976" s="4"/>
      <c r="B1976" s="1" t="s">
        <v>1633</v>
      </c>
      <c r="C1976" s="4" t="s">
        <v>1540</v>
      </c>
      <c r="D1976" s="4" t="s">
        <v>103</v>
      </c>
      <c r="E1976" s="1" t="s">
        <v>1762</v>
      </c>
      <c r="G1976" s="1" t="s">
        <v>5148</v>
      </c>
      <c r="H1976" s="12" t="s">
        <v>87</v>
      </c>
      <c r="P1976" s="1">
        <v>0</v>
      </c>
    </row>
    <row r="1977" spans="1:41" x14ac:dyDescent="0.15">
      <c r="A1977" s="4"/>
      <c r="B1977" s="1" t="s">
        <v>1633</v>
      </c>
      <c r="C1977" s="4" t="s">
        <v>1541</v>
      </c>
      <c r="D1977" s="4" t="s">
        <v>105</v>
      </c>
      <c r="E1977" s="1" t="s">
        <v>1762</v>
      </c>
      <c r="G1977" s="1" t="s">
        <v>5148</v>
      </c>
      <c r="H1977" s="12" t="s">
        <v>84</v>
      </c>
      <c r="AO1977" s="1">
        <v>0</v>
      </c>
    </row>
    <row r="1978" spans="1:41" x14ac:dyDescent="0.15">
      <c r="A1978" s="4"/>
      <c r="B1978" s="1" t="s">
        <v>1633</v>
      </c>
      <c r="C1978" s="4" t="s">
        <v>1542</v>
      </c>
      <c r="D1978" s="4" t="s">
        <v>104</v>
      </c>
      <c r="E1978" s="1" t="s">
        <v>1762</v>
      </c>
      <c r="G1978" s="1" t="s">
        <v>5148</v>
      </c>
      <c r="H1978" s="12" t="s">
        <v>83</v>
      </c>
      <c r="AG1978" s="1">
        <v>0</v>
      </c>
    </row>
    <row r="1979" spans="1:41" x14ac:dyDescent="0.15">
      <c r="A1979" s="4"/>
      <c r="B1979" s="1" t="s">
        <v>1633</v>
      </c>
      <c r="C1979" s="4" t="s">
        <v>1543</v>
      </c>
      <c r="D1979" s="4" t="s">
        <v>72</v>
      </c>
      <c r="E1979" s="1" t="s">
        <v>1762</v>
      </c>
      <c r="G1979" s="1" t="s">
        <v>5148</v>
      </c>
      <c r="H1979" s="12" t="s">
        <v>87</v>
      </c>
      <c r="I1979" s="1" t="s">
        <v>88</v>
      </c>
      <c r="J1979" s="1">
        <v>5</v>
      </c>
      <c r="X1979" s="1">
        <v>0</v>
      </c>
    </row>
    <row r="1980" spans="1:41" x14ac:dyDescent="0.15">
      <c r="A1980" s="4"/>
      <c r="B1980" s="1" t="s">
        <v>1633</v>
      </c>
      <c r="C1980" s="4" t="s">
        <v>1544</v>
      </c>
      <c r="D1980" s="4" t="s">
        <v>99</v>
      </c>
      <c r="E1980" s="1" t="s">
        <v>1762</v>
      </c>
      <c r="G1980" s="1" t="s">
        <v>5148</v>
      </c>
      <c r="H1980" s="12" t="s">
        <v>87</v>
      </c>
      <c r="AM1980" s="8">
        <v>0</v>
      </c>
    </row>
    <row r="1981" spans="1:41" x14ac:dyDescent="0.15">
      <c r="A1981" s="4"/>
      <c r="B1981" s="1" t="s">
        <v>1633</v>
      </c>
      <c r="C1981" s="4" t="s">
        <v>1545</v>
      </c>
      <c r="D1981" s="4" t="s">
        <v>99</v>
      </c>
      <c r="E1981" s="1" t="s">
        <v>1762</v>
      </c>
      <c r="G1981" s="1" t="s">
        <v>5148</v>
      </c>
      <c r="H1981" s="12" t="s">
        <v>84</v>
      </c>
      <c r="AM1981" s="8">
        <v>0</v>
      </c>
    </row>
    <row r="1982" spans="1:41" x14ac:dyDescent="0.15">
      <c r="A1982" s="4"/>
      <c r="B1982" s="1" t="s">
        <v>1633</v>
      </c>
      <c r="C1982" s="4" t="s">
        <v>1546</v>
      </c>
      <c r="D1982" s="4" t="s">
        <v>93</v>
      </c>
      <c r="E1982" s="1" t="s">
        <v>1762</v>
      </c>
      <c r="G1982" s="1" t="s">
        <v>5148</v>
      </c>
      <c r="H1982" s="12" t="s">
        <v>87</v>
      </c>
      <c r="AE1982" s="8">
        <v>0</v>
      </c>
    </row>
    <row r="1983" spans="1:41" x14ac:dyDescent="0.15">
      <c r="A1983" s="4"/>
      <c r="B1983" s="1" t="s">
        <v>1633</v>
      </c>
      <c r="C1983" s="4" t="s">
        <v>1547</v>
      </c>
      <c r="D1983" s="4" t="s">
        <v>78</v>
      </c>
      <c r="E1983" s="1" t="s">
        <v>1762</v>
      </c>
      <c r="G1983" s="1" t="s">
        <v>5148</v>
      </c>
      <c r="H1983" s="12" t="s">
        <v>87</v>
      </c>
      <c r="T1983" s="1">
        <v>0</v>
      </c>
    </row>
    <row r="1984" spans="1:41" x14ac:dyDescent="0.15">
      <c r="A1984" s="4"/>
      <c r="B1984" s="1" t="s">
        <v>1633</v>
      </c>
      <c r="C1984" s="4" t="s">
        <v>1548</v>
      </c>
      <c r="D1984" s="4" t="s">
        <v>99</v>
      </c>
      <c r="E1984" s="1" t="s">
        <v>1762</v>
      </c>
      <c r="G1984" s="1" t="s">
        <v>5148</v>
      </c>
      <c r="H1984" s="12" t="s">
        <v>87</v>
      </c>
      <c r="AM1984" s="8">
        <v>0</v>
      </c>
    </row>
    <row r="1985" spans="1:115" x14ac:dyDescent="0.15">
      <c r="A1985" s="4"/>
      <c r="B1985" s="1" t="s">
        <v>1633</v>
      </c>
      <c r="C1985" s="4" t="s">
        <v>1549</v>
      </c>
      <c r="D1985" s="4" t="s">
        <v>99</v>
      </c>
      <c r="E1985" s="1" t="s">
        <v>1762</v>
      </c>
      <c r="G1985" s="1" t="s">
        <v>5148</v>
      </c>
      <c r="H1985" s="12" t="s">
        <v>84</v>
      </c>
      <c r="AM1985" s="8">
        <v>0</v>
      </c>
    </row>
    <row r="1986" spans="1:115" x14ac:dyDescent="0.15">
      <c r="A1986" s="4"/>
      <c r="B1986" s="1" t="s">
        <v>1633</v>
      </c>
      <c r="C1986" s="4" t="s">
        <v>1550</v>
      </c>
      <c r="D1986" s="4" t="s">
        <v>99</v>
      </c>
      <c r="E1986" s="1" t="s">
        <v>1762</v>
      </c>
      <c r="G1986" s="1" t="s">
        <v>5148</v>
      </c>
      <c r="H1986" s="12" t="s">
        <v>87</v>
      </c>
      <c r="AM1986" s="8">
        <v>0</v>
      </c>
    </row>
    <row r="1987" spans="1:115" x14ac:dyDescent="0.15">
      <c r="A1987" s="4"/>
      <c r="B1987" s="1" t="s">
        <v>1633</v>
      </c>
      <c r="C1987" s="4" t="s">
        <v>1551</v>
      </c>
      <c r="D1987" s="4" t="s">
        <v>99</v>
      </c>
      <c r="E1987" s="1" t="s">
        <v>1762</v>
      </c>
      <c r="G1987" s="1" t="s">
        <v>5148</v>
      </c>
      <c r="H1987" s="12" t="s">
        <v>84</v>
      </c>
      <c r="AM1987" s="8">
        <v>0</v>
      </c>
    </row>
    <row r="1988" spans="1:115" x14ac:dyDescent="0.15">
      <c r="A1988" s="4"/>
      <c r="B1988" s="1" t="s">
        <v>1633</v>
      </c>
      <c r="C1988" s="4" t="s">
        <v>1552</v>
      </c>
      <c r="D1988" s="4" t="s">
        <v>78</v>
      </c>
      <c r="E1988" s="1" t="s">
        <v>1762</v>
      </c>
      <c r="G1988" s="1" t="s">
        <v>5148</v>
      </c>
      <c r="H1988" s="12" t="s">
        <v>84</v>
      </c>
      <c r="T1988" s="1">
        <v>0</v>
      </c>
    </row>
    <row r="1989" spans="1:115" x14ac:dyDescent="0.15">
      <c r="A1989" s="4"/>
      <c r="B1989" s="1" t="s">
        <v>1633</v>
      </c>
      <c r="C1989" s="4" t="s">
        <v>1553</v>
      </c>
      <c r="D1989" s="4" t="s">
        <v>93</v>
      </c>
      <c r="E1989" s="1" t="s">
        <v>1762</v>
      </c>
      <c r="G1989" s="1" t="s">
        <v>5148</v>
      </c>
      <c r="H1989" s="12" t="s">
        <v>84</v>
      </c>
      <c r="AE1989" s="8">
        <v>0</v>
      </c>
    </row>
    <row r="1990" spans="1:115" x14ac:dyDescent="0.15">
      <c r="A1990" s="4"/>
      <c r="B1990" s="1" t="s">
        <v>1633</v>
      </c>
      <c r="C1990" s="4" t="s">
        <v>1554</v>
      </c>
      <c r="D1990" s="4" t="s">
        <v>93</v>
      </c>
      <c r="E1990" s="1" t="s">
        <v>1762</v>
      </c>
      <c r="G1990" s="1" t="s">
        <v>5148</v>
      </c>
      <c r="H1990" s="12" t="s">
        <v>83</v>
      </c>
      <c r="AE1990" s="8">
        <v>0</v>
      </c>
    </row>
    <row r="1991" spans="1:115" x14ac:dyDescent="0.15">
      <c r="A1991" s="4"/>
      <c r="B1991" s="1" t="s">
        <v>1633</v>
      </c>
      <c r="C1991" s="4" t="s">
        <v>1555</v>
      </c>
      <c r="D1991" s="4" t="s">
        <v>93</v>
      </c>
      <c r="E1991" s="1" t="s">
        <v>1762</v>
      </c>
      <c r="G1991" s="1" t="s">
        <v>5148</v>
      </c>
      <c r="H1991" s="12" t="s">
        <v>83</v>
      </c>
      <c r="AE1991" s="8">
        <v>0</v>
      </c>
    </row>
    <row r="1992" spans="1:115" x14ac:dyDescent="0.15">
      <c r="A1992" s="4"/>
      <c r="B1992" s="1" t="s">
        <v>1633</v>
      </c>
      <c r="C1992" s="4" t="s">
        <v>1556</v>
      </c>
      <c r="D1992" s="4" t="s">
        <v>93</v>
      </c>
      <c r="E1992" s="1" t="s">
        <v>1762</v>
      </c>
      <c r="G1992" s="1" t="s">
        <v>5148</v>
      </c>
      <c r="H1992" s="12" t="s">
        <v>84</v>
      </c>
      <c r="AE1992" s="8">
        <v>0</v>
      </c>
    </row>
    <row r="1993" spans="1:115" x14ac:dyDescent="0.15">
      <c r="A1993" s="4"/>
      <c r="B1993" s="1" t="s">
        <v>1633</v>
      </c>
      <c r="C1993" s="4" t="s">
        <v>1557</v>
      </c>
      <c r="D1993" s="4" t="s">
        <v>93</v>
      </c>
      <c r="E1993" s="1" t="s">
        <v>1762</v>
      </c>
      <c r="G1993" s="1" t="s">
        <v>5148</v>
      </c>
      <c r="H1993" s="12" t="s">
        <v>84</v>
      </c>
      <c r="AE1993" s="8">
        <v>0</v>
      </c>
    </row>
    <row r="1994" spans="1:115" x14ac:dyDescent="0.15">
      <c r="A1994" s="4"/>
      <c r="B1994" s="1" t="s">
        <v>1633</v>
      </c>
      <c r="C1994" s="4" t="s">
        <v>1558</v>
      </c>
      <c r="D1994" s="4" t="s">
        <v>93</v>
      </c>
      <c r="E1994" s="1" t="s">
        <v>1762</v>
      </c>
      <c r="G1994" s="1" t="s">
        <v>5148</v>
      </c>
      <c r="H1994" s="12" t="s">
        <v>87</v>
      </c>
      <c r="AE1994" s="8">
        <v>0</v>
      </c>
    </row>
    <row r="1995" spans="1:115" x14ac:dyDescent="0.15">
      <c r="A1995" s="4"/>
      <c r="B1995" s="1" t="s">
        <v>1633</v>
      </c>
      <c r="C1995" s="4" t="s">
        <v>1559</v>
      </c>
      <c r="D1995" s="4" t="s">
        <v>93</v>
      </c>
      <c r="E1995" s="1" t="s">
        <v>1762</v>
      </c>
      <c r="G1995" s="1" t="s">
        <v>5148</v>
      </c>
      <c r="H1995" s="12" t="s">
        <v>84</v>
      </c>
      <c r="AE1995" s="8">
        <v>0</v>
      </c>
    </row>
    <row r="1996" spans="1:115" s="8" customFormat="1" x14ac:dyDescent="0.15">
      <c r="A1996" s="4"/>
      <c r="B1996" s="1" t="s">
        <v>1633</v>
      </c>
      <c r="C1996" s="4" t="s">
        <v>1560</v>
      </c>
      <c r="D1996" s="4" t="s">
        <v>78</v>
      </c>
      <c r="E1996" s="1" t="s">
        <v>1762</v>
      </c>
      <c r="F1996" s="1"/>
      <c r="G1996" s="1" t="s">
        <v>5148</v>
      </c>
      <c r="H1996" s="12" t="s">
        <v>84</v>
      </c>
      <c r="I1996" s="1"/>
      <c r="J1996" s="1"/>
      <c r="L1996" s="1"/>
      <c r="M1996" s="1"/>
      <c r="O1996" s="1"/>
      <c r="P1996" s="1"/>
      <c r="R1996" s="1"/>
      <c r="T1996" s="1">
        <v>0</v>
      </c>
      <c r="U1996" s="1"/>
      <c r="W1996" s="1"/>
      <c r="X1996" s="1"/>
      <c r="Z1996" s="1"/>
      <c r="AB1996" s="1"/>
      <c r="AC1996" s="1"/>
      <c r="AF1996" s="1"/>
      <c r="AG1996" s="1"/>
      <c r="AH1996" s="1"/>
      <c r="AJ1996" s="1"/>
      <c r="AK1996" s="1"/>
      <c r="AN1996" s="1"/>
      <c r="AO1996" s="1"/>
      <c r="AP1996" s="1"/>
      <c r="AR1996" s="1"/>
      <c r="AS1996" s="1"/>
      <c r="AT1996" s="1"/>
      <c r="AU1996" s="1"/>
      <c r="AV1996" s="1"/>
      <c r="AW1996" s="1"/>
      <c r="AX1996" s="1"/>
      <c r="AY1996" s="1"/>
      <c r="AZ1996" s="1"/>
      <c r="BA1996" s="1"/>
      <c r="BB1996" s="1"/>
      <c r="BC1996" s="1"/>
      <c r="BD1996" s="1"/>
      <c r="BE1996" s="1"/>
      <c r="BF1996" s="1"/>
      <c r="BG1996" s="1"/>
      <c r="BH1996" s="1"/>
      <c r="BI1996" s="1"/>
      <c r="BK1996" s="1"/>
      <c r="BL1996" s="1"/>
      <c r="BM1996" s="1"/>
      <c r="BN1996" s="1"/>
      <c r="BO1996" s="1"/>
      <c r="BP1996" s="1"/>
      <c r="BQ1996" s="1"/>
      <c r="BR1996" s="1"/>
      <c r="BS1996" s="1"/>
      <c r="BT1996" s="1"/>
      <c r="BU1996" s="1"/>
      <c r="BV1996" s="1"/>
      <c r="BX1996" s="1"/>
      <c r="BY1996" s="1"/>
      <c r="BZ1996" s="1"/>
      <c r="CA1996" s="1"/>
      <c r="CB1996" s="1"/>
      <c r="CC1996" s="1"/>
      <c r="CD1996" s="1"/>
      <c r="CE1996" s="1"/>
      <c r="CG1996" s="1"/>
      <c r="CH1996" s="1"/>
      <c r="CI1996" s="1"/>
      <c r="CJ1996" s="1"/>
      <c r="CK1996" s="1"/>
      <c r="CL1996" s="1"/>
      <c r="CM1996" s="1"/>
      <c r="CN1996" s="1"/>
      <c r="CO1996" s="1"/>
      <c r="CP1996" s="1"/>
      <c r="CQ1996" s="1"/>
      <c r="CR1996" s="1"/>
      <c r="CS1996" s="1"/>
      <c r="CT1996" s="1"/>
      <c r="CU1996" s="1"/>
      <c r="CV1996" s="1"/>
      <c r="CW1996" s="1"/>
      <c r="CY1996" s="1"/>
      <c r="CZ1996" s="1"/>
      <c r="DA1996" s="1"/>
      <c r="DB1996" s="1"/>
      <c r="DC1996" s="1"/>
      <c r="DD1996" s="1"/>
      <c r="DE1996" s="1"/>
      <c r="DF1996" s="1"/>
      <c r="DH1996" s="1"/>
      <c r="DI1996" s="1"/>
      <c r="DJ1996" s="1"/>
      <c r="DK1996" s="1"/>
    </row>
    <row r="1997" spans="1:115" s="8" customFormat="1" x14ac:dyDescent="0.15">
      <c r="A1997" s="4"/>
      <c r="B1997" s="1" t="s">
        <v>1633</v>
      </c>
      <c r="C1997" s="4" t="s">
        <v>1561</v>
      </c>
      <c r="D1997" s="4" t="s">
        <v>78</v>
      </c>
      <c r="E1997" s="1" t="s">
        <v>1762</v>
      </c>
      <c r="F1997" s="1"/>
      <c r="G1997" s="1" t="s">
        <v>5148</v>
      </c>
      <c r="H1997" s="12" t="s">
        <v>83</v>
      </c>
      <c r="I1997" s="1"/>
      <c r="J1997" s="1"/>
      <c r="L1997" s="1"/>
      <c r="M1997" s="1"/>
      <c r="O1997" s="1"/>
      <c r="P1997" s="1"/>
      <c r="R1997" s="1"/>
      <c r="T1997" s="1">
        <v>0</v>
      </c>
      <c r="U1997" s="1"/>
      <c r="W1997" s="1"/>
      <c r="X1997" s="1"/>
      <c r="Z1997" s="1"/>
      <c r="AB1997" s="1"/>
      <c r="AC1997" s="1"/>
      <c r="AF1997" s="1"/>
      <c r="AG1997" s="1"/>
      <c r="AH1997" s="1"/>
      <c r="AJ1997" s="1"/>
      <c r="AK1997" s="1"/>
      <c r="AN1997" s="1"/>
      <c r="AO1997" s="1"/>
      <c r="AP1997" s="1"/>
      <c r="AR1997" s="1"/>
      <c r="AS1997" s="1"/>
      <c r="AT1997" s="1"/>
      <c r="AU1997" s="1"/>
      <c r="AV1997" s="1"/>
      <c r="AW1997" s="1"/>
      <c r="AX1997" s="1"/>
      <c r="AY1997" s="1"/>
      <c r="AZ1997" s="1"/>
      <c r="BA1997" s="1"/>
      <c r="BB1997" s="1"/>
      <c r="BC1997" s="1"/>
      <c r="BD1997" s="1"/>
      <c r="BE1997" s="1"/>
      <c r="BF1997" s="1"/>
      <c r="BG1997" s="1"/>
      <c r="BH1997" s="1"/>
      <c r="BI1997" s="1"/>
      <c r="BK1997" s="1"/>
      <c r="BL1997" s="1"/>
      <c r="BM1997" s="1"/>
      <c r="BN1997" s="1"/>
      <c r="BO1997" s="1"/>
      <c r="BP1997" s="1"/>
      <c r="BQ1997" s="1"/>
      <c r="BR1997" s="1"/>
      <c r="BS1997" s="1"/>
      <c r="BT1997" s="1"/>
      <c r="BU1997" s="1"/>
      <c r="BV1997" s="1"/>
      <c r="BX1997" s="1"/>
      <c r="BY1997" s="1"/>
      <c r="BZ1997" s="1"/>
      <c r="CA1997" s="1"/>
      <c r="CB1997" s="1"/>
      <c r="CC1997" s="1"/>
      <c r="CD1997" s="1"/>
      <c r="CE1997" s="1"/>
      <c r="CG1997" s="1"/>
      <c r="CH1997" s="1"/>
      <c r="CI1997" s="1"/>
      <c r="CJ1997" s="1"/>
      <c r="CK1997" s="1"/>
      <c r="CL1997" s="1"/>
      <c r="CM1997" s="1"/>
      <c r="CN1997" s="1"/>
      <c r="CO1997" s="1"/>
      <c r="CP1997" s="1"/>
      <c r="CQ1997" s="1"/>
      <c r="CR1997" s="1"/>
      <c r="CS1997" s="1"/>
      <c r="CT1997" s="1"/>
      <c r="CU1997" s="1"/>
      <c r="CV1997" s="1"/>
      <c r="CW1997" s="1"/>
      <c r="CY1997" s="1"/>
      <c r="CZ1997" s="1"/>
      <c r="DA1997" s="1"/>
      <c r="DB1997" s="1"/>
      <c r="DC1997" s="1"/>
      <c r="DD1997" s="1"/>
      <c r="DE1997" s="1"/>
      <c r="DF1997" s="1"/>
      <c r="DH1997" s="1"/>
      <c r="DI1997" s="1"/>
      <c r="DJ1997" s="1"/>
      <c r="DK1997" s="1"/>
    </row>
    <row r="1998" spans="1:115" s="8" customFormat="1" x14ac:dyDescent="0.15">
      <c r="A1998" s="4"/>
      <c r="B1998" s="1" t="s">
        <v>1633</v>
      </c>
      <c r="C1998" s="4" t="s">
        <v>1562</v>
      </c>
      <c r="D1998" s="4" t="s">
        <v>78</v>
      </c>
      <c r="E1998" s="1" t="s">
        <v>1762</v>
      </c>
      <c r="F1998" s="1"/>
      <c r="G1998" s="1" t="s">
        <v>5148</v>
      </c>
      <c r="H1998" s="12" t="s">
        <v>84</v>
      </c>
      <c r="I1998" s="1"/>
      <c r="J1998" s="1"/>
      <c r="L1998" s="1"/>
      <c r="M1998" s="1"/>
      <c r="O1998" s="1"/>
      <c r="P1998" s="1"/>
      <c r="R1998" s="1"/>
      <c r="T1998" s="1">
        <v>0</v>
      </c>
      <c r="U1998" s="1"/>
      <c r="W1998" s="1"/>
      <c r="X1998" s="1"/>
      <c r="Z1998" s="1"/>
      <c r="AB1998" s="1"/>
      <c r="AC1998" s="1"/>
      <c r="AF1998" s="1"/>
      <c r="AG1998" s="1"/>
      <c r="AH1998" s="1"/>
      <c r="AJ1998" s="1"/>
      <c r="AK1998" s="1"/>
      <c r="AN1998" s="1"/>
      <c r="AO1998" s="1"/>
      <c r="AP1998" s="1"/>
      <c r="AR1998" s="1"/>
      <c r="AS1998" s="1"/>
      <c r="AT1998" s="1"/>
      <c r="AU1998" s="1"/>
      <c r="AV1998" s="1"/>
      <c r="AW1998" s="1"/>
      <c r="AX1998" s="1"/>
      <c r="AY1998" s="1"/>
      <c r="AZ1998" s="1"/>
      <c r="BA1998" s="1"/>
      <c r="BB1998" s="1"/>
      <c r="BC1998" s="1"/>
      <c r="BD1998" s="1"/>
      <c r="BE1998" s="1"/>
      <c r="BF1998" s="1"/>
      <c r="BG1998" s="1"/>
      <c r="BH1998" s="1"/>
      <c r="BI1998" s="1"/>
      <c r="BK1998" s="1"/>
      <c r="BL1998" s="1"/>
      <c r="BM1998" s="1"/>
      <c r="BN1998" s="1"/>
      <c r="BO1998" s="1"/>
      <c r="BP1998" s="1"/>
      <c r="BQ1998" s="1"/>
      <c r="BR1998" s="1"/>
      <c r="BS1998" s="1"/>
      <c r="BT1998" s="1"/>
      <c r="BU1998" s="1"/>
      <c r="BV1998" s="1"/>
      <c r="BX1998" s="1"/>
      <c r="BY1998" s="1"/>
      <c r="BZ1998" s="1"/>
      <c r="CA1998" s="1"/>
      <c r="CB1998" s="1"/>
      <c r="CC1998" s="1"/>
      <c r="CD1998" s="1"/>
      <c r="CE1998" s="1"/>
      <c r="CG1998" s="1"/>
      <c r="CH1998" s="1"/>
      <c r="CI1998" s="1"/>
      <c r="CJ1998" s="1"/>
      <c r="CK1998" s="1"/>
      <c r="CL1998" s="1"/>
      <c r="CM1998" s="1"/>
      <c r="CN1998" s="1"/>
      <c r="CO1998" s="1"/>
      <c r="CP1998" s="1"/>
      <c r="CQ1998" s="1"/>
      <c r="CR1998" s="1"/>
      <c r="CS1998" s="1"/>
      <c r="CT1998" s="1"/>
      <c r="CU1998" s="1"/>
      <c r="CV1998" s="1"/>
      <c r="CW1998" s="1"/>
      <c r="CY1998" s="1"/>
      <c r="CZ1998" s="1"/>
      <c r="DA1998" s="1"/>
      <c r="DB1998" s="1"/>
      <c r="DC1998" s="1"/>
      <c r="DD1998" s="1"/>
      <c r="DE1998" s="1"/>
      <c r="DF1998" s="1"/>
      <c r="DH1998" s="1"/>
      <c r="DI1998" s="1"/>
      <c r="DJ1998" s="1"/>
      <c r="DK1998" s="1"/>
    </row>
    <row r="1999" spans="1:115" s="8" customFormat="1" x14ac:dyDescent="0.15">
      <c r="A1999" s="4"/>
      <c r="B1999" s="1" t="s">
        <v>1633</v>
      </c>
      <c r="C1999" s="4" t="s">
        <v>1563</v>
      </c>
      <c r="D1999" s="4" t="s">
        <v>91</v>
      </c>
      <c r="E1999" s="1" t="s">
        <v>1762</v>
      </c>
      <c r="F1999" s="1"/>
      <c r="G1999" s="1" t="s">
        <v>5148</v>
      </c>
      <c r="H1999" s="12" t="s">
        <v>83</v>
      </c>
      <c r="I1999" s="1"/>
      <c r="J1999" s="1"/>
      <c r="L1999" s="1"/>
      <c r="M1999" s="1"/>
      <c r="O1999" s="1"/>
      <c r="P1999" s="1"/>
      <c r="R1999" s="1"/>
      <c r="T1999" s="1"/>
      <c r="U1999" s="1"/>
      <c r="W1999" s="1"/>
      <c r="X1999" s="1"/>
      <c r="Z1999" s="1"/>
      <c r="AB1999" s="1"/>
      <c r="AC1999" s="1"/>
      <c r="AF1999" s="1"/>
      <c r="AG1999" s="1"/>
      <c r="AH1999" s="1"/>
      <c r="AJ1999" s="1"/>
      <c r="AK1999" s="1"/>
      <c r="AN1999" s="1"/>
      <c r="AO1999" s="1"/>
      <c r="AP1999" s="1"/>
      <c r="AR1999" s="1"/>
      <c r="AS1999" s="1"/>
      <c r="AT1999" s="1"/>
      <c r="AU1999" s="1"/>
      <c r="AV1999" s="1"/>
      <c r="AW1999" s="1"/>
      <c r="AX1999" s="1"/>
      <c r="AY1999" s="1"/>
      <c r="AZ1999" s="1"/>
      <c r="BA1999" s="1"/>
      <c r="BB1999" s="1"/>
      <c r="BC1999" s="1"/>
      <c r="BD1999" s="1"/>
      <c r="BE1999" s="1"/>
      <c r="BF1999" s="1"/>
      <c r="BG1999" s="1"/>
      <c r="BH1999" s="1"/>
      <c r="BI1999" s="1"/>
      <c r="BK1999" s="1"/>
      <c r="BL1999" s="1"/>
      <c r="BM1999" s="1"/>
      <c r="BN1999" s="1"/>
      <c r="BO1999" s="1"/>
      <c r="BP1999" s="1"/>
      <c r="BQ1999" s="1"/>
      <c r="BR1999" s="1"/>
      <c r="BS1999" s="1"/>
      <c r="BT1999" s="1"/>
      <c r="BU1999" s="1"/>
      <c r="BV1999" s="1"/>
      <c r="BX1999" s="1"/>
      <c r="BY1999" s="1"/>
      <c r="BZ1999" s="1"/>
      <c r="CA1999" s="1"/>
      <c r="CB1999" s="1"/>
      <c r="CC1999" s="1"/>
      <c r="CD1999" s="1"/>
      <c r="CE1999" s="1"/>
      <c r="CG1999" s="1"/>
      <c r="CH1999" s="1"/>
      <c r="CI1999" s="1"/>
      <c r="CJ1999" s="1"/>
      <c r="CK1999" s="1"/>
      <c r="CL1999" s="1"/>
      <c r="CM1999" s="1"/>
      <c r="CN1999" s="1"/>
      <c r="CO1999" s="1"/>
      <c r="CP1999" s="1"/>
      <c r="CQ1999" s="1"/>
      <c r="CR1999" s="1"/>
      <c r="CS1999" s="1"/>
      <c r="CT1999" s="1"/>
      <c r="CU1999" s="1"/>
      <c r="CV1999" s="1"/>
      <c r="CW1999" s="1"/>
      <c r="CY1999" s="1"/>
      <c r="CZ1999" s="1"/>
      <c r="DA1999" s="1"/>
      <c r="DB1999" s="1"/>
      <c r="DC1999" s="1"/>
      <c r="DD1999" s="1"/>
      <c r="DE1999" s="1"/>
      <c r="DF1999" s="1"/>
      <c r="DH1999" s="1"/>
      <c r="DI1999" s="1"/>
      <c r="DJ1999" s="1"/>
      <c r="DK1999" s="1"/>
    </row>
    <row r="2000" spans="1:115" s="8" customFormat="1" x14ac:dyDescent="0.15">
      <c r="A2000" s="4"/>
      <c r="B2000" s="1" t="s">
        <v>1633</v>
      </c>
      <c r="C2000" s="4" t="s">
        <v>1564</v>
      </c>
      <c r="D2000" s="4" t="s">
        <v>91</v>
      </c>
      <c r="E2000" s="1" t="s">
        <v>1762</v>
      </c>
      <c r="F2000" s="1"/>
      <c r="G2000" s="1" t="s">
        <v>5148</v>
      </c>
      <c r="H2000" s="12" t="s">
        <v>84</v>
      </c>
      <c r="I2000" s="1"/>
      <c r="J2000" s="1"/>
      <c r="L2000" s="1"/>
      <c r="M2000" s="1"/>
      <c r="O2000" s="1"/>
      <c r="P2000" s="1"/>
      <c r="R2000" s="1"/>
      <c r="T2000" s="1"/>
      <c r="U2000" s="1"/>
      <c r="W2000" s="1">
        <v>0</v>
      </c>
      <c r="X2000" s="1"/>
      <c r="Z2000" s="1"/>
      <c r="AB2000" s="1"/>
      <c r="AC2000" s="1"/>
      <c r="AF2000" s="1"/>
      <c r="AG2000" s="1"/>
      <c r="AH2000" s="1"/>
      <c r="AJ2000" s="1"/>
      <c r="AK2000" s="1"/>
      <c r="AN2000" s="1"/>
      <c r="AO2000" s="1"/>
      <c r="AP2000" s="1"/>
      <c r="AR2000" s="1"/>
      <c r="AS2000" s="1"/>
      <c r="AT2000" s="1"/>
      <c r="AU2000" s="1"/>
      <c r="AV2000" s="1"/>
      <c r="AW2000" s="1"/>
      <c r="AX2000" s="1"/>
      <c r="AY2000" s="1"/>
      <c r="AZ2000" s="1"/>
      <c r="BA2000" s="1"/>
      <c r="BB2000" s="1"/>
      <c r="BC2000" s="1"/>
      <c r="BD2000" s="1"/>
      <c r="BE2000" s="1"/>
      <c r="BF2000" s="1"/>
      <c r="BG2000" s="1"/>
      <c r="BH2000" s="1"/>
      <c r="BI2000" s="1"/>
      <c r="BK2000" s="1"/>
      <c r="BL2000" s="1"/>
      <c r="BM2000" s="1"/>
      <c r="BN2000" s="1"/>
      <c r="BO2000" s="1"/>
      <c r="BP2000" s="1"/>
      <c r="BQ2000" s="1"/>
      <c r="BR2000" s="1"/>
      <c r="BS2000" s="1"/>
      <c r="BT2000" s="1"/>
      <c r="BU2000" s="1"/>
      <c r="BV2000" s="1"/>
      <c r="BX2000" s="1"/>
      <c r="BY2000" s="1"/>
      <c r="BZ2000" s="1"/>
      <c r="CA2000" s="1"/>
      <c r="CB2000" s="1"/>
      <c r="CC2000" s="1"/>
      <c r="CD2000" s="1"/>
      <c r="CE2000" s="1"/>
      <c r="CG2000" s="1"/>
      <c r="CH2000" s="1"/>
      <c r="CI2000" s="1"/>
      <c r="CJ2000" s="1"/>
      <c r="CK2000" s="1"/>
      <c r="CL2000" s="1"/>
      <c r="CM2000" s="1"/>
      <c r="CN2000" s="1"/>
      <c r="CO2000" s="1"/>
      <c r="CP2000" s="1"/>
      <c r="CQ2000" s="1"/>
      <c r="CR2000" s="1"/>
      <c r="CS2000" s="1"/>
      <c r="CT2000" s="1"/>
      <c r="CU2000" s="1"/>
      <c r="CV2000" s="1"/>
      <c r="CW2000" s="1"/>
      <c r="CY2000" s="1"/>
      <c r="CZ2000" s="1"/>
      <c r="DA2000" s="1"/>
      <c r="DB2000" s="1"/>
      <c r="DC2000" s="1"/>
      <c r="DD2000" s="1"/>
      <c r="DE2000" s="1"/>
      <c r="DF2000" s="1"/>
      <c r="DH2000" s="1"/>
      <c r="DI2000" s="1"/>
      <c r="DJ2000" s="1"/>
      <c r="DK2000" s="1"/>
    </row>
    <row r="2001" spans="1:115" s="8" customFormat="1" x14ac:dyDescent="0.15">
      <c r="A2001" s="4"/>
      <c r="B2001" s="1" t="s">
        <v>1633</v>
      </c>
      <c r="C2001" s="4" t="s">
        <v>1565</v>
      </c>
      <c r="D2001" s="4" t="s">
        <v>78</v>
      </c>
      <c r="E2001" s="1" t="s">
        <v>1762</v>
      </c>
      <c r="F2001" s="1"/>
      <c r="G2001" s="1" t="s">
        <v>5148</v>
      </c>
      <c r="H2001" s="12" t="s">
        <v>84</v>
      </c>
      <c r="I2001" s="1"/>
      <c r="J2001" s="1"/>
      <c r="L2001" s="1"/>
      <c r="M2001" s="1"/>
      <c r="O2001" s="1"/>
      <c r="P2001" s="1"/>
      <c r="R2001" s="1"/>
      <c r="T2001" s="1">
        <v>0</v>
      </c>
      <c r="U2001" s="1"/>
      <c r="W2001" s="1"/>
      <c r="X2001" s="1"/>
      <c r="Z2001" s="1"/>
      <c r="AB2001" s="1"/>
      <c r="AC2001" s="1"/>
      <c r="AF2001" s="1"/>
      <c r="AG2001" s="1"/>
      <c r="AH2001" s="1"/>
      <c r="AJ2001" s="1"/>
      <c r="AK2001" s="1"/>
      <c r="AN2001" s="1"/>
      <c r="AO2001" s="1"/>
      <c r="AP2001" s="1"/>
      <c r="AR2001" s="1"/>
      <c r="AS2001" s="1"/>
      <c r="AT2001" s="1"/>
      <c r="AU2001" s="1"/>
      <c r="AV2001" s="1"/>
      <c r="AW2001" s="1"/>
      <c r="AX2001" s="1"/>
      <c r="AY2001" s="1"/>
      <c r="AZ2001" s="1"/>
      <c r="BA2001" s="1"/>
      <c r="BB2001" s="1"/>
      <c r="BC2001" s="1"/>
      <c r="BD2001" s="1"/>
      <c r="BE2001" s="1"/>
      <c r="BF2001" s="1"/>
      <c r="BG2001" s="1"/>
      <c r="BH2001" s="1"/>
      <c r="BI2001" s="1"/>
      <c r="BK2001" s="1"/>
      <c r="BL2001" s="1"/>
      <c r="BM2001" s="1"/>
      <c r="BN2001" s="1"/>
      <c r="BO2001" s="1"/>
      <c r="BP2001" s="1"/>
      <c r="BQ2001" s="1"/>
      <c r="BR2001" s="1"/>
      <c r="BS2001" s="1"/>
      <c r="BT2001" s="1"/>
      <c r="BU2001" s="1"/>
      <c r="BV2001" s="1"/>
      <c r="BX2001" s="1"/>
      <c r="BY2001" s="1"/>
      <c r="BZ2001" s="1"/>
      <c r="CA2001" s="1"/>
      <c r="CB2001" s="1"/>
      <c r="CC2001" s="1"/>
      <c r="CD2001" s="1"/>
      <c r="CE2001" s="1"/>
      <c r="CG2001" s="1"/>
      <c r="CH2001" s="1"/>
      <c r="CI2001" s="1"/>
      <c r="CJ2001" s="1"/>
      <c r="CK2001" s="1"/>
      <c r="CL2001" s="1"/>
      <c r="CM2001" s="1"/>
      <c r="CN2001" s="1"/>
      <c r="CO2001" s="1"/>
      <c r="CP2001" s="1"/>
      <c r="CQ2001" s="1"/>
      <c r="CR2001" s="1"/>
      <c r="CS2001" s="1"/>
      <c r="CT2001" s="1"/>
      <c r="CU2001" s="1"/>
      <c r="CV2001" s="1"/>
      <c r="CW2001" s="1"/>
      <c r="CY2001" s="1"/>
      <c r="CZ2001" s="1"/>
      <c r="DA2001" s="1"/>
      <c r="DB2001" s="1"/>
      <c r="DC2001" s="1"/>
      <c r="DD2001" s="1"/>
      <c r="DE2001" s="1"/>
      <c r="DF2001" s="1"/>
      <c r="DH2001" s="1"/>
      <c r="DI2001" s="1"/>
      <c r="DJ2001" s="1"/>
      <c r="DK2001" s="1"/>
    </row>
    <row r="2002" spans="1:115" s="8" customFormat="1" x14ac:dyDescent="0.15">
      <c r="A2002" s="4"/>
      <c r="B2002" s="1" t="s">
        <v>1633</v>
      </c>
      <c r="C2002" s="4" t="s">
        <v>1566</v>
      </c>
      <c r="D2002" s="4" t="s">
        <v>91</v>
      </c>
      <c r="E2002" s="1" t="s">
        <v>1762</v>
      </c>
      <c r="F2002" s="1"/>
      <c r="G2002" s="1" t="s">
        <v>5148</v>
      </c>
      <c r="H2002" s="12" t="s">
        <v>87</v>
      </c>
      <c r="I2002" s="1"/>
      <c r="J2002" s="1"/>
      <c r="L2002" s="1"/>
      <c r="M2002" s="1"/>
      <c r="O2002" s="1"/>
      <c r="P2002" s="1"/>
      <c r="R2002" s="1"/>
      <c r="T2002" s="1"/>
      <c r="U2002" s="1"/>
      <c r="W2002" s="1">
        <v>0</v>
      </c>
      <c r="X2002" s="1"/>
      <c r="Z2002" s="1"/>
      <c r="AB2002" s="1"/>
      <c r="AC2002" s="1"/>
      <c r="AF2002" s="1"/>
      <c r="AG2002" s="1"/>
      <c r="AH2002" s="1"/>
      <c r="AJ2002" s="1"/>
      <c r="AK2002" s="1"/>
      <c r="AN2002" s="1"/>
      <c r="AO2002" s="1"/>
      <c r="AP2002" s="1"/>
      <c r="AR2002" s="1"/>
      <c r="AS2002" s="1"/>
      <c r="AT2002" s="1"/>
      <c r="AU2002" s="1"/>
      <c r="AV2002" s="1"/>
      <c r="AW2002" s="1"/>
      <c r="AX2002" s="1"/>
      <c r="AY2002" s="1"/>
      <c r="AZ2002" s="1"/>
      <c r="BA2002" s="1"/>
      <c r="BB2002" s="1"/>
      <c r="BC2002" s="1"/>
      <c r="BD2002" s="1"/>
      <c r="BE2002" s="1"/>
      <c r="BF2002" s="1"/>
      <c r="BG2002" s="1"/>
      <c r="BH2002" s="1"/>
      <c r="BI2002" s="1"/>
      <c r="BK2002" s="1"/>
      <c r="BL2002" s="1"/>
      <c r="BM2002" s="1"/>
      <c r="BN2002" s="1"/>
      <c r="BO2002" s="1"/>
      <c r="BP2002" s="1"/>
      <c r="BQ2002" s="1"/>
      <c r="BR2002" s="1"/>
      <c r="BS2002" s="1"/>
      <c r="BT2002" s="1"/>
      <c r="BU2002" s="1"/>
      <c r="BV2002" s="1"/>
      <c r="BX2002" s="1"/>
      <c r="BY2002" s="1"/>
      <c r="BZ2002" s="1"/>
      <c r="CA2002" s="1"/>
      <c r="CB2002" s="1"/>
      <c r="CC2002" s="1"/>
      <c r="CD2002" s="1"/>
      <c r="CE2002" s="1"/>
      <c r="CG2002" s="1"/>
      <c r="CH2002" s="1"/>
      <c r="CI2002" s="1"/>
      <c r="CJ2002" s="1"/>
      <c r="CK2002" s="1"/>
      <c r="CL2002" s="1"/>
      <c r="CM2002" s="1"/>
      <c r="CN2002" s="1"/>
      <c r="CO2002" s="1"/>
      <c r="CP2002" s="1"/>
      <c r="CQ2002" s="1"/>
      <c r="CR2002" s="1"/>
      <c r="CS2002" s="1"/>
      <c r="CT2002" s="1"/>
      <c r="CU2002" s="1"/>
      <c r="CV2002" s="1"/>
      <c r="CW2002" s="1"/>
      <c r="CY2002" s="1"/>
      <c r="CZ2002" s="1"/>
      <c r="DA2002" s="1"/>
      <c r="DB2002" s="1"/>
      <c r="DC2002" s="1"/>
      <c r="DD2002" s="1"/>
      <c r="DE2002" s="1"/>
      <c r="DF2002" s="1"/>
      <c r="DH2002" s="1"/>
      <c r="DI2002" s="1"/>
      <c r="DJ2002" s="1"/>
      <c r="DK2002" s="1"/>
    </row>
    <row r="2003" spans="1:115" s="8" customFormat="1" x14ac:dyDescent="0.15">
      <c r="A2003" s="4"/>
      <c r="B2003" s="1" t="s">
        <v>1633</v>
      </c>
      <c r="C2003" s="4" t="s">
        <v>1567</v>
      </c>
      <c r="D2003" s="4" t="s">
        <v>268</v>
      </c>
      <c r="E2003" s="1" t="s">
        <v>1762</v>
      </c>
      <c r="F2003" s="1"/>
      <c r="G2003" s="1" t="s">
        <v>5148</v>
      </c>
      <c r="H2003" s="12" t="s">
        <v>84</v>
      </c>
      <c r="I2003" s="1"/>
      <c r="J2003" s="1"/>
      <c r="L2003" s="1"/>
      <c r="M2003" s="1"/>
      <c r="O2003" s="1"/>
      <c r="P2003" s="1"/>
      <c r="R2003" s="1"/>
      <c r="T2003" s="1"/>
      <c r="U2003" s="1"/>
      <c r="W2003" s="1">
        <v>0</v>
      </c>
      <c r="X2003" s="1"/>
      <c r="Z2003" s="1"/>
      <c r="AB2003" s="1"/>
      <c r="AC2003" s="1"/>
      <c r="AF2003" s="1"/>
      <c r="AG2003" s="1"/>
      <c r="AH2003" s="1"/>
      <c r="AJ2003" s="1"/>
      <c r="AK2003" s="1"/>
      <c r="AN2003" s="1"/>
      <c r="AO2003" s="1"/>
      <c r="AP2003" s="1"/>
      <c r="AR2003" s="1"/>
      <c r="AS2003" s="1"/>
      <c r="AT2003" s="1"/>
      <c r="AU2003" s="1"/>
      <c r="AV2003" s="1"/>
      <c r="AW2003" s="1"/>
      <c r="AX2003" s="1"/>
      <c r="AY2003" s="1"/>
      <c r="AZ2003" s="1"/>
      <c r="BA2003" s="1"/>
      <c r="BB2003" s="1"/>
      <c r="BC2003" s="1"/>
      <c r="BD2003" s="1"/>
      <c r="BE2003" s="1"/>
      <c r="BF2003" s="1"/>
      <c r="BG2003" s="1"/>
      <c r="BH2003" s="1"/>
      <c r="BI2003" s="1"/>
      <c r="BK2003" s="1"/>
      <c r="BL2003" s="1"/>
      <c r="BM2003" s="1"/>
      <c r="BN2003" s="1"/>
      <c r="BO2003" s="1"/>
      <c r="BP2003" s="1"/>
      <c r="BQ2003" s="1"/>
      <c r="BR2003" s="1"/>
      <c r="BS2003" s="1"/>
      <c r="BT2003" s="1"/>
      <c r="BU2003" s="1"/>
      <c r="BV2003" s="1"/>
      <c r="BX2003" s="1"/>
      <c r="BY2003" s="1"/>
      <c r="BZ2003" s="1"/>
      <c r="CA2003" s="1"/>
      <c r="CB2003" s="1"/>
      <c r="CC2003" s="1"/>
      <c r="CD2003" s="1"/>
      <c r="CE2003" s="1"/>
      <c r="CG2003" s="1"/>
      <c r="CH2003" s="1"/>
      <c r="CI2003" s="1"/>
      <c r="CJ2003" s="1"/>
      <c r="CK2003" s="1"/>
      <c r="CL2003" s="1"/>
      <c r="CM2003" s="1"/>
      <c r="CN2003" s="1"/>
      <c r="CO2003" s="1"/>
      <c r="CP2003" s="1"/>
      <c r="CQ2003" s="1"/>
      <c r="CR2003" s="1"/>
      <c r="CS2003" s="1"/>
      <c r="CT2003" s="1"/>
      <c r="CU2003" s="1"/>
      <c r="CV2003" s="1"/>
      <c r="CW2003" s="1"/>
      <c r="CY2003" s="1"/>
      <c r="CZ2003" s="1"/>
      <c r="DA2003" s="1"/>
      <c r="DB2003" s="1"/>
      <c r="DC2003" s="1"/>
      <c r="DD2003" s="1"/>
      <c r="DE2003" s="1"/>
      <c r="DF2003" s="1"/>
      <c r="DH2003" s="1"/>
      <c r="DI2003" s="1"/>
      <c r="DJ2003" s="1"/>
      <c r="DK2003" s="1"/>
    </row>
    <row r="2004" spans="1:115" s="8" customFormat="1" x14ac:dyDescent="0.15">
      <c r="A2004" s="4"/>
      <c r="B2004" s="1" t="s">
        <v>1633</v>
      </c>
      <c r="C2004" s="4" t="s">
        <v>1568</v>
      </c>
      <c r="D2004" s="4" t="s">
        <v>91</v>
      </c>
      <c r="E2004" s="1" t="s">
        <v>1762</v>
      </c>
      <c r="F2004" s="1"/>
      <c r="G2004" s="1" t="s">
        <v>5148</v>
      </c>
      <c r="H2004" s="12" t="s">
        <v>84</v>
      </c>
      <c r="I2004" s="1"/>
      <c r="J2004" s="1"/>
      <c r="L2004" s="1"/>
      <c r="M2004" s="1"/>
      <c r="O2004" s="1"/>
      <c r="P2004" s="1"/>
      <c r="R2004" s="1"/>
      <c r="T2004" s="1"/>
      <c r="U2004" s="1"/>
      <c r="W2004" s="1">
        <v>0</v>
      </c>
      <c r="X2004" s="1"/>
      <c r="Z2004" s="1"/>
      <c r="AB2004" s="1"/>
      <c r="AC2004" s="1"/>
      <c r="AF2004" s="1"/>
      <c r="AG2004" s="1"/>
      <c r="AH2004" s="1"/>
      <c r="AJ2004" s="1"/>
      <c r="AK2004" s="1"/>
      <c r="AN2004" s="1"/>
      <c r="AO2004" s="1"/>
      <c r="AP2004" s="1"/>
      <c r="AR2004" s="1"/>
      <c r="AS2004" s="1"/>
      <c r="AT2004" s="1"/>
      <c r="AU2004" s="1"/>
      <c r="AV2004" s="1"/>
      <c r="AW2004" s="1"/>
      <c r="AX2004" s="1"/>
      <c r="AY2004" s="1"/>
      <c r="AZ2004" s="1"/>
      <c r="BA2004" s="1"/>
      <c r="BB2004" s="1"/>
      <c r="BC2004" s="1"/>
      <c r="BD2004" s="1"/>
      <c r="BE2004" s="1"/>
      <c r="BF2004" s="1"/>
      <c r="BG2004" s="1"/>
      <c r="BH2004" s="1"/>
      <c r="BI2004" s="1"/>
      <c r="BK2004" s="1"/>
      <c r="BL2004" s="1"/>
      <c r="BM2004" s="1"/>
      <c r="BN2004" s="1"/>
      <c r="BO2004" s="1"/>
      <c r="BP2004" s="1"/>
      <c r="BQ2004" s="1"/>
      <c r="BR2004" s="1"/>
      <c r="BS2004" s="1"/>
      <c r="BT2004" s="1"/>
      <c r="BU2004" s="1"/>
      <c r="BV2004" s="1"/>
      <c r="BX2004" s="1"/>
      <c r="BY2004" s="1"/>
      <c r="BZ2004" s="1"/>
      <c r="CA2004" s="1"/>
      <c r="CB2004" s="1"/>
      <c r="CC2004" s="1"/>
      <c r="CD2004" s="1"/>
      <c r="CE2004" s="1"/>
      <c r="CG2004" s="1"/>
      <c r="CH2004" s="1"/>
      <c r="CI2004" s="1"/>
      <c r="CJ2004" s="1"/>
      <c r="CK2004" s="1"/>
      <c r="CL2004" s="1"/>
      <c r="CM2004" s="1"/>
      <c r="CN2004" s="1"/>
      <c r="CO2004" s="1"/>
      <c r="CP2004" s="1"/>
      <c r="CQ2004" s="1"/>
      <c r="CR2004" s="1"/>
      <c r="CS2004" s="1"/>
      <c r="CT2004" s="1"/>
      <c r="CU2004" s="1"/>
      <c r="CV2004" s="1"/>
      <c r="CW2004" s="1"/>
      <c r="CY2004" s="1"/>
      <c r="CZ2004" s="1"/>
      <c r="DA2004" s="1"/>
      <c r="DB2004" s="1"/>
      <c r="DC2004" s="1"/>
      <c r="DD2004" s="1"/>
      <c r="DE2004" s="1"/>
      <c r="DF2004" s="1"/>
      <c r="DH2004" s="1"/>
      <c r="DI2004" s="1"/>
      <c r="DJ2004" s="1"/>
      <c r="DK2004" s="1"/>
    </row>
    <row r="2005" spans="1:115" s="8" customFormat="1" x14ac:dyDescent="0.15">
      <c r="A2005" s="4"/>
      <c r="B2005" s="1" t="s">
        <v>1633</v>
      </c>
      <c r="C2005" s="4" t="s">
        <v>1569</v>
      </c>
      <c r="D2005" s="4" t="s">
        <v>595</v>
      </c>
      <c r="E2005" s="1" t="s">
        <v>1762</v>
      </c>
      <c r="F2005" s="1"/>
      <c r="G2005" s="1" t="s">
        <v>5148</v>
      </c>
      <c r="H2005" s="12" t="s">
        <v>87</v>
      </c>
      <c r="I2005" s="1"/>
      <c r="J2005" s="1"/>
      <c r="L2005" s="1"/>
      <c r="M2005" s="1"/>
      <c r="O2005" s="1"/>
      <c r="P2005" s="1"/>
      <c r="R2005" s="1"/>
      <c r="T2005" s="1">
        <v>0</v>
      </c>
      <c r="U2005" s="1"/>
      <c r="W2005" s="1"/>
      <c r="X2005" s="1"/>
      <c r="Z2005" s="1"/>
      <c r="AB2005" s="1"/>
      <c r="AC2005" s="1"/>
      <c r="AF2005" s="1"/>
      <c r="AG2005" s="1"/>
      <c r="AH2005" s="1"/>
      <c r="AJ2005" s="1"/>
      <c r="AK2005" s="1"/>
      <c r="AN2005" s="1"/>
      <c r="AO2005" s="1"/>
      <c r="AP2005" s="1"/>
      <c r="AR2005" s="1"/>
      <c r="AS2005" s="1"/>
      <c r="AT2005" s="1"/>
      <c r="AU2005" s="1"/>
      <c r="AV2005" s="1"/>
      <c r="AW2005" s="1"/>
      <c r="AX2005" s="1"/>
      <c r="AY2005" s="1"/>
      <c r="AZ2005" s="1"/>
      <c r="BA2005" s="1"/>
      <c r="BB2005" s="1"/>
      <c r="BC2005" s="1"/>
      <c r="BD2005" s="1"/>
      <c r="BE2005" s="1"/>
      <c r="BF2005" s="1"/>
      <c r="BG2005" s="1"/>
      <c r="BH2005" s="1"/>
      <c r="BI2005" s="1"/>
      <c r="BK2005" s="1"/>
      <c r="BL2005" s="1"/>
      <c r="BM2005" s="1"/>
      <c r="BN2005" s="1"/>
      <c r="BO2005" s="1"/>
      <c r="BP2005" s="1"/>
      <c r="BQ2005" s="1"/>
      <c r="BR2005" s="1"/>
      <c r="BS2005" s="1"/>
      <c r="BT2005" s="1"/>
      <c r="BU2005" s="1"/>
      <c r="BV2005" s="1"/>
      <c r="BX2005" s="1"/>
      <c r="BY2005" s="1"/>
      <c r="BZ2005" s="1"/>
      <c r="CA2005" s="1"/>
      <c r="CB2005" s="1"/>
      <c r="CC2005" s="1"/>
      <c r="CD2005" s="1"/>
      <c r="CE2005" s="1"/>
      <c r="CG2005" s="1"/>
      <c r="CH2005" s="1"/>
      <c r="CI2005" s="1"/>
      <c r="CJ2005" s="1"/>
      <c r="CK2005" s="1"/>
      <c r="CL2005" s="1"/>
      <c r="CM2005" s="1"/>
      <c r="CN2005" s="1"/>
      <c r="CO2005" s="1"/>
      <c r="CP2005" s="1"/>
      <c r="CQ2005" s="1"/>
      <c r="CR2005" s="1"/>
      <c r="CS2005" s="1"/>
      <c r="CT2005" s="1"/>
      <c r="CU2005" s="1"/>
      <c r="CV2005" s="1"/>
      <c r="CW2005" s="1"/>
      <c r="CY2005" s="1"/>
      <c r="CZ2005" s="1"/>
      <c r="DA2005" s="1"/>
      <c r="DB2005" s="1"/>
      <c r="DC2005" s="1"/>
      <c r="DD2005" s="1"/>
      <c r="DE2005" s="1"/>
      <c r="DF2005" s="1"/>
      <c r="DH2005" s="1"/>
      <c r="DI2005" s="1"/>
      <c r="DJ2005" s="1"/>
      <c r="DK2005" s="1"/>
    </row>
    <row r="2006" spans="1:115" s="8" customFormat="1" x14ac:dyDescent="0.15">
      <c r="A2006" s="4"/>
      <c r="B2006" s="1" t="s">
        <v>1633</v>
      </c>
      <c r="C2006" s="4" t="s">
        <v>1570</v>
      </c>
      <c r="D2006" s="4" t="s">
        <v>268</v>
      </c>
      <c r="E2006" s="1" t="s">
        <v>1762</v>
      </c>
      <c r="F2006" s="1"/>
      <c r="G2006" s="1" t="s">
        <v>5148</v>
      </c>
      <c r="H2006" s="12" t="s">
        <v>83</v>
      </c>
      <c r="I2006" s="1"/>
      <c r="J2006" s="1"/>
      <c r="L2006" s="1"/>
      <c r="M2006" s="1"/>
      <c r="O2006" s="1"/>
      <c r="P2006" s="1"/>
      <c r="R2006" s="1"/>
      <c r="T2006" s="1"/>
      <c r="U2006" s="1"/>
      <c r="W2006" s="1">
        <v>0</v>
      </c>
      <c r="X2006" s="1"/>
      <c r="Z2006" s="1"/>
      <c r="AB2006" s="1"/>
      <c r="AC2006" s="1"/>
      <c r="AF2006" s="1"/>
      <c r="AG2006" s="1"/>
      <c r="AH2006" s="1"/>
      <c r="AJ2006" s="1"/>
      <c r="AK2006" s="1"/>
      <c r="AN2006" s="1"/>
      <c r="AO2006" s="1"/>
      <c r="AP2006" s="1"/>
      <c r="AR2006" s="1"/>
      <c r="AS2006" s="1"/>
      <c r="AT2006" s="1"/>
      <c r="AU2006" s="1"/>
      <c r="AV2006" s="1"/>
      <c r="AW2006" s="1"/>
      <c r="AX2006" s="1"/>
      <c r="AY2006" s="1"/>
      <c r="AZ2006" s="1"/>
      <c r="BA2006" s="1"/>
      <c r="BB2006" s="1"/>
      <c r="BC2006" s="1"/>
      <c r="BD2006" s="1"/>
      <c r="BE2006" s="1"/>
      <c r="BF2006" s="1"/>
      <c r="BG2006" s="1"/>
      <c r="BH2006" s="1"/>
      <c r="BI2006" s="1"/>
      <c r="BK2006" s="1"/>
      <c r="BL2006" s="1"/>
      <c r="BM2006" s="1"/>
      <c r="BN2006" s="1"/>
      <c r="BO2006" s="1"/>
      <c r="BP2006" s="1"/>
      <c r="BQ2006" s="1"/>
      <c r="BR2006" s="1"/>
      <c r="BS2006" s="1"/>
      <c r="BT2006" s="1"/>
      <c r="BU2006" s="1"/>
      <c r="BV2006" s="1"/>
      <c r="BX2006" s="1"/>
      <c r="BY2006" s="1"/>
      <c r="BZ2006" s="1"/>
      <c r="CA2006" s="1"/>
      <c r="CB2006" s="1"/>
      <c r="CC2006" s="1"/>
      <c r="CD2006" s="1"/>
      <c r="CE2006" s="1"/>
      <c r="CG2006" s="1"/>
      <c r="CH2006" s="1"/>
      <c r="CI2006" s="1"/>
      <c r="CJ2006" s="1"/>
      <c r="CK2006" s="1"/>
      <c r="CL2006" s="1"/>
      <c r="CM2006" s="1"/>
      <c r="CN2006" s="1"/>
      <c r="CO2006" s="1"/>
      <c r="CP2006" s="1"/>
      <c r="CQ2006" s="1"/>
      <c r="CR2006" s="1"/>
      <c r="CS2006" s="1"/>
      <c r="CT2006" s="1"/>
      <c r="CU2006" s="1"/>
      <c r="CV2006" s="1"/>
      <c r="CW2006" s="1"/>
      <c r="CY2006" s="1"/>
      <c r="CZ2006" s="1"/>
      <c r="DA2006" s="1"/>
      <c r="DB2006" s="1"/>
      <c r="DC2006" s="1"/>
      <c r="DD2006" s="1"/>
      <c r="DE2006" s="1"/>
      <c r="DF2006" s="1"/>
      <c r="DH2006" s="1"/>
      <c r="DI2006" s="1"/>
      <c r="DJ2006" s="1"/>
      <c r="DK2006" s="1"/>
    </row>
    <row r="2007" spans="1:115" s="8" customFormat="1" x14ac:dyDescent="0.15">
      <c r="A2007" s="4"/>
      <c r="B2007" s="1" t="s">
        <v>1633</v>
      </c>
      <c r="C2007" s="4" t="s">
        <v>1571</v>
      </c>
      <c r="D2007" s="4" t="s">
        <v>78</v>
      </c>
      <c r="E2007" s="1" t="s">
        <v>1762</v>
      </c>
      <c r="F2007" s="1"/>
      <c r="G2007" s="1" t="s">
        <v>5148</v>
      </c>
      <c r="H2007" s="12" t="s">
        <v>84</v>
      </c>
      <c r="I2007" s="1"/>
      <c r="J2007" s="1"/>
      <c r="L2007" s="1"/>
      <c r="M2007" s="1"/>
      <c r="O2007" s="1"/>
      <c r="P2007" s="1"/>
      <c r="R2007" s="1"/>
      <c r="T2007" s="1">
        <v>0</v>
      </c>
      <c r="U2007" s="1"/>
      <c r="W2007" s="1"/>
      <c r="X2007" s="1"/>
      <c r="Z2007" s="1"/>
      <c r="AB2007" s="1"/>
      <c r="AC2007" s="1"/>
      <c r="AF2007" s="1"/>
      <c r="AG2007" s="1"/>
      <c r="AH2007" s="1"/>
      <c r="AJ2007" s="1"/>
      <c r="AK2007" s="1"/>
      <c r="AN2007" s="1"/>
      <c r="AO2007" s="1"/>
      <c r="AP2007" s="1"/>
      <c r="AR2007" s="1"/>
      <c r="AS2007" s="1"/>
      <c r="AT2007" s="1"/>
      <c r="AU2007" s="1"/>
      <c r="AV2007" s="1"/>
      <c r="AW2007" s="1"/>
      <c r="AX2007" s="1"/>
      <c r="AY2007" s="1"/>
      <c r="AZ2007" s="1"/>
      <c r="BA2007" s="1"/>
      <c r="BB2007" s="1"/>
      <c r="BC2007" s="1"/>
      <c r="BD2007" s="1"/>
      <c r="BE2007" s="1"/>
      <c r="BF2007" s="1"/>
      <c r="BG2007" s="1"/>
      <c r="BH2007" s="1"/>
      <c r="BI2007" s="1"/>
      <c r="BK2007" s="1"/>
      <c r="BL2007" s="1"/>
      <c r="BM2007" s="1"/>
      <c r="BN2007" s="1"/>
      <c r="BO2007" s="1"/>
      <c r="BP2007" s="1"/>
      <c r="BQ2007" s="1"/>
      <c r="BR2007" s="1"/>
      <c r="BS2007" s="1"/>
      <c r="BT2007" s="1"/>
      <c r="BU2007" s="1"/>
      <c r="BV2007" s="1"/>
      <c r="BX2007" s="1"/>
      <c r="BY2007" s="1"/>
      <c r="BZ2007" s="1"/>
      <c r="CA2007" s="1"/>
      <c r="CB2007" s="1"/>
      <c r="CC2007" s="1"/>
      <c r="CD2007" s="1"/>
      <c r="CE2007" s="1"/>
      <c r="CG2007" s="1"/>
      <c r="CH2007" s="1"/>
      <c r="CI2007" s="1"/>
      <c r="CJ2007" s="1"/>
      <c r="CK2007" s="1"/>
      <c r="CL2007" s="1"/>
      <c r="CM2007" s="1"/>
      <c r="CN2007" s="1"/>
      <c r="CO2007" s="1"/>
      <c r="CP2007" s="1"/>
      <c r="CQ2007" s="1"/>
      <c r="CR2007" s="1"/>
      <c r="CS2007" s="1"/>
      <c r="CT2007" s="1"/>
      <c r="CU2007" s="1"/>
      <c r="CV2007" s="1"/>
      <c r="CW2007" s="1"/>
      <c r="CY2007" s="1"/>
      <c r="CZ2007" s="1"/>
      <c r="DA2007" s="1"/>
      <c r="DB2007" s="1"/>
      <c r="DC2007" s="1"/>
      <c r="DD2007" s="1"/>
      <c r="DE2007" s="1"/>
      <c r="DF2007" s="1"/>
      <c r="DH2007" s="1"/>
      <c r="DI2007" s="1"/>
      <c r="DJ2007" s="1"/>
      <c r="DK2007" s="1"/>
    </row>
    <row r="2008" spans="1:115" s="8" customFormat="1" x14ac:dyDescent="0.15">
      <c r="A2008" s="4"/>
      <c r="B2008" s="1" t="s">
        <v>1633</v>
      </c>
      <c r="C2008" s="4" t="s">
        <v>1572</v>
      </c>
      <c r="D2008" s="4" t="s">
        <v>96</v>
      </c>
      <c r="E2008" s="1" t="s">
        <v>1762</v>
      </c>
      <c r="F2008" s="1"/>
      <c r="G2008" s="1" t="s">
        <v>5148</v>
      </c>
      <c r="H2008" s="12" t="s">
        <v>87</v>
      </c>
      <c r="I2008" s="1"/>
      <c r="J2008" s="1"/>
      <c r="L2008" s="1"/>
      <c r="M2008" s="1"/>
      <c r="O2008" s="1"/>
      <c r="P2008" s="1"/>
      <c r="R2008" s="1"/>
      <c r="T2008" s="1"/>
      <c r="U2008" s="1"/>
      <c r="W2008" s="1"/>
      <c r="X2008" s="1"/>
      <c r="Z2008" s="1">
        <v>0</v>
      </c>
      <c r="AB2008" s="1"/>
      <c r="AC2008" s="1"/>
      <c r="AF2008" s="1"/>
      <c r="AG2008" s="1"/>
      <c r="AH2008" s="1"/>
      <c r="AJ2008" s="1"/>
      <c r="AK2008" s="1"/>
      <c r="AN2008" s="1"/>
      <c r="AO2008" s="1"/>
      <c r="AP2008" s="1"/>
      <c r="AR2008" s="1"/>
      <c r="AS2008" s="1"/>
      <c r="AT2008" s="1"/>
      <c r="AU2008" s="1"/>
      <c r="AV2008" s="1"/>
      <c r="AW2008" s="1"/>
      <c r="AX2008" s="1"/>
      <c r="AY2008" s="1"/>
      <c r="AZ2008" s="1"/>
      <c r="BA2008" s="1"/>
      <c r="BB2008" s="1"/>
      <c r="BC2008" s="1"/>
      <c r="BD2008" s="1"/>
      <c r="BE2008" s="1"/>
      <c r="BF2008" s="1"/>
      <c r="BG2008" s="1"/>
      <c r="BH2008" s="1"/>
      <c r="BI2008" s="1"/>
      <c r="BK2008" s="1"/>
      <c r="BL2008" s="1"/>
      <c r="BM2008" s="1"/>
      <c r="BN2008" s="1"/>
      <c r="BO2008" s="1"/>
      <c r="BP2008" s="1"/>
      <c r="BQ2008" s="1"/>
      <c r="BR2008" s="1"/>
      <c r="BS2008" s="1"/>
      <c r="BT2008" s="1"/>
      <c r="BU2008" s="1"/>
      <c r="BV2008" s="1"/>
      <c r="BX2008" s="1"/>
      <c r="BY2008" s="1"/>
      <c r="BZ2008" s="1"/>
      <c r="CA2008" s="1"/>
      <c r="CB2008" s="1"/>
      <c r="CC2008" s="1"/>
      <c r="CD2008" s="1"/>
      <c r="CE2008" s="1"/>
      <c r="CG2008" s="1"/>
      <c r="CH2008" s="1"/>
      <c r="CI2008" s="1"/>
      <c r="CJ2008" s="1"/>
      <c r="CK2008" s="1"/>
      <c r="CL2008" s="1"/>
      <c r="CM2008" s="1"/>
      <c r="CN2008" s="1"/>
      <c r="CO2008" s="1"/>
      <c r="CP2008" s="1"/>
      <c r="CQ2008" s="1"/>
      <c r="CR2008" s="1"/>
      <c r="CS2008" s="1"/>
      <c r="CT2008" s="1"/>
      <c r="CU2008" s="1"/>
      <c r="CV2008" s="1"/>
      <c r="CW2008" s="1"/>
      <c r="CY2008" s="1"/>
      <c r="CZ2008" s="1"/>
      <c r="DA2008" s="1"/>
      <c r="DB2008" s="1"/>
      <c r="DC2008" s="1"/>
      <c r="DD2008" s="1"/>
      <c r="DE2008" s="1"/>
      <c r="DF2008" s="1"/>
      <c r="DH2008" s="1"/>
      <c r="DI2008" s="1"/>
      <c r="DJ2008" s="1"/>
      <c r="DK2008" s="1"/>
    </row>
    <row r="2009" spans="1:115" s="8" customFormat="1" x14ac:dyDescent="0.15">
      <c r="A2009" s="4"/>
      <c r="B2009" s="1" t="s">
        <v>1633</v>
      </c>
      <c r="C2009" s="4" t="s">
        <v>1573</v>
      </c>
      <c r="D2009" s="4" t="s">
        <v>95</v>
      </c>
      <c r="E2009" s="1" t="s">
        <v>1762</v>
      </c>
      <c r="F2009" s="1"/>
      <c r="G2009" s="1" t="s">
        <v>5148</v>
      </c>
      <c r="H2009" s="12" t="s">
        <v>87</v>
      </c>
      <c r="I2009" s="1"/>
      <c r="J2009" s="1"/>
      <c r="L2009" s="1"/>
      <c r="M2009" s="1"/>
      <c r="O2009" s="1"/>
      <c r="P2009" s="1"/>
      <c r="R2009" s="1"/>
      <c r="T2009" s="1"/>
      <c r="U2009" s="1"/>
      <c r="W2009" s="1"/>
      <c r="X2009" s="1"/>
      <c r="Y2009" s="8">
        <v>0</v>
      </c>
      <c r="Z2009" s="1"/>
      <c r="AB2009" s="1"/>
      <c r="AC2009" s="1"/>
      <c r="AF2009" s="1"/>
      <c r="AG2009" s="1"/>
      <c r="AH2009" s="1"/>
      <c r="AJ2009" s="1"/>
      <c r="AK2009" s="1"/>
      <c r="AN2009" s="1"/>
      <c r="AO2009" s="1"/>
      <c r="AP2009" s="1"/>
      <c r="AR2009" s="1"/>
      <c r="AS2009" s="1"/>
      <c r="AT2009" s="1"/>
      <c r="AU2009" s="1"/>
      <c r="AV2009" s="1"/>
      <c r="AW2009" s="1"/>
      <c r="AX2009" s="1"/>
      <c r="AY2009" s="1"/>
      <c r="AZ2009" s="1"/>
      <c r="BA2009" s="1"/>
      <c r="BB2009" s="1"/>
      <c r="BC2009" s="1"/>
      <c r="BD2009" s="1"/>
      <c r="BE2009" s="1"/>
      <c r="BF2009" s="1"/>
      <c r="BG2009" s="1"/>
      <c r="BH2009" s="1"/>
      <c r="BI2009" s="1"/>
      <c r="BK2009" s="1"/>
      <c r="BL2009" s="1"/>
      <c r="BM2009" s="1"/>
      <c r="BN2009" s="1"/>
      <c r="BO2009" s="1"/>
      <c r="BP2009" s="1"/>
      <c r="BQ2009" s="1"/>
      <c r="BR2009" s="1"/>
      <c r="BS2009" s="1"/>
      <c r="BT2009" s="1"/>
      <c r="BU2009" s="1"/>
      <c r="BV2009" s="1"/>
      <c r="BX2009" s="1"/>
      <c r="BY2009" s="1"/>
      <c r="BZ2009" s="1"/>
      <c r="CA2009" s="1"/>
      <c r="CB2009" s="1"/>
      <c r="CC2009" s="1"/>
      <c r="CD2009" s="1"/>
      <c r="CE2009" s="1"/>
      <c r="CG2009" s="1"/>
      <c r="CH2009" s="1"/>
      <c r="CI2009" s="1"/>
      <c r="CJ2009" s="1"/>
      <c r="CK2009" s="1"/>
      <c r="CL2009" s="1"/>
      <c r="CM2009" s="1"/>
      <c r="CN2009" s="1"/>
      <c r="CO2009" s="1"/>
      <c r="CP2009" s="1"/>
      <c r="CQ2009" s="1"/>
      <c r="CR2009" s="1"/>
      <c r="CS2009" s="1"/>
      <c r="CT2009" s="1"/>
      <c r="CU2009" s="1"/>
      <c r="CV2009" s="1"/>
      <c r="CW2009" s="1"/>
      <c r="CY2009" s="1"/>
      <c r="CZ2009" s="1"/>
      <c r="DA2009" s="1"/>
      <c r="DB2009" s="1"/>
      <c r="DC2009" s="1"/>
      <c r="DD2009" s="1"/>
      <c r="DE2009" s="1"/>
      <c r="DF2009" s="1"/>
      <c r="DH2009" s="1"/>
      <c r="DI2009" s="1"/>
      <c r="DJ2009" s="1"/>
      <c r="DK2009" s="1"/>
    </row>
    <row r="2010" spans="1:115" s="8" customFormat="1" x14ac:dyDescent="0.15">
      <c r="A2010" s="4"/>
      <c r="B2010" s="1" t="s">
        <v>1633</v>
      </c>
      <c r="C2010" s="4" t="s">
        <v>1574</v>
      </c>
      <c r="D2010" s="4" t="s">
        <v>96</v>
      </c>
      <c r="E2010" s="1" t="s">
        <v>1762</v>
      </c>
      <c r="F2010" s="1"/>
      <c r="G2010" s="1" t="s">
        <v>5148</v>
      </c>
      <c r="H2010" s="12" t="s">
        <v>84</v>
      </c>
      <c r="I2010" s="1"/>
      <c r="J2010" s="1"/>
      <c r="L2010" s="1"/>
      <c r="M2010" s="1"/>
      <c r="O2010" s="1"/>
      <c r="P2010" s="1"/>
      <c r="R2010" s="1"/>
      <c r="T2010" s="1"/>
      <c r="U2010" s="1"/>
      <c r="W2010" s="1"/>
      <c r="X2010" s="1"/>
      <c r="Z2010" s="1">
        <v>0</v>
      </c>
      <c r="AB2010" s="1"/>
      <c r="AC2010" s="1"/>
      <c r="AF2010" s="1"/>
      <c r="AG2010" s="1"/>
      <c r="AH2010" s="1"/>
      <c r="AJ2010" s="1"/>
      <c r="AK2010" s="1"/>
      <c r="AN2010" s="1"/>
      <c r="AO2010" s="1"/>
      <c r="AP2010" s="1"/>
      <c r="AR2010" s="1"/>
      <c r="AS2010" s="1"/>
      <c r="AT2010" s="1"/>
      <c r="AU2010" s="1"/>
      <c r="AV2010" s="1"/>
      <c r="AW2010" s="1"/>
      <c r="AX2010" s="1"/>
      <c r="AY2010" s="1"/>
      <c r="AZ2010" s="1"/>
      <c r="BA2010" s="1"/>
      <c r="BB2010" s="1"/>
      <c r="BC2010" s="1"/>
      <c r="BD2010" s="1"/>
      <c r="BE2010" s="1"/>
      <c r="BF2010" s="1"/>
      <c r="BG2010" s="1"/>
      <c r="BH2010" s="1"/>
      <c r="BI2010" s="1"/>
      <c r="BK2010" s="1"/>
      <c r="BL2010" s="1"/>
      <c r="BM2010" s="1"/>
      <c r="BN2010" s="1"/>
      <c r="BO2010" s="1"/>
      <c r="BP2010" s="1"/>
      <c r="BQ2010" s="1"/>
      <c r="BR2010" s="1"/>
      <c r="BS2010" s="1"/>
      <c r="BT2010" s="1"/>
      <c r="BU2010" s="1"/>
      <c r="BV2010" s="1"/>
      <c r="BX2010" s="1"/>
      <c r="BY2010" s="1"/>
      <c r="BZ2010" s="1"/>
      <c r="CA2010" s="1"/>
      <c r="CB2010" s="1"/>
      <c r="CC2010" s="1"/>
      <c r="CD2010" s="1"/>
      <c r="CE2010" s="1"/>
      <c r="CG2010" s="1"/>
      <c r="CH2010" s="1"/>
      <c r="CI2010" s="1"/>
      <c r="CJ2010" s="1"/>
      <c r="CK2010" s="1"/>
      <c r="CL2010" s="1"/>
      <c r="CM2010" s="1"/>
      <c r="CN2010" s="1"/>
      <c r="CO2010" s="1"/>
      <c r="CP2010" s="1"/>
      <c r="CQ2010" s="1"/>
      <c r="CR2010" s="1"/>
      <c r="CS2010" s="1"/>
      <c r="CT2010" s="1"/>
      <c r="CU2010" s="1"/>
      <c r="CV2010" s="1"/>
      <c r="CW2010" s="1"/>
      <c r="CY2010" s="1"/>
      <c r="CZ2010" s="1"/>
      <c r="DA2010" s="1"/>
      <c r="DB2010" s="1"/>
      <c r="DC2010" s="1"/>
      <c r="DD2010" s="1"/>
      <c r="DE2010" s="1"/>
      <c r="DF2010" s="1"/>
      <c r="DH2010" s="1"/>
      <c r="DI2010" s="1"/>
      <c r="DJ2010" s="1"/>
      <c r="DK2010" s="1"/>
    </row>
    <row r="2011" spans="1:115" s="8" customFormat="1" x14ac:dyDescent="0.15">
      <c r="A2011" s="4"/>
      <c r="B2011" s="1" t="s">
        <v>1633</v>
      </c>
      <c r="C2011" s="4" t="s">
        <v>1575</v>
      </c>
      <c r="D2011" s="4" t="s">
        <v>95</v>
      </c>
      <c r="E2011" s="1" t="s">
        <v>1762</v>
      </c>
      <c r="F2011" s="1"/>
      <c r="G2011" s="1" t="s">
        <v>5148</v>
      </c>
      <c r="H2011" s="12" t="s">
        <v>87</v>
      </c>
      <c r="I2011" s="1"/>
      <c r="J2011" s="1"/>
      <c r="L2011" s="1"/>
      <c r="M2011" s="1"/>
      <c r="O2011" s="1"/>
      <c r="P2011" s="1"/>
      <c r="R2011" s="1"/>
      <c r="T2011" s="1"/>
      <c r="U2011" s="1"/>
      <c r="W2011" s="1"/>
      <c r="X2011" s="1"/>
      <c r="Y2011" s="8">
        <v>0</v>
      </c>
      <c r="Z2011" s="1"/>
      <c r="AB2011" s="1"/>
      <c r="AC2011" s="1"/>
      <c r="AF2011" s="1"/>
      <c r="AG2011" s="1"/>
      <c r="AH2011" s="1"/>
      <c r="AJ2011" s="1"/>
      <c r="AK2011" s="1"/>
      <c r="AN2011" s="1"/>
      <c r="AO2011" s="1"/>
      <c r="AP2011" s="1"/>
      <c r="AR2011" s="1"/>
      <c r="AS2011" s="1"/>
      <c r="AT2011" s="1"/>
      <c r="AU2011" s="1"/>
      <c r="AV2011" s="1"/>
      <c r="AW2011" s="1"/>
      <c r="AX2011" s="1"/>
      <c r="AY2011" s="1"/>
      <c r="AZ2011" s="1"/>
      <c r="BA2011" s="1"/>
      <c r="BB2011" s="1"/>
      <c r="BC2011" s="1"/>
      <c r="BD2011" s="1"/>
      <c r="BE2011" s="1"/>
      <c r="BF2011" s="1"/>
      <c r="BG2011" s="1"/>
      <c r="BH2011" s="1"/>
      <c r="BI2011" s="1"/>
      <c r="BK2011" s="1"/>
      <c r="BL2011" s="1"/>
      <c r="BM2011" s="1"/>
      <c r="BN2011" s="1"/>
      <c r="BO2011" s="1"/>
      <c r="BP2011" s="1"/>
      <c r="BQ2011" s="1"/>
      <c r="BR2011" s="1"/>
      <c r="BS2011" s="1"/>
      <c r="BT2011" s="1"/>
      <c r="BU2011" s="1"/>
      <c r="BV2011" s="1"/>
      <c r="BX2011" s="1"/>
      <c r="BY2011" s="1"/>
      <c r="BZ2011" s="1"/>
      <c r="CA2011" s="1"/>
      <c r="CB2011" s="1"/>
      <c r="CC2011" s="1"/>
      <c r="CD2011" s="1"/>
      <c r="CE2011" s="1"/>
      <c r="CG2011" s="1"/>
      <c r="CH2011" s="1"/>
      <c r="CI2011" s="1"/>
      <c r="CJ2011" s="1"/>
      <c r="CK2011" s="1"/>
      <c r="CL2011" s="1"/>
      <c r="CM2011" s="1"/>
      <c r="CN2011" s="1"/>
      <c r="CO2011" s="1"/>
      <c r="CP2011" s="1"/>
      <c r="CQ2011" s="1"/>
      <c r="CR2011" s="1"/>
      <c r="CS2011" s="1"/>
      <c r="CT2011" s="1"/>
      <c r="CU2011" s="1"/>
      <c r="CV2011" s="1"/>
      <c r="CW2011" s="1"/>
      <c r="CY2011" s="1"/>
      <c r="CZ2011" s="1"/>
      <c r="DA2011" s="1"/>
      <c r="DB2011" s="1"/>
      <c r="DC2011" s="1"/>
      <c r="DD2011" s="1"/>
      <c r="DE2011" s="1"/>
      <c r="DF2011" s="1"/>
      <c r="DH2011" s="1"/>
      <c r="DI2011" s="1"/>
      <c r="DJ2011" s="1"/>
      <c r="DK2011" s="1"/>
    </row>
    <row r="2012" spans="1:115" s="8" customFormat="1" x14ac:dyDescent="0.15">
      <c r="A2012" s="4"/>
      <c r="B2012" s="1" t="s">
        <v>1633</v>
      </c>
      <c r="C2012" s="4" t="s">
        <v>1576</v>
      </c>
      <c r="D2012" s="4" t="s">
        <v>95</v>
      </c>
      <c r="E2012" s="1" t="s">
        <v>1762</v>
      </c>
      <c r="F2012" s="1"/>
      <c r="G2012" s="1" t="s">
        <v>5148</v>
      </c>
      <c r="H2012" s="12" t="s">
        <v>87</v>
      </c>
      <c r="I2012" s="1"/>
      <c r="J2012" s="1"/>
      <c r="L2012" s="1"/>
      <c r="M2012" s="1"/>
      <c r="O2012" s="1"/>
      <c r="P2012" s="1"/>
      <c r="R2012" s="1"/>
      <c r="T2012" s="1"/>
      <c r="U2012" s="1"/>
      <c r="W2012" s="1"/>
      <c r="X2012" s="1"/>
      <c r="Y2012" s="8">
        <v>0</v>
      </c>
      <c r="Z2012" s="1"/>
      <c r="AB2012" s="1"/>
      <c r="AC2012" s="1"/>
      <c r="AF2012" s="1"/>
      <c r="AG2012" s="1"/>
      <c r="AH2012" s="1"/>
      <c r="AJ2012" s="1"/>
      <c r="AK2012" s="1"/>
      <c r="AN2012" s="1"/>
      <c r="AO2012" s="1"/>
      <c r="AP2012" s="1"/>
      <c r="AR2012" s="1"/>
      <c r="AS2012" s="1"/>
      <c r="AT2012" s="1"/>
      <c r="AU2012" s="1"/>
      <c r="AV2012" s="1"/>
      <c r="AW2012" s="1"/>
      <c r="AX2012" s="1"/>
      <c r="AY2012" s="1"/>
      <c r="AZ2012" s="1"/>
      <c r="BA2012" s="1"/>
      <c r="BB2012" s="1"/>
      <c r="BC2012" s="1"/>
      <c r="BD2012" s="1"/>
      <c r="BE2012" s="1"/>
      <c r="BF2012" s="1"/>
      <c r="BG2012" s="1"/>
      <c r="BH2012" s="1"/>
      <c r="BI2012" s="1"/>
      <c r="BK2012" s="1"/>
      <c r="BL2012" s="1"/>
      <c r="BM2012" s="1"/>
      <c r="BN2012" s="1"/>
      <c r="BO2012" s="1"/>
      <c r="BP2012" s="1"/>
      <c r="BQ2012" s="1"/>
      <c r="BR2012" s="1"/>
      <c r="BS2012" s="1"/>
      <c r="BT2012" s="1"/>
      <c r="BU2012" s="1"/>
      <c r="BV2012" s="1"/>
      <c r="BX2012" s="1"/>
      <c r="BY2012" s="1"/>
      <c r="BZ2012" s="1"/>
      <c r="CA2012" s="1"/>
      <c r="CB2012" s="1"/>
      <c r="CC2012" s="1"/>
      <c r="CD2012" s="1"/>
      <c r="CE2012" s="1"/>
      <c r="CG2012" s="1"/>
      <c r="CH2012" s="1"/>
      <c r="CI2012" s="1"/>
      <c r="CJ2012" s="1"/>
      <c r="CK2012" s="1"/>
      <c r="CL2012" s="1"/>
      <c r="CM2012" s="1"/>
      <c r="CN2012" s="1"/>
      <c r="CO2012" s="1"/>
      <c r="CP2012" s="1"/>
      <c r="CQ2012" s="1"/>
      <c r="CR2012" s="1"/>
      <c r="CS2012" s="1"/>
      <c r="CT2012" s="1"/>
      <c r="CU2012" s="1"/>
      <c r="CV2012" s="1"/>
      <c r="CW2012" s="1"/>
      <c r="CY2012" s="1"/>
      <c r="CZ2012" s="1"/>
      <c r="DA2012" s="1"/>
      <c r="DB2012" s="1"/>
      <c r="DC2012" s="1"/>
      <c r="DD2012" s="1"/>
      <c r="DE2012" s="1"/>
      <c r="DF2012" s="1"/>
      <c r="DH2012" s="1"/>
      <c r="DI2012" s="1"/>
      <c r="DJ2012" s="1"/>
      <c r="DK2012" s="1"/>
    </row>
    <row r="2013" spans="1:115" s="8" customFormat="1" x14ac:dyDescent="0.15">
      <c r="A2013" s="4"/>
      <c r="B2013" s="1" t="s">
        <v>1633</v>
      </c>
      <c r="C2013" s="4" t="s">
        <v>1577</v>
      </c>
      <c r="D2013" s="4" t="s">
        <v>1578</v>
      </c>
      <c r="E2013" s="1" t="s">
        <v>1762</v>
      </c>
      <c r="F2013" s="1"/>
      <c r="G2013" s="1" t="s">
        <v>5148</v>
      </c>
      <c r="H2013" s="12" t="s">
        <v>83</v>
      </c>
      <c r="I2013" s="1"/>
      <c r="J2013" s="1"/>
      <c r="L2013" s="1"/>
      <c r="M2013" s="1"/>
      <c r="O2013" s="1"/>
      <c r="P2013" s="1"/>
      <c r="R2013" s="1"/>
      <c r="T2013" s="1"/>
      <c r="U2013" s="1"/>
      <c r="W2013" s="1"/>
      <c r="X2013" s="1"/>
      <c r="Z2013" s="1">
        <v>0</v>
      </c>
      <c r="AB2013" s="1"/>
      <c r="AC2013" s="1"/>
      <c r="AF2013" s="1"/>
      <c r="AG2013" s="1"/>
      <c r="AH2013" s="1"/>
      <c r="AJ2013" s="1"/>
      <c r="AK2013" s="1"/>
      <c r="AN2013" s="1"/>
      <c r="AO2013" s="1"/>
      <c r="AP2013" s="1"/>
      <c r="AR2013" s="1"/>
      <c r="AS2013" s="1"/>
      <c r="AT2013" s="1"/>
      <c r="AU2013" s="1"/>
      <c r="AV2013" s="1"/>
      <c r="AW2013" s="1"/>
      <c r="AX2013" s="1"/>
      <c r="AY2013" s="1"/>
      <c r="AZ2013" s="1"/>
      <c r="BA2013" s="1"/>
      <c r="BB2013" s="1"/>
      <c r="BC2013" s="1"/>
      <c r="BD2013" s="1"/>
      <c r="BE2013" s="1"/>
      <c r="BF2013" s="1"/>
      <c r="BG2013" s="1"/>
      <c r="BH2013" s="1"/>
      <c r="BI2013" s="1"/>
      <c r="BK2013" s="1"/>
      <c r="BL2013" s="1"/>
      <c r="BM2013" s="1"/>
      <c r="BN2013" s="1"/>
      <c r="BO2013" s="1"/>
      <c r="BP2013" s="1"/>
      <c r="BQ2013" s="1"/>
      <c r="BR2013" s="1"/>
      <c r="BS2013" s="1"/>
      <c r="BT2013" s="1"/>
      <c r="BU2013" s="1"/>
      <c r="BV2013" s="1"/>
      <c r="BX2013" s="1"/>
      <c r="BY2013" s="1"/>
      <c r="BZ2013" s="1"/>
      <c r="CA2013" s="1"/>
      <c r="CB2013" s="1"/>
      <c r="CC2013" s="1"/>
      <c r="CD2013" s="1"/>
      <c r="CE2013" s="1"/>
      <c r="CG2013" s="1"/>
      <c r="CH2013" s="1"/>
      <c r="CI2013" s="1"/>
      <c r="CJ2013" s="1"/>
      <c r="CK2013" s="1"/>
      <c r="CL2013" s="1"/>
      <c r="CM2013" s="1"/>
      <c r="CN2013" s="1"/>
      <c r="CO2013" s="1"/>
      <c r="CP2013" s="1"/>
      <c r="CQ2013" s="1"/>
      <c r="CR2013" s="1"/>
      <c r="CS2013" s="1"/>
      <c r="CT2013" s="1"/>
      <c r="CU2013" s="1"/>
      <c r="CV2013" s="1"/>
      <c r="CW2013" s="1"/>
      <c r="CY2013" s="1"/>
      <c r="CZ2013" s="1"/>
      <c r="DA2013" s="1"/>
      <c r="DB2013" s="1"/>
      <c r="DC2013" s="1"/>
      <c r="DD2013" s="1"/>
      <c r="DE2013" s="1"/>
      <c r="DF2013" s="1"/>
      <c r="DH2013" s="1"/>
      <c r="DI2013" s="1"/>
      <c r="DJ2013" s="1"/>
      <c r="DK2013" s="1"/>
    </row>
    <row r="2014" spans="1:115" s="8" customFormat="1" x14ac:dyDescent="0.15">
      <c r="A2014" s="4"/>
      <c r="B2014" s="1" t="s">
        <v>1633</v>
      </c>
      <c r="C2014" s="4" t="s">
        <v>1579</v>
      </c>
      <c r="D2014" s="4" t="s">
        <v>95</v>
      </c>
      <c r="E2014" s="1" t="s">
        <v>1762</v>
      </c>
      <c r="F2014" s="1"/>
      <c r="G2014" s="1" t="s">
        <v>5148</v>
      </c>
      <c r="H2014" s="12" t="s">
        <v>87</v>
      </c>
      <c r="I2014" s="1"/>
      <c r="J2014" s="1"/>
      <c r="L2014" s="1"/>
      <c r="M2014" s="1"/>
      <c r="O2014" s="1"/>
      <c r="P2014" s="1"/>
      <c r="R2014" s="1"/>
      <c r="T2014" s="1"/>
      <c r="U2014" s="1"/>
      <c r="W2014" s="1"/>
      <c r="X2014" s="1"/>
      <c r="Y2014" s="8">
        <v>0</v>
      </c>
      <c r="Z2014" s="1"/>
      <c r="AB2014" s="1"/>
      <c r="AC2014" s="1"/>
      <c r="AF2014" s="1"/>
      <c r="AG2014" s="1"/>
      <c r="AH2014" s="1"/>
      <c r="AJ2014" s="1"/>
      <c r="AK2014" s="1"/>
      <c r="AN2014" s="1"/>
      <c r="AO2014" s="1"/>
      <c r="AP2014" s="1"/>
      <c r="AR2014" s="1"/>
      <c r="AS2014" s="1"/>
      <c r="AT2014" s="1"/>
      <c r="AU2014" s="1"/>
      <c r="AV2014" s="1"/>
      <c r="AW2014" s="1"/>
      <c r="AX2014" s="1"/>
      <c r="AY2014" s="1"/>
      <c r="AZ2014" s="1"/>
      <c r="BA2014" s="1"/>
      <c r="BB2014" s="1"/>
      <c r="BC2014" s="1"/>
      <c r="BD2014" s="1"/>
      <c r="BE2014" s="1"/>
      <c r="BF2014" s="1"/>
      <c r="BG2014" s="1"/>
      <c r="BH2014" s="1"/>
      <c r="BI2014" s="1"/>
      <c r="BK2014" s="1"/>
      <c r="BL2014" s="1"/>
      <c r="BM2014" s="1"/>
      <c r="BN2014" s="1"/>
      <c r="BO2014" s="1"/>
      <c r="BP2014" s="1"/>
      <c r="BQ2014" s="1"/>
      <c r="BR2014" s="1"/>
      <c r="BS2014" s="1"/>
      <c r="BT2014" s="1"/>
      <c r="BU2014" s="1"/>
      <c r="BV2014" s="1"/>
      <c r="BX2014" s="1"/>
      <c r="BY2014" s="1"/>
      <c r="BZ2014" s="1"/>
      <c r="CA2014" s="1"/>
      <c r="CB2014" s="1"/>
      <c r="CC2014" s="1"/>
      <c r="CD2014" s="1"/>
      <c r="CE2014" s="1"/>
      <c r="CG2014" s="1"/>
      <c r="CH2014" s="1"/>
      <c r="CI2014" s="1"/>
      <c r="CJ2014" s="1"/>
      <c r="CK2014" s="1"/>
      <c r="CL2014" s="1"/>
      <c r="CM2014" s="1"/>
      <c r="CN2014" s="1"/>
      <c r="CO2014" s="1"/>
      <c r="CP2014" s="1"/>
      <c r="CQ2014" s="1"/>
      <c r="CR2014" s="1"/>
      <c r="CS2014" s="1"/>
      <c r="CT2014" s="1"/>
      <c r="CU2014" s="1"/>
      <c r="CV2014" s="1"/>
      <c r="CW2014" s="1"/>
      <c r="CY2014" s="1"/>
      <c r="CZ2014" s="1"/>
      <c r="DA2014" s="1"/>
      <c r="DB2014" s="1"/>
      <c r="DC2014" s="1"/>
      <c r="DD2014" s="1"/>
      <c r="DE2014" s="1"/>
      <c r="DF2014" s="1"/>
      <c r="DH2014" s="1"/>
      <c r="DI2014" s="1"/>
      <c r="DJ2014" s="1"/>
      <c r="DK2014" s="1"/>
    </row>
    <row r="2015" spans="1:115" s="8" customFormat="1" x14ac:dyDescent="0.15">
      <c r="A2015" s="4"/>
      <c r="B2015" s="1" t="s">
        <v>1633</v>
      </c>
      <c r="C2015" s="4" t="s">
        <v>1580</v>
      </c>
      <c r="D2015" s="4" t="s">
        <v>95</v>
      </c>
      <c r="E2015" s="1" t="s">
        <v>1762</v>
      </c>
      <c r="F2015" s="1"/>
      <c r="G2015" s="1" t="s">
        <v>5148</v>
      </c>
      <c r="H2015" s="12" t="s">
        <v>84</v>
      </c>
      <c r="I2015" s="1"/>
      <c r="J2015" s="1"/>
      <c r="L2015" s="1"/>
      <c r="M2015" s="1"/>
      <c r="O2015" s="1"/>
      <c r="P2015" s="1"/>
      <c r="R2015" s="1"/>
      <c r="T2015" s="1"/>
      <c r="U2015" s="1"/>
      <c r="W2015" s="1"/>
      <c r="X2015" s="1"/>
      <c r="Y2015" s="8">
        <v>0</v>
      </c>
      <c r="Z2015" s="1"/>
      <c r="AB2015" s="1"/>
      <c r="AC2015" s="1"/>
      <c r="AF2015" s="1"/>
      <c r="AG2015" s="1"/>
      <c r="AH2015" s="1"/>
      <c r="AJ2015" s="1"/>
      <c r="AK2015" s="1"/>
      <c r="AN2015" s="1"/>
      <c r="AO2015" s="1"/>
      <c r="AP2015" s="1"/>
      <c r="AR2015" s="1"/>
      <c r="AS2015" s="1"/>
      <c r="AT2015" s="1"/>
      <c r="AU2015" s="1"/>
      <c r="AV2015" s="1"/>
      <c r="AW2015" s="1"/>
      <c r="AX2015" s="1"/>
      <c r="AY2015" s="1"/>
      <c r="AZ2015" s="1"/>
      <c r="BA2015" s="1"/>
      <c r="BB2015" s="1"/>
      <c r="BC2015" s="1"/>
      <c r="BD2015" s="1"/>
      <c r="BE2015" s="1"/>
      <c r="BF2015" s="1"/>
      <c r="BG2015" s="1"/>
      <c r="BH2015" s="1"/>
      <c r="BI2015" s="1"/>
      <c r="BK2015" s="1"/>
      <c r="BL2015" s="1"/>
      <c r="BM2015" s="1"/>
      <c r="BN2015" s="1"/>
      <c r="BO2015" s="1"/>
      <c r="BP2015" s="1"/>
      <c r="BQ2015" s="1"/>
      <c r="BR2015" s="1"/>
      <c r="BS2015" s="1"/>
      <c r="BT2015" s="1"/>
      <c r="BU2015" s="1"/>
      <c r="BV2015" s="1"/>
      <c r="BX2015" s="1"/>
      <c r="BY2015" s="1"/>
      <c r="BZ2015" s="1"/>
      <c r="CA2015" s="1"/>
      <c r="CB2015" s="1"/>
      <c r="CC2015" s="1"/>
      <c r="CD2015" s="1"/>
      <c r="CE2015" s="1"/>
      <c r="CG2015" s="1"/>
      <c r="CH2015" s="1"/>
      <c r="CI2015" s="1"/>
      <c r="CJ2015" s="1"/>
      <c r="CK2015" s="1"/>
      <c r="CL2015" s="1"/>
      <c r="CM2015" s="1"/>
      <c r="CN2015" s="1"/>
      <c r="CO2015" s="1"/>
      <c r="CP2015" s="1"/>
      <c r="CQ2015" s="1"/>
      <c r="CR2015" s="1"/>
      <c r="CS2015" s="1"/>
      <c r="CT2015" s="1"/>
      <c r="CU2015" s="1"/>
      <c r="CV2015" s="1"/>
      <c r="CW2015" s="1"/>
      <c r="CY2015" s="1"/>
      <c r="CZ2015" s="1"/>
      <c r="DA2015" s="1"/>
      <c r="DB2015" s="1"/>
      <c r="DC2015" s="1"/>
      <c r="DD2015" s="1"/>
      <c r="DE2015" s="1"/>
      <c r="DF2015" s="1"/>
      <c r="DH2015" s="1"/>
      <c r="DI2015" s="1"/>
      <c r="DJ2015" s="1"/>
      <c r="DK2015" s="1"/>
    </row>
    <row r="2016" spans="1:115" s="8" customFormat="1" x14ac:dyDescent="0.15">
      <c r="A2016" s="4"/>
      <c r="B2016" s="1" t="s">
        <v>1633</v>
      </c>
      <c r="C2016" s="4" t="s">
        <v>1581</v>
      </c>
      <c r="D2016" s="4" t="s">
        <v>96</v>
      </c>
      <c r="E2016" s="1" t="s">
        <v>1762</v>
      </c>
      <c r="F2016" s="1"/>
      <c r="G2016" s="1" t="s">
        <v>5148</v>
      </c>
      <c r="H2016" s="12" t="s">
        <v>83</v>
      </c>
      <c r="I2016" s="1"/>
      <c r="J2016" s="1"/>
      <c r="L2016" s="1"/>
      <c r="M2016" s="1"/>
      <c r="O2016" s="1"/>
      <c r="P2016" s="1"/>
      <c r="R2016" s="1"/>
      <c r="T2016" s="1"/>
      <c r="U2016" s="1"/>
      <c r="W2016" s="1"/>
      <c r="X2016" s="1"/>
      <c r="Z2016" s="1">
        <v>0</v>
      </c>
      <c r="AB2016" s="1"/>
      <c r="AC2016" s="1"/>
      <c r="AF2016" s="1"/>
      <c r="AG2016" s="1"/>
      <c r="AH2016" s="1"/>
      <c r="AJ2016" s="1"/>
      <c r="AK2016" s="1"/>
      <c r="AN2016" s="1"/>
      <c r="AO2016" s="1"/>
      <c r="AP2016" s="1"/>
      <c r="AR2016" s="1"/>
      <c r="AS2016" s="1"/>
      <c r="AT2016" s="1"/>
      <c r="AU2016" s="1"/>
      <c r="AV2016" s="1"/>
      <c r="AW2016" s="1"/>
      <c r="AX2016" s="1"/>
      <c r="AY2016" s="1"/>
      <c r="AZ2016" s="1"/>
      <c r="BA2016" s="1"/>
      <c r="BB2016" s="1"/>
      <c r="BC2016" s="1"/>
      <c r="BD2016" s="1"/>
      <c r="BE2016" s="1"/>
      <c r="BF2016" s="1"/>
      <c r="BG2016" s="1"/>
      <c r="BH2016" s="1"/>
      <c r="BI2016" s="1"/>
      <c r="BK2016" s="1"/>
      <c r="BL2016" s="1"/>
      <c r="BM2016" s="1"/>
      <c r="BN2016" s="1"/>
      <c r="BO2016" s="1"/>
      <c r="BP2016" s="1"/>
      <c r="BQ2016" s="1"/>
      <c r="BR2016" s="1"/>
      <c r="BS2016" s="1"/>
      <c r="BT2016" s="1"/>
      <c r="BU2016" s="1"/>
      <c r="BV2016" s="1"/>
      <c r="BX2016" s="1"/>
      <c r="BY2016" s="1"/>
      <c r="BZ2016" s="1"/>
      <c r="CA2016" s="1"/>
      <c r="CB2016" s="1"/>
      <c r="CC2016" s="1"/>
      <c r="CD2016" s="1"/>
      <c r="CE2016" s="1"/>
      <c r="CG2016" s="1"/>
      <c r="CH2016" s="1"/>
      <c r="CI2016" s="1"/>
      <c r="CJ2016" s="1"/>
      <c r="CK2016" s="1"/>
      <c r="CL2016" s="1"/>
      <c r="CM2016" s="1"/>
      <c r="CN2016" s="1"/>
      <c r="CO2016" s="1"/>
      <c r="CP2016" s="1"/>
      <c r="CQ2016" s="1"/>
      <c r="CR2016" s="1"/>
      <c r="CS2016" s="1"/>
      <c r="CT2016" s="1"/>
      <c r="CU2016" s="1"/>
      <c r="CV2016" s="1"/>
      <c r="CW2016" s="1"/>
      <c r="CY2016" s="1"/>
      <c r="CZ2016" s="1"/>
      <c r="DA2016" s="1"/>
      <c r="DB2016" s="1"/>
      <c r="DC2016" s="1"/>
      <c r="DD2016" s="1"/>
      <c r="DE2016" s="1"/>
      <c r="DF2016" s="1"/>
      <c r="DH2016" s="1"/>
      <c r="DI2016" s="1"/>
      <c r="DJ2016" s="1"/>
      <c r="DK2016" s="1"/>
    </row>
    <row r="2017" spans="1:115" s="8" customFormat="1" x14ac:dyDescent="0.15">
      <c r="A2017" s="4"/>
      <c r="B2017" s="1" t="s">
        <v>1633</v>
      </c>
      <c r="C2017" s="4" t="s">
        <v>1582</v>
      </c>
      <c r="D2017" s="4" t="s">
        <v>96</v>
      </c>
      <c r="E2017" s="1" t="s">
        <v>1762</v>
      </c>
      <c r="F2017" s="1"/>
      <c r="G2017" s="1" t="s">
        <v>5148</v>
      </c>
      <c r="H2017" s="12" t="s">
        <v>87</v>
      </c>
      <c r="I2017" s="1"/>
      <c r="J2017" s="1"/>
      <c r="L2017" s="1"/>
      <c r="M2017" s="1"/>
      <c r="O2017" s="1"/>
      <c r="P2017" s="1"/>
      <c r="R2017" s="1"/>
      <c r="T2017" s="1"/>
      <c r="U2017" s="1"/>
      <c r="W2017" s="1"/>
      <c r="X2017" s="1"/>
      <c r="Z2017" s="1">
        <v>0</v>
      </c>
      <c r="AB2017" s="1"/>
      <c r="AC2017" s="1"/>
      <c r="AF2017" s="1"/>
      <c r="AG2017" s="1"/>
      <c r="AH2017" s="1"/>
      <c r="AJ2017" s="1"/>
      <c r="AK2017" s="1"/>
      <c r="AN2017" s="1"/>
      <c r="AO2017" s="1"/>
      <c r="AP2017" s="1"/>
      <c r="AR2017" s="1"/>
      <c r="AS2017" s="1"/>
      <c r="AT2017" s="1"/>
      <c r="AU2017" s="1"/>
      <c r="AV2017" s="1"/>
      <c r="AW2017" s="1"/>
      <c r="AX2017" s="1"/>
      <c r="AY2017" s="1"/>
      <c r="AZ2017" s="1"/>
      <c r="BA2017" s="1"/>
      <c r="BB2017" s="1"/>
      <c r="BC2017" s="1"/>
      <c r="BD2017" s="1"/>
      <c r="BE2017" s="1"/>
      <c r="BF2017" s="1"/>
      <c r="BG2017" s="1"/>
      <c r="BH2017" s="1"/>
      <c r="BI2017" s="1"/>
      <c r="BK2017" s="1"/>
      <c r="BL2017" s="1"/>
      <c r="BM2017" s="1"/>
      <c r="BN2017" s="1"/>
      <c r="BO2017" s="1"/>
      <c r="BP2017" s="1"/>
      <c r="BQ2017" s="1"/>
      <c r="BR2017" s="1"/>
      <c r="BS2017" s="1"/>
      <c r="BT2017" s="1"/>
      <c r="BU2017" s="1"/>
      <c r="BV2017" s="1"/>
      <c r="BX2017" s="1"/>
      <c r="BY2017" s="1"/>
      <c r="BZ2017" s="1"/>
      <c r="CA2017" s="1"/>
      <c r="CB2017" s="1"/>
      <c r="CC2017" s="1"/>
      <c r="CD2017" s="1"/>
      <c r="CE2017" s="1"/>
      <c r="CG2017" s="1"/>
      <c r="CH2017" s="1"/>
      <c r="CI2017" s="1"/>
      <c r="CJ2017" s="1"/>
      <c r="CK2017" s="1"/>
      <c r="CL2017" s="1"/>
      <c r="CM2017" s="1"/>
      <c r="CN2017" s="1"/>
      <c r="CO2017" s="1"/>
      <c r="CP2017" s="1"/>
      <c r="CQ2017" s="1"/>
      <c r="CR2017" s="1"/>
      <c r="CS2017" s="1"/>
      <c r="CT2017" s="1"/>
      <c r="CU2017" s="1"/>
      <c r="CV2017" s="1"/>
      <c r="CW2017" s="1"/>
      <c r="CY2017" s="1"/>
      <c r="CZ2017" s="1"/>
      <c r="DA2017" s="1"/>
      <c r="DB2017" s="1"/>
      <c r="DC2017" s="1"/>
      <c r="DD2017" s="1"/>
      <c r="DE2017" s="1"/>
      <c r="DF2017" s="1"/>
      <c r="DH2017" s="1"/>
      <c r="DI2017" s="1"/>
      <c r="DJ2017" s="1"/>
      <c r="DK2017" s="1"/>
    </row>
    <row r="2018" spans="1:115" s="8" customFormat="1" x14ac:dyDescent="0.15">
      <c r="A2018" s="4"/>
      <c r="B2018" s="1" t="s">
        <v>1633</v>
      </c>
      <c r="C2018" s="4" t="s">
        <v>1582</v>
      </c>
      <c r="D2018" s="4" t="s">
        <v>96</v>
      </c>
      <c r="E2018" s="1" t="s">
        <v>1762</v>
      </c>
      <c r="F2018" s="1"/>
      <c r="G2018" s="1" t="s">
        <v>5148</v>
      </c>
      <c r="H2018" s="12" t="s">
        <v>87</v>
      </c>
      <c r="I2018" s="1"/>
      <c r="J2018" s="1"/>
      <c r="L2018" s="1"/>
      <c r="M2018" s="1"/>
      <c r="O2018" s="1"/>
      <c r="P2018" s="1"/>
      <c r="R2018" s="1"/>
      <c r="T2018" s="1"/>
      <c r="U2018" s="1"/>
      <c r="W2018" s="1"/>
      <c r="X2018" s="1"/>
      <c r="Z2018" s="1">
        <v>0</v>
      </c>
      <c r="AB2018" s="1"/>
      <c r="AC2018" s="1"/>
      <c r="AF2018" s="1"/>
      <c r="AG2018" s="1"/>
      <c r="AH2018" s="1"/>
      <c r="AJ2018" s="1"/>
      <c r="AK2018" s="1"/>
      <c r="AN2018" s="1"/>
      <c r="AO2018" s="1"/>
      <c r="AP2018" s="1"/>
      <c r="AR2018" s="1"/>
      <c r="AS2018" s="1"/>
      <c r="AT2018" s="1"/>
      <c r="AU2018" s="1"/>
      <c r="AV2018" s="1"/>
      <c r="AW2018" s="1"/>
      <c r="AX2018" s="1"/>
      <c r="AY2018" s="1"/>
      <c r="AZ2018" s="1"/>
      <c r="BA2018" s="1"/>
      <c r="BB2018" s="1"/>
      <c r="BC2018" s="1"/>
      <c r="BD2018" s="1"/>
      <c r="BE2018" s="1"/>
      <c r="BF2018" s="1"/>
      <c r="BG2018" s="1"/>
      <c r="BH2018" s="1"/>
      <c r="BI2018" s="1"/>
      <c r="BK2018" s="1"/>
      <c r="BL2018" s="1"/>
      <c r="BM2018" s="1"/>
      <c r="BN2018" s="1"/>
      <c r="BO2018" s="1"/>
      <c r="BP2018" s="1"/>
      <c r="BQ2018" s="1"/>
      <c r="BR2018" s="1"/>
      <c r="BS2018" s="1"/>
      <c r="BT2018" s="1"/>
      <c r="BU2018" s="1"/>
      <c r="BV2018" s="1"/>
      <c r="BX2018" s="1"/>
      <c r="BY2018" s="1"/>
      <c r="BZ2018" s="1"/>
      <c r="CA2018" s="1"/>
      <c r="CB2018" s="1"/>
      <c r="CC2018" s="1"/>
      <c r="CD2018" s="1"/>
      <c r="CE2018" s="1"/>
      <c r="CG2018" s="1"/>
      <c r="CH2018" s="1"/>
      <c r="CI2018" s="1"/>
      <c r="CJ2018" s="1"/>
      <c r="CK2018" s="1"/>
      <c r="CL2018" s="1"/>
      <c r="CM2018" s="1"/>
      <c r="CN2018" s="1"/>
      <c r="CO2018" s="1"/>
      <c r="CP2018" s="1"/>
      <c r="CQ2018" s="1"/>
      <c r="CR2018" s="1"/>
      <c r="CS2018" s="1"/>
      <c r="CT2018" s="1"/>
      <c r="CU2018" s="1"/>
      <c r="CV2018" s="1"/>
      <c r="CW2018" s="1"/>
      <c r="CY2018" s="1"/>
      <c r="CZ2018" s="1"/>
      <c r="DA2018" s="1"/>
      <c r="DB2018" s="1"/>
      <c r="DC2018" s="1"/>
      <c r="DD2018" s="1"/>
      <c r="DE2018" s="1"/>
      <c r="DF2018" s="1"/>
      <c r="DH2018" s="1"/>
      <c r="DI2018" s="1"/>
      <c r="DJ2018" s="1"/>
      <c r="DK2018" s="1"/>
    </row>
    <row r="2019" spans="1:115" s="8" customFormat="1" x14ac:dyDescent="0.15">
      <c r="A2019" s="4"/>
      <c r="B2019" s="1" t="s">
        <v>1633</v>
      </c>
      <c r="C2019" s="4" t="s">
        <v>1583</v>
      </c>
      <c r="D2019" s="4" t="s">
        <v>95</v>
      </c>
      <c r="E2019" s="1" t="s">
        <v>1762</v>
      </c>
      <c r="F2019" s="1"/>
      <c r="G2019" s="1" t="s">
        <v>5148</v>
      </c>
      <c r="H2019" s="12" t="s">
        <v>83</v>
      </c>
      <c r="I2019" s="1"/>
      <c r="J2019" s="1"/>
      <c r="L2019" s="1"/>
      <c r="M2019" s="1"/>
      <c r="O2019" s="1"/>
      <c r="P2019" s="1"/>
      <c r="R2019" s="1"/>
      <c r="T2019" s="1"/>
      <c r="U2019" s="1"/>
      <c r="W2019" s="1"/>
      <c r="X2019" s="1"/>
      <c r="Y2019" s="8">
        <v>0</v>
      </c>
      <c r="Z2019" s="1"/>
      <c r="AB2019" s="1"/>
      <c r="AC2019" s="1"/>
      <c r="AF2019" s="1"/>
      <c r="AG2019" s="1"/>
      <c r="AH2019" s="1"/>
      <c r="AJ2019" s="1"/>
      <c r="AK2019" s="1"/>
      <c r="AN2019" s="1"/>
      <c r="AO2019" s="1"/>
      <c r="AP2019" s="1"/>
      <c r="AR2019" s="1"/>
      <c r="AS2019" s="1"/>
      <c r="AT2019" s="1"/>
      <c r="AU2019" s="1"/>
      <c r="AV2019" s="1"/>
      <c r="AW2019" s="1"/>
      <c r="AX2019" s="1"/>
      <c r="AY2019" s="1"/>
      <c r="AZ2019" s="1"/>
      <c r="BA2019" s="1"/>
      <c r="BB2019" s="1"/>
      <c r="BC2019" s="1"/>
      <c r="BD2019" s="1"/>
      <c r="BE2019" s="1"/>
      <c r="BF2019" s="1"/>
      <c r="BG2019" s="1"/>
      <c r="BH2019" s="1"/>
      <c r="BI2019" s="1"/>
      <c r="BK2019" s="1"/>
      <c r="BL2019" s="1"/>
      <c r="BM2019" s="1"/>
      <c r="BN2019" s="1"/>
      <c r="BO2019" s="1"/>
      <c r="BP2019" s="1"/>
      <c r="BQ2019" s="1"/>
      <c r="BR2019" s="1"/>
      <c r="BS2019" s="1"/>
      <c r="BT2019" s="1"/>
      <c r="BU2019" s="1"/>
      <c r="BV2019" s="1"/>
      <c r="BX2019" s="1"/>
      <c r="BY2019" s="1"/>
      <c r="BZ2019" s="1"/>
      <c r="CA2019" s="1"/>
      <c r="CB2019" s="1"/>
      <c r="CC2019" s="1"/>
      <c r="CD2019" s="1"/>
      <c r="CE2019" s="1"/>
      <c r="CG2019" s="1"/>
      <c r="CH2019" s="1"/>
      <c r="CI2019" s="1"/>
      <c r="CJ2019" s="1"/>
      <c r="CK2019" s="1"/>
      <c r="CL2019" s="1"/>
      <c r="CM2019" s="1"/>
      <c r="CN2019" s="1"/>
      <c r="CO2019" s="1"/>
      <c r="CP2019" s="1"/>
      <c r="CQ2019" s="1"/>
      <c r="CR2019" s="1"/>
      <c r="CS2019" s="1"/>
      <c r="CT2019" s="1"/>
      <c r="CU2019" s="1"/>
      <c r="CV2019" s="1"/>
      <c r="CW2019" s="1"/>
      <c r="CY2019" s="1"/>
      <c r="CZ2019" s="1"/>
      <c r="DA2019" s="1"/>
      <c r="DB2019" s="1"/>
      <c r="DC2019" s="1"/>
      <c r="DD2019" s="1"/>
      <c r="DE2019" s="1"/>
      <c r="DF2019" s="1"/>
      <c r="DH2019" s="1"/>
      <c r="DI2019" s="1"/>
      <c r="DJ2019" s="1"/>
      <c r="DK2019" s="1"/>
    </row>
    <row r="2020" spans="1:115" s="8" customFormat="1" x14ac:dyDescent="0.15">
      <c r="A2020" s="4"/>
      <c r="B2020" s="1" t="s">
        <v>1633</v>
      </c>
      <c r="C2020" s="4" t="s">
        <v>1584</v>
      </c>
      <c r="D2020" s="4" t="s">
        <v>95</v>
      </c>
      <c r="E2020" s="1" t="s">
        <v>1762</v>
      </c>
      <c r="F2020" s="1"/>
      <c r="G2020" s="1" t="s">
        <v>5148</v>
      </c>
      <c r="H2020" s="12" t="s">
        <v>84</v>
      </c>
      <c r="I2020" s="1"/>
      <c r="J2020" s="1"/>
      <c r="L2020" s="1"/>
      <c r="M2020" s="1"/>
      <c r="O2020" s="1"/>
      <c r="P2020" s="1"/>
      <c r="R2020" s="1"/>
      <c r="T2020" s="1"/>
      <c r="U2020" s="1"/>
      <c r="W2020" s="1"/>
      <c r="X2020" s="1"/>
      <c r="Y2020" s="8">
        <v>0</v>
      </c>
      <c r="Z2020" s="1"/>
      <c r="AB2020" s="1"/>
      <c r="AC2020" s="1"/>
      <c r="AF2020" s="1"/>
      <c r="AG2020" s="1"/>
      <c r="AH2020" s="1"/>
      <c r="AJ2020" s="1"/>
      <c r="AK2020" s="1"/>
      <c r="AN2020" s="1"/>
      <c r="AO2020" s="1"/>
      <c r="AP2020" s="1"/>
      <c r="AR2020" s="1"/>
      <c r="AS2020" s="1"/>
      <c r="AT2020" s="1"/>
      <c r="AU2020" s="1"/>
      <c r="AV2020" s="1"/>
      <c r="AW2020" s="1"/>
      <c r="AX2020" s="1"/>
      <c r="AY2020" s="1"/>
      <c r="AZ2020" s="1"/>
      <c r="BA2020" s="1"/>
      <c r="BB2020" s="1"/>
      <c r="BC2020" s="1"/>
      <c r="BD2020" s="1"/>
      <c r="BE2020" s="1"/>
      <c r="BF2020" s="1"/>
      <c r="BG2020" s="1"/>
      <c r="BH2020" s="1"/>
      <c r="BI2020" s="1"/>
      <c r="BK2020" s="1"/>
      <c r="BL2020" s="1"/>
      <c r="BM2020" s="1"/>
      <c r="BN2020" s="1"/>
      <c r="BO2020" s="1"/>
      <c r="BP2020" s="1"/>
      <c r="BQ2020" s="1"/>
      <c r="BR2020" s="1"/>
      <c r="BS2020" s="1"/>
      <c r="BT2020" s="1"/>
      <c r="BU2020" s="1"/>
      <c r="BV2020" s="1"/>
      <c r="BX2020" s="1"/>
      <c r="BY2020" s="1"/>
      <c r="BZ2020" s="1"/>
      <c r="CA2020" s="1"/>
      <c r="CB2020" s="1"/>
      <c r="CC2020" s="1"/>
      <c r="CD2020" s="1"/>
      <c r="CE2020" s="1"/>
      <c r="CG2020" s="1"/>
      <c r="CH2020" s="1"/>
      <c r="CI2020" s="1"/>
      <c r="CJ2020" s="1"/>
      <c r="CK2020" s="1"/>
      <c r="CL2020" s="1"/>
      <c r="CM2020" s="1"/>
      <c r="CN2020" s="1"/>
      <c r="CO2020" s="1"/>
      <c r="CP2020" s="1"/>
      <c r="CQ2020" s="1"/>
      <c r="CR2020" s="1"/>
      <c r="CS2020" s="1"/>
      <c r="CT2020" s="1"/>
      <c r="CU2020" s="1"/>
      <c r="CV2020" s="1"/>
      <c r="CW2020" s="1"/>
      <c r="CY2020" s="1"/>
      <c r="CZ2020" s="1"/>
      <c r="DA2020" s="1"/>
      <c r="DB2020" s="1"/>
      <c r="DC2020" s="1"/>
      <c r="DD2020" s="1"/>
      <c r="DE2020" s="1"/>
      <c r="DF2020" s="1"/>
      <c r="DH2020" s="1"/>
      <c r="DI2020" s="1"/>
      <c r="DJ2020" s="1"/>
      <c r="DK2020" s="1"/>
    </row>
    <row r="2021" spans="1:115" s="8" customFormat="1" x14ac:dyDescent="0.15">
      <c r="A2021" s="4"/>
      <c r="B2021" s="1" t="s">
        <v>1633</v>
      </c>
      <c r="C2021" s="4" t="s">
        <v>1585</v>
      </c>
      <c r="D2021" s="4" t="s">
        <v>96</v>
      </c>
      <c r="E2021" s="1" t="s">
        <v>1762</v>
      </c>
      <c r="F2021" s="1"/>
      <c r="G2021" s="1" t="s">
        <v>5148</v>
      </c>
      <c r="H2021" s="12" t="s">
        <v>84</v>
      </c>
      <c r="I2021" s="1"/>
      <c r="J2021" s="1"/>
      <c r="L2021" s="1"/>
      <c r="M2021" s="1"/>
      <c r="O2021" s="1"/>
      <c r="P2021" s="1"/>
      <c r="R2021" s="1"/>
      <c r="T2021" s="1"/>
      <c r="U2021" s="1"/>
      <c r="W2021" s="1"/>
      <c r="X2021" s="1"/>
      <c r="Z2021" s="1">
        <v>0</v>
      </c>
      <c r="AB2021" s="1"/>
      <c r="AC2021" s="1"/>
      <c r="AF2021" s="1"/>
      <c r="AG2021" s="1"/>
      <c r="AH2021" s="1"/>
      <c r="AJ2021" s="1"/>
      <c r="AK2021" s="1"/>
      <c r="AN2021" s="1"/>
      <c r="AO2021" s="1"/>
      <c r="AP2021" s="1"/>
      <c r="AR2021" s="1"/>
      <c r="AS2021" s="1"/>
      <c r="AT2021" s="1"/>
      <c r="AU2021" s="1"/>
      <c r="AV2021" s="1"/>
      <c r="AW2021" s="1"/>
      <c r="AX2021" s="1"/>
      <c r="AY2021" s="1"/>
      <c r="AZ2021" s="1"/>
      <c r="BA2021" s="1"/>
      <c r="BB2021" s="1"/>
      <c r="BC2021" s="1"/>
      <c r="BD2021" s="1"/>
      <c r="BE2021" s="1"/>
      <c r="BF2021" s="1"/>
      <c r="BG2021" s="1"/>
      <c r="BH2021" s="1"/>
      <c r="BI2021" s="1"/>
      <c r="BK2021" s="1"/>
      <c r="BL2021" s="1"/>
      <c r="BM2021" s="1"/>
      <c r="BN2021" s="1"/>
      <c r="BO2021" s="1"/>
      <c r="BP2021" s="1"/>
      <c r="BQ2021" s="1"/>
      <c r="BR2021" s="1"/>
      <c r="BS2021" s="1"/>
      <c r="BT2021" s="1"/>
      <c r="BU2021" s="1"/>
      <c r="BV2021" s="1"/>
      <c r="BX2021" s="1"/>
      <c r="BY2021" s="1"/>
      <c r="BZ2021" s="1"/>
      <c r="CA2021" s="1"/>
      <c r="CB2021" s="1"/>
      <c r="CC2021" s="1"/>
      <c r="CD2021" s="1"/>
      <c r="CE2021" s="1"/>
      <c r="CG2021" s="1"/>
      <c r="CH2021" s="1"/>
      <c r="CI2021" s="1"/>
      <c r="CJ2021" s="1"/>
      <c r="CK2021" s="1"/>
      <c r="CL2021" s="1"/>
      <c r="CM2021" s="1"/>
      <c r="CN2021" s="1"/>
      <c r="CO2021" s="1"/>
      <c r="CP2021" s="1"/>
      <c r="CQ2021" s="1"/>
      <c r="CR2021" s="1"/>
      <c r="CS2021" s="1"/>
      <c r="CT2021" s="1"/>
      <c r="CU2021" s="1"/>
      <c r="CV2021" s="1"/>
      <c r="CW2021" s="1"/>
      <c r="CY2021" s="1"/>
      <c r="CZ2021" s="1"/>
      <c r="DA2021" s="1"/>
      <c r="DB2021" s="1"/>
      <c r="DC2021" s="1"/>
      <c r="DD2021" s="1"/>
      <c r="DE2021" s="1"/>
      <c r="DF2021" s="1"/>
      <c r="DH2021" s="1"/>
      <c r="DI2021" s="1"/>
      <c r="DJ2021" s="1"/>
      <c r="DK2021" s="1"/>
    </row>
    <row r="2022" spans="1:115" s="8" customFormat="1" x14ac:dyDescent="0.15">
      <c r="A2022" s="4"/>
      <c r="B2022" s="1" t="s">
        <v>1633</v>
      </c>
      <c r="C2022" s="4" t="s">
        <v>1586</v>
      </c>
      <c r="D2022" s="4" t="s">
        <v>96</v>
      </c>
      <c r="E2022" s="1" t="s">
        <v>1762</v>
      </c>
      <c r="F2022" s="1"/>
      <c r="G2022" s="1" t="s">
        <v>5148</v>
      </c>
      <c r="H2022" s="12" t="s">
        <v>84</v>
      </c>
      <c r="I2022" s="1"/>
      <c r="J2022" s="1"/>
      <c r="L2022" s="1"/>
      <c r="M2022" s="1"/>
      <c r="O2022" s="1"/>
      <c r="P2022" s="1"/>
      <c r="R2022" s="1"/>
      <c r="T2022" s="1"/>
      <c r="U2022" s="1"/>
      <c r="W2022" s="1"/>
      <c r="X2022" s="1"/>
      <c r="Z2022" s="1">
        <v>0</v>
      </c>
      <c r="AB2022" s="1"/>
      <c r="AC2022" s="1"/>
      <c r="AF2022" s="1"/>
      <c r="AG2022" s="1"/>
      <c r="AH2022" s="1"/>
      <c r="AJ2022" s="1"/>
      <c r="AK2022" s="1"/>
      <c r="AN2022" s="1"/>
      <c r="AO2022" s="1"/>
      <c r="AP2022" s="1"/>
      <c r="AR2022" s="1"/>
      <c r="AS2022" s="1"/>
      <c r="AT2022" s="1"/>
      <c r="AU2022" s="1"/>
      <c r="AV2022" s="1"/>
      <c r="AW2022" s="1"/>
      <c r="AX2022" s="1"/>
      <c r="AY2022" s="1"/>
      <c r="AZ2022" s="1"/>
      <c r="BA2022" s="1"/>
      <c r="BB2022" s="1"/>
      <c r="BC2022" s="1"/>
      <c r="BD2022" s="1"/>
      <c r="BE2022" s="1"/>
      <c r="BF2022" s="1"/>
      <c r="BG2022" s="1"/>
      <c r="BH2022" s="1"/>
      <c r="BI2022" s="1"/>
      <c r="BK2022" s="1"/>
      <c r="BL2022" s="1"/>
      <c r="BM2022" s="1"/>
      <c r="BN2022" s="1"/>
      <c r="BO2022" s="1"/>
      <c r="BP2022" s="1"/>
      <c r="BQ2022" s="1"/>
      <c r="BR2022" s="1"/>
      <c r="BS2022" s="1"/>
      <c r="BT2022" s="1"/>
      <c r="BU2022" s="1"/>
      <c r="BV2022" s="1"/>
      <c r="BX2022" s="1"/>
      <c r="BY2022" s="1"/>
      <c r="BZ2022" s="1"/>
      <c r="CA2022" s="1"/>
      <c r="CB2022" s="1"/>
      <c r="CC2022" s="1"/>
      <c r="CD2022" s="1"/>
      <c r="CE2022" s="1"/>
      <c r="CG2022" s="1"/>
      <c r="CH2022" s="1"/>
      <c r="CI2022" s="1"/>
      <c r="CJ2022" s="1"/>
      <c r="CK2022" s="1"/>
      <c r="CL2022" s="1"/>
      <c r="CM2022" s="1"/>
      <c r="CN2022" s="1"/>
      <c r="CO2022" s="1"/>
      <c r="CP2022" s="1"/>
      <c r="CQ2022" s="1"/>
      <c r="CR2022" s="1"/>
      <c r="CS2022" s="1"/>
      <c r="CT2022" s="1"/>
      <c r="CU2022" s="1"/>
      <c r="CV2022" s="1"/>
      <c r="CW2022" s="1"/>
      <c r="CY2022" s="1"/>
      <c r="CZ2022" s="1"/>
      <c r="DA2022" s="1"/>
      <c r="DB2022" s="1"/>
      <c r="DC2022" s="1"/>
      <c r="DD2022" s="1"/>
      <c r="DE2022" s="1"/>
      <c r="DF2022" s="1"/>
      <c r="DH2022" s="1"/>
      <c r="DI2022" s="1"/>
      <c r="DJ2022" s="1"/>
      <c r="DK2022" s="1"/>
    </row>
    <row r="2023" spans="1:115" s="8" customFormat="1" x14ac:dyDescent="0.15">
      <c r="A2023" s="4"/>
      <c r="B2023" s="1" t="s">
        <v>1633</v>
      </c>
      <c r="C2023" s="4" t="s">
        <v>1587</v>
      </c>
      <c r="D2023" s="4" t="s">
        <v>95</v>
      </c>
      <c r="E2023" s="1" t="s">
        <v>1762</v>
      </c>
      <c r="F2023" s="1"/>
      <c r="G2023" s="1" t="s">
        <v>5148</v>
      </c>
      <c r="H2023" s="12" t="s">
        <v>87</v>
      </c>
      <c r="I2023" s="1"/>
      <c r="J2023" s="1"/>
      <c r="L2023" s="1"/>
      <c r="M2023" s="1"/>
      <c r="O2023" s="1"/>
      <c r="P2023" s="1"/>
      <c r="R2023" s="1"/>
      <c r="T2023" s="1"/>
      <c r="U2023" s="1"/>
      <c r="W2023" s="1"/>
      <c r="X2023" s="1"/>
      <c r="Y2023" s="8">
        <v>0</v>
      </c>
      <c r="Z2023" s="1"/>
      <c r="AB2023" s="1"/>
      <c r="AC2023" s="1"/>
      <c r="AF2023" s="1"/>
      <c r="AG2023" s="1"/>
      <c r="AH2023" s="1"/>
      <c r="AJ2023" s="1"/>
      <c r="AK2023" s="1"/>
      <c r="AN2023" s="1"/>
      <c r="AO2023" s="1"/>
      <c r="AP2023" s="1"/>
      <c r="AR2023" s="1"/>
      <c r="AS2023" s="1"/>
      <c r="AT2023" s="1"/>
      <c r="AU2023" s="1"/>
      <c r="AV2023" s="1"/>
      <c r="AW2023" s="1"/>
      <c r="AX2023" s="1"/>
      <c r="AY2023" s="1"/>
      <c r="AZ2023" s="1"/>
      <c r="BA2023" s="1"/>
      <c r="BB2023" s="1"/>
      <c r="BC2023" s="1"/>
      <c r="BD2023" s="1"/>
      <c r="BE2023" s="1"/>
      <c r="BF2023" s="1"/>
      <c r="BG2023" s="1"/>
      <c r="BH2023" s="1"/>
      <c r="BI2023" s="1"/>
      <c r="BK2023" s="1"/>
      <c r="BL2023" s="1"/>
      <c r="BM2023" s="1"/>
      <c r="BN2023" s="1"/>
      <c r="BO2023" s="1"/>
      <c r="BP2023" s="1"/>
      <c r="BQ2023" s="1"/>
      <c r="BR2023" s="1"/>
      <c r="BS2023" s="1"/>
      <c r="BT2023" s="1"/>
      <c r="BU2023" s="1"/>
      <c r="BV2023" s="1"/>
      <c r="BX2023" s="1"/>
      <c r="BY2023" s="1"/>
      <c r="BZ2023" s="1"/>
      <c r="CA2023" s="1"/>
      <c r="CB2023" s="1"/>
      <c r="CC2023" s="1"/>
      <c r="CD2023" s="1"/>
      <c r="CE2023" s="1"/>
      <c r="CG2023" s="1"/>
      <c r="CH2023" s="1"/>
      <c r="CI2023" s="1"/>
      <c r="CJ2023" s="1"/>
      <c r="CK2023" s="1"/>
      <c r="CL2023" s="1"/>
      <c r="CM2023" s="1"/>
      <c r="CN2023" s="1"/>
      <c r="CO2023" s="1"/>
      <c r="CP2023" s="1"/>
      <c r="CQ2023" s="1"/>
      <c r="CR2023" s="1"/>
      <c r="CS2023" s="1"/>
      <c r="CT2023" s="1"/>
      <c r="CU2023" s="1"/>
      <c r="CV2023" s="1"/>
      <c r="CW2023" s="1"/>
      <c r="CY2023" s="1"/>
      <c r="CZ2023" s="1"/>
      <c r="DA2023" s="1"/>
      <c r="DB2023" s="1"/>
      <c r="DC2023" s="1"/>
      <c r="DD2023" s="1"/>
      <c r="DE2023" s="1"/>
      <c r="DF2023" s="1"/>
      <c r="DH2023" s="1"/>
      <c r="DI2023" s="1"/>
      <c r="DJ2023" s="1"/>
      <c r="DK2023" s="1"/>
    </row>
    <row r="2024" spans="1:115" s="8" customFormat="1" x14ac:dyDescent="0.15">
      <c r="A2024" s="4"/>
      <c r="B2024" s="1" t="s">
        <v>1633</v>
      </c>
      <c r="C2024" s="4" t="s">
        <v>1588</v>
      </c>
      <c r="D2024" s="4" t="s">
        <v>95</v>
      </c>
      <c r="E2024" s="1" t="s">
        <v>1762</v>
      </c>
      <c r="F2024" s="1"/>
      <c r="G2024" s="1" t="s">
        <v>5148</v>
      </c>
      <c r="H2024" s="12" t="s">
        <v>83</v>
      </c>
      <c r="I2024" s="1"/>
      <c r="J2024" s="1"/>
      <c r="L2024" s="1"/>
      <c r="M2024" s="1"/>
      <c r="O2024" s="1"/>
      <c r="P2024" s="1"/>
      <c r="R2024" s="1"/>
      <c r="T2024" s="1"/>
      <c r="U2024" s="1"/>
      <c r="W2024" s="1"/>
      <c r="X2024" s="1"/>
      <c r="Y2024" s="8">
        <v>0</v>
      </c>
      <c r="Z2024" s="1"/>
      <c r="AB2024" s="1"/>
      <c r="AC2024" s="1"/>
      <c r="AF2024" s="1"/>
      <c r="AG2024" s="1"/>
      <c r="AH2024" s="1"/>
      <c r="AJ2024" s="1"/>
      <c r="AK2024" s="1"/>
      <c r="AN2024" s="1"/>
      <c r="AO2024" s="1"/>
      <c r="AP2024" s="1"/>
      <c r="AR2024" s="1"/>
      <c r="AS2024" s="1"/>
      <c r="AT2024" s="1"/>
      <c r="AU2024" s="1"/>
      <c r="AV2024" s="1"/>
      <c r="AW2024" s="1"/>
      <c r="AX2024" s="1"/>
      <c r="AY2024" s="1"/>
      <c r="AZ2024" s="1"/>
      <c r="BA2024" s="1"/>
      <c r="BB2024" s="1"/>
      <c r="BC2024" s="1"/>
      <c r="BD2024" s="1"/>
      <c r="BE2024" s="1"/>
      <c r="BF2024" s="1"/>
      <c r="BG2024" s="1"/>
      <c r="BH2024" s="1"/>
      <c r="BI2024" s="1"/>
      <c r="BK2024" s="1"/>
      <c r="BL2024" s="1"/>
      <c r="BM2024" s="1"/>
      <c r="BN2024" s="1"/>
      <c r="BO2024" s="1"/>
      <c r="BP2024" s="1"/>
      <c r="BQ2024" s="1"/>
      <c r="BR2024" s="1"/>
      <c r="BS2024" s="1"/>
      <c r="BT2024" s="1"/>
      <c r="BU2024" s="1"/>
      <c r="BV2024" s="1"/>
      <c r="BX2024" s="1"/>
      <c r="BY2024" s="1"/>
      <c r="BZ2024" s="1"/>
      <c r="CA2024" s="1"/>
      <c r="CB2024" s="1"/>
      <c r="CC2024" s="1"/>
      <c r="CD2024" s="1"/>
      <c r="CE2024" s="1"/>
      <c r="CG2024" s="1"/>
      <c r="CH2024" s="1"/>
      <c r="CI2024" s="1"/>
      <c r="CJ2024" s="1"/>
      <c r="CK2024" s="1"/>
      <c r="CL2024" s="1"/>
      <c r="CM2024" s="1"/>
      <c r="CN2024" s="1"/>
      <c r="CO2024" s="1"/>
      <c r="CP2024" s="1"/>
      <c r="CQ2024" s="1"/>
      <c r="CR2024" s="1"/>
      <c r="CS2024" s="1"/>
      <c r="CT2024" s="1"/>
      <c r="CU2024" s="1"/>
      <c r="CV2024" s="1"/>
      <c r="CW2024" s="1"/>
      <c r="CY2024" s="1"/>
      <c r="CZ2024" s="1"/>
      <c r="DA2024" s="1"/>
      <c r="DB2024" s="1"/>
      <c r="DC2024" s="1"/>
      <c r="DD2024" s="1"/>
      <c r="DE2024" s="1"/>
      <c r="DF2024" s="1"/>
      <c r="DH2024" s="1"/>
      <c r="DI2024" s="1"/>
      <c r="DJ2024" s="1"/>
      <c r="DK2024" s="1"/>
    </row>
    <row r="2025" spans="1:115" s="8" customFormat="1" x14ac:dyDescent="0.15">
      <c r="A2025" s="4"/>
      <c r="B2025" s="1" t="s">
        <v>1633</v>
      </c>
      <c r="C2025" s="4" t="s">
        <v>1589</v>
      </c>
      <c r="D2025" s="4" t="s">
        <v>95</v>
      </c>
      <c r="E2025" s="1" t="s">
        <v>1762</v>
      </c>
      <c r="F2025" s="1"/>
      <c r="G2025" s="1" t="s">
        <v>5148</v>
      </c>
      <c r="H2025" s="12" t="s">
        <v>84</v>
      </c>
      <c r="I2025" s="1"/>
      <c r="J2025" s="1"/>
      <c r="L2025" s="1"/>
      <c r="M2025" s="1"/>
      <c r="O2025" s="1"/>
      <c r="P2025" s="1"/>
      <c r="R2025" s="1"/>
      <c r="T2025" s="1"/>
      <c r="U2025" s="1"/>
      <c r="W2025" s="1"/>
      <c r="X2025" s="1"/>
      <c r="Y2025" s="8">
        <v>0</v>
      </c>
      <c r="Z2025" s="1"/>
      <c r="AB2025" s="1"/>
      <c r="AC2025" s="1"/>
      <c r="AF2025" s="1"/>
      <c r="AG2025" s="1"/>
      <c r="AH2025" s="1"/>
      <c r="AJ2025" s="1"/>
      <c r="AK2025" s="1"/>
      <c r="AN2025" s="1"/>
      <c r="AO2025" s="1"/>
      <c r="AP2025" s="1"/>
      <c r="AR2025" s="1"/>
      <c r="AS2025" s="1"/>
      <c r="AT2025" s="1"/>
      <c r="AU2025" s="1"/>
      <c r="AV2025" s="1"/>
      <c r="AW2025" s="1"/>
      <c r="AX2025" s="1"/>
      <c r="AY2025" s="1"/>
      <c r="AZ2025" s="1"/>
      <c r="BA2025" s="1"/>
      <c r="BB2025" s="1"/>
      <c r="BC2025" s="1"/>
      <c r="BD2025" s="1"/>
      <c r="BE2025" s="1"/>
      <c r="BF2025" s="1"/>
      <c r="BG2025" s="1"/>
      <c r="BH2025" s="1"/>
      <c r="BI2025" s="1"/>
      <c r="BK2025" s="1"/>
      <c r="BL2025" s="1"/>
      <c r="BM2025" s="1"/>
      <c r="BN2025" s="1"/>
      <c r="BO2025" s="1"/>
      <c r="BP2025" s="1"/>
      <c r="BQ2025" s="1"/>
      <c r="BR2025" s="1"/>
      <c r="BS2025" s="1"/>
      <c r="BT2025" s="1"/>
      <c r="BU2025" s="1"/>
      <c r="BV2025" s="1"/>
      <c r="BX2025" s="1"/>
      <c r="BY2025" s="1"/>
      <c r="BZ2025" s="1"/>
      <c r="CA2025" s="1"/>
      <c r="CB2025" s="1"/>
      <c r="CC2025" s="1"/>
      <c r="CD2025" s="1"/>
      <c r="CE2025" s="1"/>
      <c r="CG2025" s="1"/>
      <c r="CH2025" s="1"/>
      <c r="CI2025" s="1"/>
      <c r="CJ2025" s="1"/>
      <c r="CK2025" s="1"/>
      <c r="CL2025" s="1"/>
      <c r="CM2025" s="1"/>
      <c r="CN2025" s="1"/>
      <c r="CO2025" s="1"/>
      <c r="CP2025" s="1"/>
      <c r="CQ2025" s="1"/>
      <c r="CR2025" s="1"/>
      <c r="CS2025" s="1"/>
      <c r="CT2025" s="1"/>
      <c r="CU2025" s="1"/>
      <c r="CV2025" s="1"/>
      <c r="CW2025" s="1"/>
      <c r="CY2025" s="1"/>
      <c r="CZ2025" s="1"/>
      <c r="DA2025" s="1"/>
      <c r="DB2025" s="1"/>
      <c r="DC2025" s="1"/>
      <c r="DD2025" s="1"/>
      <c r="DE2025" s="1"/>
      <c r="DF2025" s="1"/>
      <c r="DH2025" s="1"/>
      <c r="DI2025" s="1"/>
      <c r="DJ2025" s="1"/>
      <c r="DK2025" s="1"/>
    </row>
    <row r="2026" spans="1:115" s="8" customFormat="1" x14ac:dyDescent="0.15">
      <c r="A2026" s="4"/>
      <c r="B2026" s="1" t="s">
        <v>1633</v>
      </c>
      <c r="C2026" s="4" t="s">
        <v>1590</v>
      </c>
      <c r="D2026" s="4" t="s">
        <v>96</v>
      </c>
      <c r="E2026" s="1" t="s">
        <v>1762</v>
      </c>
      <c r="F2026" s="1"/>
      <c r="G2026" s="1" t="s">
        <v>5148</v>
      </c>
      <c r="H2026" s="12" t="s">
        <v>83</v>
      </c>
      <c r="I2026" s="1"/>
      <c r="J2026" s="1"/>
      <c r="L2026" s="1"/>
      <c r="M2026" s="1"/>
      <c r="O2026" s="1"/>
      <c r="P2026" s="1"/>
      <c r="R2026" s="1"/>
      <c r="T2026" s="1"/>
      <c r="U2026" s="1"/>
      <c r="W2026" s="1"/>
      <c r="X2026" s="1"/>
      <c r="Z2026" s="1">
        <v>0</v>
      </c>
      <c r="AB2026" s="1"/>
      <c r="AC2026" s="1"/>
      <c r="AF2026" s="1"/>
      <c r="AG2026" s="1"/>
      <c r="AH2026" s="1"/>
      <c r="AJ2026" s="1"/>
      <c r="AK2026" s="1"/>
      <c r="AN2026" s="1"/>
      <c r="AO2026" s="1"/>
      <c r="AP2026" s="1"/>
      <c r="AR2026" s="1"/>
      <c r="AS2026" s="1"/>
      <c r="AT2026" s="1"/>
      <c r="AU2026" s="1"/>
      <c r="AV2026" s="1"/>
      <c r="AW2026" s="1"/>
      <c r="AX2026" s="1"/>
      <c r="AY2026" s="1"/>
      <c r="AZ2026" s="1"/>
      <c r="BA2026" s="1"/>
      <c r="BB2026" s="1"/>
      <c r="BC2026" s="1"/>
      <c r="BD2026" s="1"/>
      <c r="BE2026" s="1"/>
      <c r="BF2026" s="1"/>
      <c r="BG2026" s="1"/>
      <c r="BH2026" s="1"/>
      <c r="BI2026" s="1"/>
      <c r="BK2026" s="1"/>
      <c r="BL2026" s="1"/>
      <c r="BM2026" s="1"/>
      <c r="BN2026" s="1"/>
      <c r="BO2026" s="1"/>
      <c r="BP2026" s="1"/>
      <c r="BQ2026" s="1"/>
      <c r="BR2026" s="1"/>
      <c r="BS2026" s="1"/>
      <c r="BT2026" s="1"/>
      <c r="BU2026" s="1"/>
      <c r="BV2026" s="1"/>
      <c r="BX2026" s="1"/>
      <c r="BY2026" s="1"/>
      <c r="BZ2026" s="1"/>
      <c r="CA2026" s="1"/>
      <c r="CB2026" s="1"/>
      <c r="CC2026" s="1"/>
      <c r="CD2026" s="1"/>
      <c r="CE2026" s="1"/>
      <c r="CG2026" s="1"/>
      <c r="CH2026" s="1"/>
      <c r="CI2026" s="1"/>
      <c r="CJ2026" s="1"/>
      <c r="CK2026" s="1"/>
      <c r="CL2026" s="1"/>
      <c r="CM2026" s="1"/>
      <c r="CN2026" s="1"/>
      <c r="CO2026" s="1"/>
      <c r="CP2026" s="1"/>
      <c r="CQ2026" s="1"/>
      <c r="CR2026" s="1"/>
      <c r="CS2026" s="1"/>
      <c r="CT2026" s="1"/>
      <c r="CU2026" s="1"/>
      <c r="CV2026" s="1"/>
      <c r="CW2026" s="1"/>
      <c r="CY2026" s="1"/>
      <c r="CZ2026" s="1"/>
      <c r="DA2026" s="1"/>
      <c r="DB2026" s="1"/>
      <c r="DC2026" s="1"/>
      <c r="DD2026" s="1"/>
      <c r="DE2026" s="1"/>
      <c r="DF2026" s="1"/>
      <c r="DH2026" s="1"/>
      <c r="DI2026" s="1"/>
      <c r="DJ2026" s="1"/>
      <c r="DK2026" s="1"/>
    </row>
    <row r="2027" spans="1:115" s="8" customFormat="1" x14ac:dyDescent="0.15">
      <c r="A2027" s="4"/>
      <c r="B2027" s="1" t="s">
        <v>1633</v>
      </c>
      <c r="C2027" s="4" t="s">
        <v>1591</v>
      </c>
      <c r="D2027" s="4" t="s">
        <v>95</v>
      </c>
      <c r="E2027" s="1" t="s">
        <v>1762</v>
      </c>
      <c r="F2027" s="1"/>
      <c r="G2027" s="1" t="s">
        <v>5148</v>
      </c>
      <c r="H2027" s="12" t="s">
        <v>84</v>
      </c>
      <c r="I2027" s="1"/>
      <c r="J2027" s="1"/>
      <c r="L2027" s="1"/>
      <c r="M2027" s="1"/>
      <c r="O2027" s="1"/>
      <c r="P2027" s="1"/>
      <c r="R2027" s="1"/>
      <c r="T2027" s="1"/>
      <c r="U2027" s="1"/>
      <c r="W2027" s="1"/>
      <c r="X2027" s="1"/>
      <c r="Y2027" s="8">
        <v>0</v>
      </c>
      <c r="Z2027" s="1"/>
      <c r="AB2027" s="1"/>
      <c r="AC2027" s="1"/>
      <c r="AF2027" s="1"/>
      <c r="AG2027" s="1"/>
      <c r="AH2027" s="1"/>
      <c r="AJ2027" s="1"/>
      <c r="AK2027" s="1"/>
      <c r="AN2027" s="1"/>
      <c r="AO2027" s="1"/>
      <c r="AP2027" s="1"/>
      <c r="AR2027" s="1"/>
      <c r="AS2027" s="1"/>
      <c r="AT2027" s="1"/>
      <c r="AU2027" s="1"/>
      <c r="AV2027" s="1"/>
      <c r="AW2027" s="1"/>
      <c r="AX2027" s="1"/>
      <c r="AY2027" s="1"/>
      <c r="AZ2027" s="1"/>
      <c r="BA2027" s="1"/>
      <c r="BB2027" s="1"/>
      <c r="BC2027" s="1"/>
      <c r="BD2027" s="1"/>
      <c r="BE2027" s="1"/>
      <c r="BF2027" s="1"/>
      <c r="BG2027" s="1"/>
      <c r="BH2027" s="1"/>
      <c r="BI2027" s="1"/>
      <c r="BK2027" s="1"/>
      <c r="BL2027" s="1"/>
      <c r="BM2027" s="1"/>
      <c r="BN2027" s="1"/>
      <c r="BO2027" s="1"/>
      <c r="BP2027" s="1"/>
      <c r="BQ2027" s="1"/>
      <c r="BR2027" s="1"/>
      <c r="BS2027" s="1"/>
      <c r="BT2027" s="1"/>
      <c r="BU2027" s="1"/>
      <c r="BV2027" s="1"/>
      <c r="BX2027" s="1"/>
      <c r="BY2027" s="1"/>
      <c r="BZ2027" s="1"/>
      <c r="CA2027" s="1"/>
      <c r="CB2027" s="1"/>
      <c r="CC2027" s="1"/>
      <c r="CD2027" s="1"/>
      <c r="CE2027" s="1"/>
      <c r="CG2027" s="1"/>
      <c r="CH2027" s="1"/>
      <c r="CI2027" s="1"/>
      <c r="CJ2027" s="1"/>
      <c r="CK2027" s="1"/>
      <c r="CL2027" s="1"/>
      <c r="CM2027" s="1"/>
      <c r="CN2027" s="1"/>
      <c r="CO2027" s="1"/>
      <c r="CP2027" s="1"/>
      <c r="CQ2027" s="1"/>
      <c r="CR2027" s="1"/>
      <c r="CS2027" s="1"/>
      <c r="CT2027" s="1"/>
      <c r="CU2027" s="1"/>
      <c r="CV2027" s="1"/>
      <c r="CW2027" s="1"/>
      <c r="CY2027" s="1"/>
      <c r="CZ2027" s="1"/>
      <c r="DA2027" s="1"/>
      <c r="DB2027" s="1"/>
      <c r="DC2027" s="1"/>
      <c r="DD2027" s="1"/>
      <c r="DE2027" s="1"/>
      <c r="DF2027" s="1"/>
      <c r="DH2027" s="1"/>
      <c r="DI2027" s="1"/>
      <c r="DJ2027" s="1"/>
      <c r="DK2027" s="1"/>
    </row>
    <row r="2028" spans="1:115" s="8" customFormat="1" x14ac:dyDescent="0.15">
      <c r="A2028" s="4"/>
      <c r="B2028" s="1" t="s">
        <v>1633</v>
      </c>
      <c r="C2028" s="4" t="s">
        <v>1592</v>
      </c>
      <c r="D2028" s="4" t="s">
        <v>95</v>
      </c>
      <c r="E2028" s="1" t="s">
        <v>1762</v>
      </c>
      <c r="F2028" s="1"/>
      <c r="G2028" s="1" t="s">
        <v>5148</v>
      </c>
      <c r="H2028" s="12" t="s">
        <v>87</v>
      </c>
      <c r="I2028" s="1"/>
      <c r="J2028" s="1"/>
      <c r="L2028" s="1"/>
      <c r="M2028" s="1"/>
      <c r="O2028" s="1"/>
      <c r="P2028" s="1"/>
      <c r="R2028" s="1"/>
      <c r="T2028" s="1"/>
      <c r="U2028" s="1"/>
      <c r="W2028" s="1"/>
      <c r="X2028" s="1"/>
      <c r="Y2028" s="8">
        <v>0</v>
      </c>
      <c r="Z2028" s="1"/>
      <c r="AB2028" s="1"/>
      <c r="AC2028" s="1"/>
      <c r="AF2028" s="1"/>
      <c r="AG2028" s="1"/>
      <c r="AH2028" s="1"/>
      <c r="AJ2028" s="1"/>
      <c r="AK2028" s="1"/>
      <c r="AN2028" s="1"/>
      <c r="AO2028" s="1"/>
      <c r="AP2028" s="1"/>
      <c r="AR2028" s="1"/>
      <c r="AS2028" s="1"/>
      <c r="AT2028" s="1"/>
      <c r="AU2028" s="1"/>
      <c r="AV2028" s="1"/>
      <c r="AW2028" s="1"/>
      <c r="AX2028" s="1"/>
      <c r="AY2028" s="1"/>
      <c r="AZ2028" s="1"/>
      <c r="BA2028" s="1"/>
      <c r="BB2028" s="1"/>
      <c r="BC2028" s="1"/>
      <c r="BD2028" s="1"/>
      <c r="BE2028" s="1"/>
      <c r="BF2028" s="1"/>
      <c r="BG2028" s="1"/>
      <c r="BH2028" s="1"/>
      <c r="BI2028" s="1"/>
      <c r="BK2028" s="1"/>
      <c r="BL2028" s="1"/>
      <c r="BM2028" s="1"/>
      <c r="BN2028" s="1"/>
      <c r="BO2028" s="1"/>
      <c r="BP2028" s="1"/>
      <c r="BQ2028" s="1"/>
      <c r="BR2028" s="1"/>
      <c r="BS2028" s="1"/>
      <c r="BT2028" s="1"/>
      <c r="BU2028" s="1"/>
      <c r="BV2028" s="1"/>
      <c r="BX2028" s="1"/>
      <c r="BY2028" s="1"/>
      <c r="BZ2028" s="1"/>
      <c r="CA2028" s="1"/>
      <c r="CB2028" s="1"/>
      <c r="CC2028" s="1"/>
      <c r="CD2028" s="1"/>
      <c r="CE2028" s="1"/>
      <c r="CG2028" s="1"/>
      <c r="CH2028" s="1"/>
      <c r="CI2028" s="1"/>
      <c r="CJ2028" s="1"/>
      <c r="CK2028" s="1"/>
      <c r="CL2028" s="1"/>
      <c r="CM2028" s="1"/>
      <c r="CN2028" s="1"/>
      <c r="CO2028" s="1"/>
      <c r="CP2028" s="1"/>
      <c r="CQ2028" s="1"/>
      <c r="CR2028" s="1"/>
      <c r="CS2028" s="1"/>
      <c r="CT2028" s="1"/>
      <c r="CU2028" s="1"/>
      <c r="CV2028" s="1"/>
      <c r="CW2028" s="1"/>
      <c r="CY2028" s="1"/>
      <c r="CZ2028" s="1"/>
      <c r="DA2028" s="1"/>
      <c r="DB2028" s="1"/>
      <c r="DC2028" s="1"/>
      <c r="DD2028" s="1"/>
      <c r="DE2028" s="1"/>
      <c r="DF2028" s="1"/>
      <c r="DH2028" s="1"/>
      <c r="DI2028" s="1"/>
      <c r="DJ2028" s="1"/>
      <c r="DK2028" s="1"/>
    </row>
    <row r="2029" spans="1:115" s="8" customFormat="1" x14ac:dyDescent="0.15">
      <c r="A2029" s="4"/>
      <c r="B2029" s="1" t="s">
        <v>1633</v>
      </c>
      <c r="C2029" s="4" t="s">
        <v>1593</v>
      </c>
      <c r="D2029" s="4" t="s">
        <v>96</v>
      </c>
      <c r="E2029" s="1" t="s">
        <v>1762</v>
      </c>
      <c r="F2029" s="1"/>
      <c r="G2029" s="1" t="s">
        <v>5148</v>
      </c>
      <c r="H2029" s="12" t="s">
        <v>84</v>
      </c>
      <c r="I2029" s="1"/>
      <c r="J2029" s="1"/>
      <c r="L2029" s="1"/>
      <c r="M2029" s="1"/>
      <c r="O2029" s="1"/>
      <c r="P2029" s="1"/>
      <c r="R2029" s="1"/>
      <c r="T2029" s="1"/>
      <c r="U2029" s="1"/>
      <c r="W2029" s="1"/>
      <c r="X2029" s="1"/>
      <c r="Z2029" s="1">
        <v>0</v>
      </c>
      <c r="AB2029" s="1"/>
      <c r="AC2029" s="1"/>
      <c r="AF2029" s="1"/>
      <c r="AG2029" s="1"/>
      <c r="AH2029" s="1"/>
      <c r="AJ2029" s="1"/>
      <c r="AK2029" s="1"/>
      <c r="AN2029" s="1"/>
      <c r="AO2029" s="1"/>
      <c r="AP2029" s="1"/>
      <c r="AR2029" s="1"/>
      <c r="AS2029" s="1"/>
      <c r="AT2029" s="1"/>
      <c r="AU2029" s="1"/>
      <c r="AV2029" s="1"/>
      <c r="AW2029" s="1"/>
      <c r="AX2029" s="1"/>
      <c r="AY2029" s="1"/>
      <c r="AZ2029" s="1"/>
      <c r="BA2029" s="1"/>
      <c r="BB2029" s="1"/>
      <c r="BC2029" s="1"/>
      <c r="BD2029" s="1"/>
      <c r="BE2029" s="1"/>
      <c r="BF2029" s="1"/>
      <c r="BG2029" s="1"/>
      <c r="BH2029" s="1"/>
      <c r="BI2029" s="1"/>
      <c r="BK2029" s="1"/>
      <c r="BL2029" s="1"/>
      <c r="BM2029" s="1"/>
      <c r="BN2029" s="1"/>
      <c r="BO2029" s="1"/>
      <c r="BP2029" s="1"/>
      <c r="BQ2029" s="1"/>
      <c r="BR2029" s="1"/>
      <c r="BS2029" s="1"/>
      <c r="BT2029" s="1"/>
      <c r="BU2029" s="1"/>
      <c r="BV2029" s="1"/>
      <c r="BX2029" s="1"/>
      <c r="BY2029" s="1"/>
      <c r="BZ2029" s="1"/>
      <c r="CA2029" s="1"/>
      <c r="CB2029" s="1"/>
      <c r="CC2029" s="1"/>
      <c r="CD2029" s="1"/>
      <c r="CE2029" s="1"/>
      <c r="CG2029" s="1"/>
      <c r="CH2029" s="1"/>
      <c r="CI2029" s="1"/>
      <c r="CJ2029" s="1"/>
      <c r="CK2029" s="1"/>
      <c r="CL2029" s="1"/>
      <c r="CM2029" s="1"/>
      <c r="CN2029" s="1"/>
      <c r="CO2029" s="1"/>
      <c r="CP2029" s="1"/>
      <c r="CQ2029" s="1"/>
      <c r="CR2029" s="1"/>
      <c r="CS2029" s="1"/>
      <c r="CT2029" s="1"/>
      <c r="CU2029" s="1"/>
      <c r="CV2029" s="1"/>
      <c r="CW2029" s="1"/>
      <c r="CY2029" s="1"/>
      <c r="CZ2029" s="1"/>
      <c r="DA2029" s="1"/>
      <c r="DB2029" s="1"/>
      <c r="DC2029" s="1"/>
      <c r="DD2029" s="1"/>
      <c r="DE2029" s="1"/>
      <c r="DF2029" s="1"/>
      <c r="DH2029" s="1"/>
      <c r="DI2029" s="1"/>
      <c r="DJ2029" s="1"/>
      <c r="DK2029" s="1"/>
    </row>
    <row r="2030" spans="1:115" s="8" customFormat="1" x14ac:dyDescent="0.15">
      <c r="A2030" s="4"/>
      <c r="B2030" s="1" t="s">
        <v>1633</v>
      </c>
      <c r="C2030" s="4" t="s">
        <v>1594</v>
      </c>
      <c r="D2030" s="4" t="s">
        <v>95</v>
      </c>
      <c r="E2030" s="1" t="s">
        <v>1762</v>
      </c>
      <c r="F2030" s="1"/>
      <c r="G2030" s="1" t="s">
        <v>5148</v>
      </c>
      <c r="H2030" s="12" t="s">
        <v>87</v>
      </c>
      <c r="I2030" s="1"/>
      <c r="J2030" s="1"/>
      <c r="L2030" s="1"/>
      <c r="M2030" s="1"/>
      <c r="O2030" s="1"/>
      <c r="P2030" s="1"/>
      <c r="R2030" s="1"/>
      <c r="T2030" s="1"/>
      <c r="U2030" s="1"/>
      <c r="W2030" s="1"/>
      <c r="X2030" s="1"/>
      <c r="Y2030" s="8">
        <v>0</v>
      </c>
      <c r="Z2030" s="1"/>
      <c r="AB2030" s="1"/>
      <c r="AC2030" s="1"/>
      <c r="AF2030" s="1"/>
      <c r="AG2030" s="1"/>
      <c r="AH2030" s="1"/>
      <c r="AJ2030" s="1"/>
      <c r="AK2030" s="1"/>
      <c r="AN2030" s="1"/>
      <c r="AO2030" s="1"/>
      <c r="AP2030" s="1"/>
      <c r="AR2030" s="1"/>
      <c r="AS2030" s="1"/>
      <c r="AT2030" s="1"/>
      <c r="AU2030" s="1"/>
      <c r="AV2030" s="1"/>
      <c r="AW2030" s="1"/>
      <c r="AX2030" s="1"/>
      <c r="AY2030" s="1"/>
      <c r="AZ2030" s="1"/>
      <c r="BA2030" s="1"/>
      <c r="BB2030" s="1"/>
      <c r="BC2030" s="1"/>
      <c r="BD2030" s="1"/>
      <c r="BE2030" s="1"/>
      <c r="BF2030" s="1"/>
      <c r="BG2030" s="1"/>
      <c r="BH2030" s="1"/>
      <c r="BI2030" s="1"/>
      <c r="BK2030" s="1"/>
      <c r="BL2030" s="1"/>
      <c r="BM2030" s="1"/>
      <c r="BN2030" s="1"/>
      <c r="BO2030" s="1"/>
      <c r="BP2030" s="1"/>
      <c r="BQ2030" s="1"/>
      <c r="BR2030" s="1"/>
      <c r="BS2030" s="1"/>
      <c r="BT2030" s="1"/>
      <c r="BU2030" s="1"/>
      <c r="BV2030" s="1"/>
      <c r="BX2030" s="1"/>
      <c r="BY2030" s="1"/>
      <c r="BZ2030" s="1"/>
      <c r="CA2030" s="1"/>
      <c r="CB2030" s="1"/>
      <c r="CC2030" s="1"/>
      <c r="CD2030" s="1"/>
      <c r="CE2030" s="1"/>
      <c r="CG2030" s="1"/>
      <c r="CH2030" s="1"/>
      <c r="CI2030" s="1"/>
      <c r="CJ2030" s="1"/>
      <c r="CK2030" s="1"/>
      <c r="CL2030" s="1"/>
      <c r="CM2030" s="1"/>
      <c r="CN2030" s="1"/>
      <c r="CO2030" s="1"/>
      <c r="CP2030" s="1"/>
      <c r="CQ2030" s="1"/>
      <c r="CR2030" s="1"/>
      <c r="CS2030" s="1"/>
      <c r="CT2030" s="1"/>
      <c r="CU2030" s="1"/>
      <c r="CV2030" s="1"/>
      <c r="CW2030" s="1"/>
      <c r="CY2030" s="1"/>
      <c r="CZ2030" s="1"/>
      <c r="DA2030" s="1"/>
      <c r="DB2030" s="1"/>
      <c r="DC2030" s="1"/>
      <c r="DD2030" s="1"/>
      <c r="DE2030" s="1"/>
      <c r="DF2030" s="1"/>
      <c r="DH2030" s="1"/>
      <c r="DI2030" s="1"/>
      <c r="DJ2030" s="1"/>
      <c r="DK2030" s="1"/>
    </row>
    <row r="2031" spans="1:115" s="8" customFormat="1" x14ac:dyDescent="0.15">
      <c r="A2031" s="4"/>
      <c r="B2031" s="1" t="s">
        <v>1633</v>
      </c>
      <c r="C2031" s="4" t="s">
        <v>1595</v>
      </c>
      <c r="D2031" s="4" t="s">
        <v>96</v>
      </c>
      <c r="E2031" s="1" t="s">
        <v>1762</v>
      </c>
      <c r="F2031" s="1"/>
      <c r="G2031" s="1" t="s">
        <v>5148</v>
      </c>
      <c r="H2031" s="12" t="s">
        <v>84</v>
      </c>
      <c r="I2031" s="1"/>
      <c r="J2031" s="1"/>
      <c r="L2031" s="1"/>
      <c r="M2031" s="1"/>
      <c r="O2031" s="1"/>
      <c r="P2031" s="1"/>
      <c r="R2031" s="1"/>
      <c r="T2031" s="1"/>
      <c r="U2031" s="1"/>
      <c r="W2031" s="1"/>
      <c r="X2031" s="1"/>
      <c r="Z2031" s="1">
        <v>0</v>
      </c>
      <c r="AB2031" s="1"/>
      <c r="AC2031" s="1"/>
      <c r="AF2031" s="1"/>
      <c r="AG2031" s="1"/>
      <c r="AH2031" s="1"/>
      <c r="AJ2031" s="1"/>
      <c r="AK2031" s="1"/>
      <c r="AN2031" s="1"/>
      <c r="AO2031" s="1"/>
      <c r="AP2031" s="1"/>
      <c r="AR2031" s="1"/>
      <c r="AS2031" s="1"/>
      <c r="AT2031" s="1"/>
      <c r="AU2031" s="1"/>
      <c r="AV2031" s="1"/>
      <c r="AW2031" s="1"/>
      <c r="AX2031" s="1"/>
      <c r="AY2031" s="1"/>
      <c r="AZ2031" s="1"/>
      <c r="BA2031" s="1"/>
      <c r="BB2031" s="1"/>
      <c r="BC2031" s="1"/>
      <c r="BD2031" s="1"/>
      <c r="BE2031" s="1"/>
      <c r="BF2031" s="1"/>
      <c r="BG2031" s="1"/>
      <c r="BH2031" s="1"/>
      <c r="BI2031" s="1"/>
      <c r="BK2031" s="1"/>
      <c r="BL2031" s="1"/>
      <c r="BM2031" s="1"/>
      <c r="BN2031" s="1"/>
      <c r="BO2031" s="1"/>
      <c r="BP2031" s="1"/>
      <c r="BQ2031" s="1"/>
      <c r="BR2031" s="1"/>
      <c r="BS2031" s="1"/>
      <c r="BT2031" s="1"/>
      <c r="BU2031" s="1"/>
      <c r="BV2031" s="1"/>
      <c r="BX2031" s="1"/>
      <c r="BY2031" s="1"/>
      <c r="BZ2031" s="1"/>
      <c r="CA2031" s="1"/>
      <c r="CB2031" s="1"/>
      <c r="CC2031" s="1"/>
      <c r="CD2031" s="1"/>
      <c r="CE2031" s="1"/>
      <c r="CG2031" s="1"/>
      <c r="CH2031" s="1"/>
      <c r="CI2031" s="1"/>
      <c r="CJ2031" s="1"/>
      <c r="CK2031" s="1"/>
      <c r="CL2031" s="1"/>
      <c r="CM2031" s="1"/>
      <c r="CN2031" s="1"/>
      <c r="CO2031" s="1"/>
      <c r="CP2031" s="1"/>
      <c r="CQ2031" s="1"/>
      <c r="CR2031" s="1"/>
      <c r="CS2031" s="1"/>
      <c r="CT2031" s="1"/>
      <c r="CU2031" s="1"/>
      <c r="CV2031" s="1"/>
      <c r="CW2031" s="1"/>
      <c r="CY2031" s="1"/>
      <c r="CZ2031" s="1"/>
      <c r="DA2031" s="1"/>
      <c r="DB2031" s="1"/>
      <c r="DC2031" s="1"/>
      <c r="DD2031" s="1"/>
      <c r="DE2031" s="1"/>
      <c r="DF2031" s="1"/>
      <c r="DH2031" s="1"/>
      <c r="DI2031" s="1"/>
      <c r="DJ2031" s="1"/>
      <c r="DK2031" s="1"/>
    </row>
    <row r="2032" spans="1:115" s="8" customFormat="1" x14ac:dyDescent="0.15">
      <c r="A2032" s="4"/>
      <c r="B2032" s="1" t="s">
        <v>1633</v>
      </c>
      <c r="C2032" s="4" t="s">
        <v>1596</v>
      </c>
      <c r="D2032" s="4" t="s">
        <v>96</v>
      </c>
      <c r="E2032" s="1" t="s">
        <v>1762</v>
      </c>
      <c r="F2032" s="1"/>
      <c r="G2032" s="1" t="s">
        <v>5148</v>
      </c>
      <c r="H2032" s="12" t="s">
        <v>87</v>
      </c>
      <c r="I2032" s="1"/>
      <c r="J2032" s="1"/>
      <c r="L2032" s="1"/>
      <c r="M2032" s="1"/>
      <c r="O2032" s="1"/>
      <c r="P2032" s="1"/>
      <c r="R2032" s="1"/>
      <c r="T2032" s="1"/>
      <c r="U2032" s="1"/>
      <c r="W2032" s="1"/>
      <c r="X2032" s="1"/>
      <c r="Z2032" s="1">
        <v>0</v>
      </c>
      <c r="AB2032" s="1"/>
      <c r="AC2032" s="1"/>
      <c r="AF2032" s="1"/>
      <c r="AG2032" s="1"/>
      <c r="AH2032" s="1"/>
      <c r="AJ2032" s="1"/>
      <c r="AK2032" s="1"/>
      <c r="AN2032" s="1"/>
      <c r="AO2032" s="1"/>
      <c r="AP2032" s="1"/>
      <c r="AR2032" s="1"/>
      <c r="AS2032" s="1"/>
      <c r="AT2032" s="1"/>
      <c r="AU2032" s="1"/>
      <c r="AV2032" s="1"/>
      <c r="AW2032" s="1"/>
      <c r="AX2032" s="1"/>
      <c r="AY2032" s="1"/>
      <c r="AZ2032" s="1"/>
      <c r="BA2032" s="1"/>
      <c r="BB2032" s="1"/>
      <c r="BC2032" s="1"/>
      <c r="BD2032" s="1"/>
      <c r="BE2032" s="1"/>
      <c r="BF2032" s="1"/>
      <c r="BG2032" s="1"/>
      <c r="BH2032" s="1"/>
      <c r="BI2032" s="1"/>
      <c r="BK2032" s="1"/>
      <c r="BL2032" s="1"/>
      <c r="BM2032" s="1"/>
      <c r="BN2032" s="1"/>
      <c r="BO2032" s="1"/>
      <c r="BP2032" s="1"/>
      <c r="BQ2032" s="1"/>
      <c r="BR2032" s="1"/>
      <c r="BS2032" s="1"/>
      <c r="BT2032" s="1"/>
      <c r="BU2032" s="1"/>
      <c r="BV2032" s="1"/>
      <c r="BX2032" s="1"/>
      <c r="BY2032" s="1"/>
      <c r="BZ2032" s="1"/>
      <c r="CA2032" s="1"/>
      <c r="CB2032" s="1"/>
      <c r="CC2032" s="1"/>
      <c r="CD2032" s="1"/>
      <c r="CE2032" s="1"/>
      <c r="CG2032" s="1"/>
      <c r="CH2032" s="1"/>
      <c r="CI2032" s="1"/>
      <c r="CJ2032" s="1"/>
      <c r="CK2032" s="1"/>
      <c r="CL2032" s="1"/>
      <c r="CM2032" s="1"/>
      <c r="CN2032" s="1"/>
      <c r="CO2032" s="1"/>
      <c r="CP2032" s="1"/>
      <c r="CQ2032" s="1"/>
      <c r="CR2032" s="1"/>
      <c r="CS2032" s="1"/>
      <c r="CT2032" s="1"/>
      <c r="CU2032" s="1"/>
      <c r="CV2032" s="1"/>
      <c r="CW2032" s="1"/>
      <c r="CY2032" s="1"/>
      <c r="CZ2032" s="1"/>
      <c r="DA2032" s="1"/>
      <c r="DB2032" s="1"/>
      <c r="DC2032" s="1"/>
      <c r="DD2032" s="1"/>
      <c r="DE2032" s="1"/>
      <c r="DF2032" s="1"/>
      <c r="DH2032" s="1"/>
      <c r="DI2032" s="1"/>
      <c r="DJ2032" s="1"/>
      <c r="DK2032" s="1"/>
    </row>
    <row r="2033" spans="1:115" s="8" customFormat="1" x14ac:dyDescent="0.15">
      <c r="A2033" s="4"/>
      <c r="B2033" s="1" t="s">
        <v>1633</v>
      </c>
      <c r="C2033" s="4" t="s">
        <v>1597</v>
      </c>
      <c r="D2033" s="4" t="s">
        <v>95</v>
      </c>
      <c r="E2033" s="1" t="s">
        <v>1762</v>
      </c>
      <c r="F2033" s="1"/>
      <c r="G2033" s="1" t="s">
        <v>5148</v>
      </c>
      <c r="H2033" s="12" t="s">
        <v>84</v>
      </c>
      <c r="I2033" s="1"/>
      <c r="J2033" s="1"/>
      <c r="L2033" s="1"/>
      <c r="M2033" s="1"/>
      <c r="O2033" s="1"/>
      <c r="P2033" s="1"/>
      <c r="R2033" s="1"/>
      <c r="T2033" s="1"/>
      <c r="U2033" s="1"/>
      <c r="W2033" s="1"/>
      <c r="X2033" s="1"/>
      <c r="Y2033" s="8">
        <v>0</v>
      </c>
      <c r="Z2033" s="1"/>
      <c r="AB2033" s="1"/>
      <c r="AC2033" s="1"/>
      <c r="AF2033" s="1"/>
      <c r="AG2033" s="1"/>
      <c r="AH2033" s="1"/>
      <c r="AJ2033" s="1"/>
      <c r="AK2033" s="1"/>
      <c r="AN2033" s="1"/>
      <c r="AO2033" s="1"/>
      <c r="AP2033" s="1"/>
      <c r="AR2033" s="1"/>
      <c r="AS2033" s="1"/>
      <c r="AT2033" s="1"/>
      <c r="AU2033" s="1"/>
      <c r="AV2033" s="1"/>
      <c r="AW2033" s="1"/>
      <c r="AX2033" s="1"/>
      <c r="AY2033" s="1"/>
      <c r="AZ2033" s="1"/>
      <c r="BA2033" s="1"/>
      <c r="BB2033" s="1"/>
      <c r="BC2033" s="1"/>
      <c r="BD2033" s="1"/>
      <c r="BE2033" s="1"/>
      <c r="BF2033" s="1"/>
      <c r="BG2033" s="1"/>
      <c r="BH2033" s="1"/>
      <c r="BI2033" s="1"/>
      <c r="BK2033" s="1"/>
      <c r="BL2033" s="1"/>
      <c r="BM2033" s="1"/>
      <c r="BN2033" s="1"/>
      <c r="BO2033" s="1"/>
      <c r="BP2033" s="1"/>
      <c r="BQ2033" s="1"/>
      <c r="BR2033" s="1"/>
      <c r="BS2033" s="1"/>
      <c r="BT2033" s="1"/>
      <c r="BU2033" s="1"/>
      <c r="BV2033" s="1"/>
      <c r="BX2033" s="1"/>
      <c r="BY2033" s="1"/>
      <c r="BZ2033" s="1"/>
      <c r="CA2033" s="1"/>
      <c r="CB2033" s="1"/>
      <c r="CC2033" s="1"/>
      <c r="CD2033" s="1"/>
      <c r="CE2033" s="1"/>
      <c r="CG2033" s="1"/>
      <c r="CH2033" s="1"/>
      <c r="CI2033" s="1"/>
      <c r="CJ2033" s="1"/>
      <c r="CK2033" s="1"/>
      <c r="CL2033" s="1"/>
      <c r="CM2033" s="1"/>
      <c r="CN2033" s="1"/>
      <c r="CO2033" s="1"/>
      <c r="CP2033" s="1"/>
      <c r="CQ2033" s="1"/>
      <c r="CR2033" s="1"/>
      <c r="CS2033" s="1"/>
      <c r="CT2033" s="1"/>
      <c r="CU2033" s="1"/>
      <c r="CV2033" s="1"/>
      <c r="CW2033" s="1"/>
      <c r="CY2033" s="1"/>
      <c r="CZ2033" s="1"/>
      <c r="DA2033" s="1"/>
      <c r="DB2033" s="1"/>
      <c r="DC2033" s="1"/>
      <c r="DD2033" s="1"/>
      <c r="DE2033" s="1"/>
      <c r="DF2033" s="1"/>
      <c r="DH2033" s="1"/>
      <c r="DI2033" s="1"/>
      <c r="DJ2033" s="1"/>
      <c r="DK2033" s="1"/>
    </row>
    <row r="2034" spans="1:115" s="8" customFormat="1" x14ac:dyDescent="0.15">
      <c r="A2034" s="4"/>
      <c r="B2034" s="1" t="s">
        <v>1633</v>
      </c>
      <c r="C2034" s="4" t="s">
        <v>1598</v>
      </c>
      <c r="D2034" s="4" t="s">
        <v>95</v>
      </c>
      <c r="E2034" s="1" t="s">
        <v>1762</v>
      </c>
      <c r="F2034" s="1"/>
      <c r="G2034" s="1" t="s">
        <v>5148</v>
      </c>
      <c r="H2034" s="12" t="s">
        <v>84</v>
      </c>
      <c r="I2034" s="1"/>
      <c r="J2034" s="1"/>
      <c r="L2034" s="1"/>
      <c r="M2034" s="1"/>
      <c r="O2034" s="1"/>
      <c r="P2034" s="1"/>
      <c r="R2034" s="1"/>
      <c r="T2034" s="1"/>
      <c r="U2034" s="1"/>
      <c r="W2034" s="1"/>
      <c r="X2034" s="1"/>
      <c r="Y2034" s="8">
        <v>0</v>
      </c>
      <c r="Z2034" s="1"/>
      <c r="AB2034" s="1"/>
      <c r="AC2034" s="1"/>
      <c r="AF2034" s="1"/>
      <c r="AG2034" s="1"/>
      <c r="AH2034" s="1"/>
      <c r="AJ2034" s="1"/>
      <c r="AK2034" s="1"/>
      <c r="AN2034" s="1"/>
      <c r="AO2034" s="1"/>
      <c r="AP2034" s="1"/>
      <c r="AR2034" s="1"/>
      <c r="AS2034" s="1"/>
      <c r="AT2034" s="1"/>
      <c r="AU2034" s="1"/>
      <c r="AV2034" s="1"/>
      <c r="AW2034" s="1"/>
      <c r="AX2034" s="1"/>
      <c r="AY2034" s="1"/>
      <c r="AZ2034" s="1"/>
      <c r="BA2034" s="1"/>
      <c r="BB2034" s="1"/>
      <c r="BC2034" s="1"/>
      <c r="BD2034" s="1"/>
      <c r="BE2034" s="1"/>
      <c r="BF2034" s="1"/>
      <c r="BG2034" s="1"/>
      <c r="BH2034" s="1"/>
      <c r="BI2034" s="1"/>
      <c r="BK2034" s="1"/>
      <c r="BL2034" s="1"/>
      <c r="BM2034" s="1"/>
      <c r="BN2034" s="1"/>
      <c r="BO2034" s="1"/>
      <c r="BP2034" s="1"/>
      <c r="BQ2034" s="1"/>
      <c r="BR2034" s="1"/>
      <c r="BS2034" s="1"/>
      <c r="BT2034" s="1"/>
      <c r="BU2034" s="1"/>
      <c r="BV2034" s="1"/>
      <c r="BX2034" s="1"/>
      <c r="BY2034" s="1"/>
      <c r="BZ2034" s="1"/>
      <c r="CA2034" s="1"/>
      <c r="CB2034" s="1"/>
      <c r="CC2034" s="1"/>
      <c r="CD2034" s="1"/>
      <c r="CE2034" s="1"/>
      <c r="CG2034" s="1"/>
      <c r="CH2034" s="1"/>
      <c r="CI2034" s="1"/>
      <c r="CJ2034" s="1"/>
      <c r="CK2034" s="1"/>
      <c r="CL2034" s="1"/>
      <c r="CM2034" s="1"/>
      <c r="CN2034" s="1"/>
      <c r="CO2034" s="1"/>
      <c r="CP2034" s="1"/>
      <c r="CQ2034" s="1"/>
      <c r="CR2034" s="1"/>
      <c r="CS2034" s="1"/>
      <c r="CT2034" s="1"/>
      <c r="CU2034" s="1"/>
      <c r="CV2034" s="1"/>
      <c r="CW2034" s="1"/>
      <c r="CY2034" s="1"/>
      <c r="CZ2034" s="1"/>
      <c r="DA2034" s="1"/>
      <c r="DB2034" s="1"/>
      <c r="DC2034" s="1"/>
      <c r="DD2034" s="1"/>
      <c r="DE2034" s="1"/>
      <c r="DF2034" s="1"/>
      <c r="DH2034" s="1"/>
      <c r="DI2034" s="1"/>
      <c r="DJ2034" s="1"/>
      <c r="DK2034" s="1"/>
    </row>
    <row r="2035" spans="1:115" s="8" customFormat="1" x14ac:dyDescent="0.15">
      <c r="A2035" s="4"/>
      <c r="B2035" s="1" t="s">
        <v>1633</v>
      </c>
      <c r="C2035" s="4" t="s">
        <v>1599</v>
      </c>
      <c r="D2035" s="4" t="s">
        <v>95</v>
      </c>
      <c r="E2035" s="1" t="s">
        <v>1762</v>
      </c>
      <c r="F2035" s="1"/>
      <c r="G2035" s="1" t="s">
        <v>5148</v>
      </c>
      <c r="H2035" s="12" t="s">
        <v>84</v>
      </c>
      <c r="I2035" s="1"/>
      <c r="J2035" s="1"/>
      <c r="L2035" s="1"/>
      <c r="M2035" s="1"/>
      <c r="O2035" s="1"/>
      <c r="P2035" s="1"/>
      <c r="R2035" s="1"/>
      <c r="T2035" s="1"/>
      <c r="U2035" s="1"/>
      <c r="W2035" s="1"/>
      <c r="X2035" s="1"/>
      <c r="Y2035" s="8">
        <v>0</v>
      </c>
      <c r="Z2035" s="1"/>
      <c r="AB2035" s="1"/>
      <c r="AC2035" s="1"/>
      <c r="AF2035" s="1"/>
      <c r="AG2035" s="1"/>
      <c r="AH2035" s="1"/>
      <c r="AJ2035" s="1"/>
      <c r="AK2035" s="1"/>
      <c r="AN2035" s="1"/>
      <c r="AO2035" s="1"/>
      <c r="AP2035" s="1"/>
      <c r="AR2035" s="1"/>
      <c r="AS2035" s="1"/>
      <c r="AT2035" s="1"/>
      <c r="AU2035" s="1"/>
      <c r="AV2035" s="1"/>
      <c r="AW2035" s="1"/>
      <c r="AX2035" s="1"/>
      <c r="AY2035" s="1"/>
      <c r="AZ2035" s="1"/>
      <c r="BA2035" s="1"/>
      <c r="BB2035" s="1"/>
      <c r="BC2035" s="1"/>
      <c r="BD2035" s="1"/>
      <c r="BE2035" s="1"/>
      <c r="BF2035" s="1"/>
      <c r="BG2035" s="1"/>
      <c r="BH2035" s="1"/>
      <c r="BI2035" s="1"/>
      <c r="BK2035" s="1"/>
      <c r="BL2035" s="1"/>
      <c r="BM2035" s="1"/>
      <c r="BN2035" s="1"/>
      <c r="BO2035" s="1"/>
      <c r="BP2035" s="1"/>
      <c r="BQ2035" s="1"/>
      <c r="BR2035" s="1"/>
      <c r="BS2035" s="1"/>
      <c r="BT2035" s="1"/>
      <c r="BU2035" s="1"/>
      <c r="BV2035" s="1"/>
      <c r="BX2035" s="1"/>
      <c r="BY2035" s="1"/>
      <c r="BZ2035" s="1"/>
      <c r="CA2035" s="1"/>
      <c r="CB2035" s="1"/>
      <c r="CC2035" s="1"/>
      <c r="CD2035" s="1"/>
      <c r="CE2035" s="1"/>
      <c r="CG2035" s="1"/>
      <c r="CH2035" s="1"/>
      <c r="CI2035" s="1"/>
      <c r="CJ2035" s="1"/>
      <c r="CK2035" s="1"/>
      <c r="CL2035" s="1"/>
      <c r="CM2035" s="1"/>
      <c r="CN2035" s="1"/>
      <c r="CO2035" s="1"/>
      <c r="CP2035" s="1"/>
      <c r="CQ2035" s="1"/>
      <c r="CR2035" s="1"/>
      <c r="CS2035" s="1"/>
      <c r="CT2035" s="1"/>
      <c r="CU2035" s="1"/>
      <c r="CV2035" s="1"/>
      <c r="CW2035" s="1"/>
      <c r="CY2035" s="1"/>
      <c r="CZ2035" s="1"/>
      <c r="DA2035" s="1"/>
      <c r="DB2035" s="1"/>
      <c r="DC2035" s="1"/>
      <c r="DD2035" s="1"/>
      <c r="DE2035" s="1"/>
      <c r="DF2035" s="1"/>
      <c r="DH2035" s="1"/>
      <c r="DI2035" s="1"/>
      <c r="DJ2035" s="1"/>
      <c r="DK2035" s="1"/>
    </row>
    <row r="2036" spans="1:115" s="8" customFormat="1" x14ac:dyDescent="0.15">
      <c r="A2036" s="4"/>
      <c r="B2036" s="1" t="s">
        <v>1633</v>
      </c>
      <c r="C2036" s="4" t="s">
        <v>1600</v>
      </c>
      <c r="D2036" s="4" t="s">
        <v>95</v>
      </c>
      <c r="E2036" s="1" t="s">
        <v>1762</v>
      </c>
      <c r="F2036" s="1"/>
      <c r="G2036" s="1" t="s">
        <v>5148</v>
      </c>
      <c r="H2036" s="12" t="s">
        <v>84</v>
      </c>
      <c r="I2036" s="1"/>
      <c r="J2036" s="1"/>
      <c r="L2036" s="1"/>
      <c r="M2036" s="1"/>
      <c r="O2036" s="1"/>
      <c r="P2036" s="1"/>
      <c r="R2036" s="1"/>
      <c r="T2036" s="1"/>
      <c r="U2036" s="1"/>
      <c r="W2036" s="1"/>
      <c r="X2036" s="1"/>
      <c r="Y2036" s="8">
        <v>0</v>
      </c>
      <c r="Z2036" s="1"/>
      <c r="AB2036" s="1"/>
      <c r="AC2036" s="1"/>
      <c r="AF2036" s="1"/>
      <c r="AG2036" s="1"/>
      <c r="AH2036" s="1"/>
      <c r="AJ2036" s="1"/>
      <c r="AK2036" s="1"/>
      <c r="AN2036" s="1"/>
      <c r="AO2036" s="1"/>
      <c r="AP2036" s="1"/>
      <c r="AR2036" s="1"/>
      <c r="AS2036" s="1"/>
      <c r="AT2036" s="1"/>
      <c r="AU2036" s="1"/>
      <c r="AV2036" s="1"/>
      <c r="AW2036" s="1"/>
      <c r="AX2036" s="1"/>
      <c r="AY2036" s="1"/>
      <c r="AZ2036" s="1"/>
      <c r="BA2036" s="1"/>
      <c r="BB2036" s="1"/>
      <c r="BC2036" s="1"/>
      <c r="BD2036" s="1"/>
      <c r="BE2036" s="1"/>
      <c r="BF2036" s="1"/>
      <c r="BG2036" s="1"/>
      <c r="BH2036" s="1"/>
      <c r="BI2036" s="1"/>
      <c r="BK2036" s="1"/>
      <c r="BL2036" s="1"/>
      <c r="BM2036" s="1"/>
      <c r="BN2036" s="1"/>
      <c r="BO2036" s="1"/>
      <c r="BP2036" s="1"/>
      <c r="BQ2036" s="1"/>
      <c r="BR2036" s="1"/>
      <c r="BS2036" s="1"/>
      <c r="BT2036" s="1"/>
      <c r="BU2036" s="1"/>
      <c r="BV2036" s="1"/>
      <c r="BX2036" s="1"/>
      <c r="BY2036" s="1"/>
      <c r="BZ2036" s="1"/>
      <c r="CA2036" s="1"/>
      <c r="CB2036" s="1"/>
      <c r="CC2036" s="1"/>
      <c r="CD2036" s="1"/>
      <c r="CE2036" s="1"/>
      <c r="CG2036" s="1"/>
      <c r="CH2036" s="1"/>
      <c r="CI2036" s="1"/>
      <c r="CJ2036" s="1"/>
      <c r="CK2036" s="1"/>
      <c r="CL2036" s="1"/>
      <c r="CM2036" s="1"/>
      <c r="CN2036" s="1"/>
      <c r="CO2036" s="1"/>
      <c r="CP2036" s="1"/>
      <c r="CQ2036" s="1"/>
      <c r="CR2036" s="1"/>
      <c r="CS2036" s="1"/>
      <c r="CT2036" s="1"/>
      <c r="CU2036" s="1"/>
      <c r="CV2036" s="1"/>
      <c r="CW2036" s="1"/>
      <c r="CY2036" s="1"/>
      <c r="CZ2036" s="1"/>
      <c r="DA2036" s="1"/>
      <c r="DB2036" s="1"/>
      <c r="DC2036" s="1"/>
      <c r="DD2036" s="1"/>
      <c r="DE2036" s="1"/>
      <c r="DF2036" s="1"/>
      <c r="DH2036" s="1"/>
      <c r="DI2036" s="1"/>
      <c r="DJ2036" s="1"/>
      <c r="DK2036" s="1"/>
    </row>
    <row r="2037" spans="1:115" s="8" customFormat="1" x14ac:dyDescent="0.15">
      <c r="A2037" s="4"/>
      <c r="B2037" s="1" t="s">
        <v>1633</v>
      </c>
      <c r="C2037" s="4" t="s">
        <v>1601</v>
      </c>
      <c r="D2037" s="4" t="s">
        <v>96</v>
      </c>
      <c r="E2037" s="1" t="s">
        <v>1762</v>
      </c>
      <c r="F2037" s="1"/>
      <c r="G2037" s="1" t="s">
        <v>5148</v>
      </c>
      <c r="H2037" s="12" t="s">
        <v>87</v>
      </c>
      <c r="I2037" s="1"/>
      <c r="J2037" s="1"/>
      <c r="L2037" s="1"/>
      <c r="M2037" s="1"/>
      <c r="O2037" s="1"/>
      <c r="P2037" s="1"/>
      <c r="R2037" s="1"/>
      <c r="T2037" s="1"/>
      <c r="U2037" s="1"/>
      <c r="W2037" s="1"/>
      <c r="X2037" s="1"/>
      <c r="Z2037" s="1">
        <v>0</v>
      </c>
      <c r="AB2037" s="1"/>
      <c r="AC2037" s="1"/>
      <c r="AF2037" s="1"/>
      <c r="AG2037" s="1"/>
      <c r="AH2037" s="1"/>
      <c r="AJ2037" s="1"/>
      <c r="AK2037" s="1"/>
      <c r="AN2037" s="1"/>
      <c r="AO2037" s="1"/>
      <c r="AP2037" s="1"/>
      <c r="AR2037" s="1"/>
      <c r="AS2037" s="1"/>
      <c r="AT2037" s="1"/>
      <c r="AU2037" s="1"/>
      <c r="AV2037" s="1"/>
      <c r="AW2037" s="1"/>
      <c r="AX2037" s="1"/>
      <c r="AY2037" s="1"/>
      <c r="AZ2037" s="1"/>
      <c r="BA2037" s="1"/>
      <c r="BB2037" s="1"/>
      <c r="BC2037" s="1"/>
      <c r="BD2037" s="1"/>
      <c r="BE2037" s="1"/>
      <c r="BF2037" s="1"/>
      <c r="BG2037" s="1"/>
      <c r="BH2037" s="1"/>
      <c r="BI2037" s="1"/>
      <c r="BK2037" s="1"/>
      <c r="BL2037" s="1"/>
      <c r="BM2037" s="1"/>
      <c r="BN2037" s="1"/>
      <c r="BO2037" s="1"/>
      <c r="BP2037" s="1"/>
      <c r="BQ2037" s="1"/>
      <c r="BR2037" s="1"/>
      <c r="BS2037" s="1"/>
      <c r="BT2037" s="1"/>
      <c r="BU2037" s="1"/>
      <c r="BV2037" s="1"/>
      <c r="BX2037" s="1"/>
      <c r="BY2037" s="1"/>
      <c r="BZ2037" s="1"/>
      <c r="CA2037" s="1"/>
      <c r="CB2037" s="1"/>
      <c r="CC2037" s="1"/>
      <c r="CD2037" s="1"/>
      <c r="CE2037" s="1"/>
      <c r="CG2037" s="1"/>
      <c r="CH2037" s="1"/>
      <c r="CI2037" s="1"/>
      <c r="CJ2037" s="1"/>
      <c r="CK2037" s="1"/>
      <c r="CL2037" s="1"/>
      <c r="CM2037" s="1"/>
      <c r="CN2037" s="1"/>
      <c r="CO2037" s="1"/>
      <c r="CP2037" s="1"/>
      <c r="CQ2037" s="1"/>
      <c r="CR2037" s="1"/>
      <c r="CS2037" s="1"/>
      <c r="CT2037" s="1"/>
      <c r="CU2037" s="1"/>
      <c r="CV2037" s="1"/>
      <c r="CW2037" s="1"/>
      <c r="CY2037" s="1"/>
      <c r="CZ2037" s="1"/>
      <c r="DA2037" s="1"/>
      <c r="DB2037" s="1"/>
      <c r="DC2037" s="1"/>
      <c r="DD2037" s="1"/>
      <c r="DE2037" s="1"/>
      <c r="DF2037" s="1"/>
      <c r="DH2037" s="1"/>
      <c r="DI2037" s="1"/>
      <c r="DJ2037" s="1"/>
      <c r="DK2037" s="1"/>
    </row>
    <row r="2038" spans="1:115" s="8" customFormat="1" x14ac:dyDescent="0.15">
      <c r="A2038" s="4"/>
      <c r="B2038" s="1" t="s">
        <v>1633</v>
      </c>
      <c r="C2038" s="4" t="s">
        <v>1602</v>
      </c>
      <c r="D2038" s="4" t="s">
        <v>1603</v>
      </c>
      <c r="E2038" s="1" t="s">
        <v>1762</v>
      </c>
      <c r="F2038" s="1"/>
      <c r="G2038" s="1" t="s">
        <v>5148</v>
      </c>
      <c r="H2038" s="12" t="s">
        <v>87</v>
      </c>
      <c r="I2038" s="1"/>
      <c r="J2038" s="1"/>
      <c r="L2038" s="1"/>
      <c r="M2038" s="1"/>
      <c r="O2038" s="1"/>
      <c r="P2038" s="1"/>
      <c r="R2038" s="1"/>
      <c r="T2038" s="1"/>
      <c r="U2038" s="1"/>
      <c r="W2038" s="1"/>
      <c r="X2038" s="1"/>
      <c r="Y2038" s="8">
        <v>0</v>
      </c>
      <c r="Z2038" s="1"/>
      <c r="AB2038" s="1"/>
      <c r="AC2038" s="1"/>
      <c r="AF2038" s="1"/>
      <c r="AG2038" s="1"/>
      <c r="AH2038" s="1"/>
      <c r="AJ2038" s="1"/>
      <c r="AK2038" s="1"/>
      <c r="AN2038" s="1"/>
      <c r="AO2038" s="1"/>
      <c r="AP2038" s="1"/>
      <c r="AR2038" s="1"/>
      <c r="AS2038" s="1"/>
      <c r="AT2038" s="1"/>
      <c r="AU2038" s="1"/>
      <c r="AV2038" s="1"/>
      <c r="AW2038" s="1"/>
      <c r="AX2038" s="1"/>
      <c r="AY2038" s="1"/>
      <c r="AZ2038" s="1"/>
      <c r="BA2038" s="1"/>
      <c r="BB2038" s="1"/>
      <c r="BC2038" s="1"/>
      <c r="BD2038" s="1"/>
      <c r="BE2038" s="1"/>
      <c r="BF2038" s="1"/>
      <c r="BG2038" s="1"/>
      <c r="BH2038" s="1"/>
      <c r="BI2038" s="1"/>
      <c r="BK2038" s="1"/>
      <c r="BL2038" s="1"/>
      <c r="BM2038" s="1"/>
      <c r="BN2038" s="1"/>
      <c r="BO2038" s="1"/>
      <c r="BP2038" s="1"/>
      <c r="BQ2038" s="1"/>
      <c r="BR2038" s="1"/>
      <c r="BS2038" s="1"/>
      <c r="BT2038" s="1"/>
      <c r="BU2038" s="1"/>
      <c r="BV2038" s="1"/>
      <c r="BX2038" s="1"/>
      <c r="BY2038" s="1"/>
      <c r="BZ2038" s="1"/>
      <c r="CA2038" s="1"/>
      <c r="CB2038" s="1"/>
      <c r="CC2038" s="1"/>
      <c r="CD2038" s="1"/>
      <c r="CE2038" s="1"/>
      <c r="CG2038" s="1"/>
      <c r="CH2038" s="1"/>
      <c r="CI2038" s="1"/>
      <c r="CJ2038" s="1"/>
      <c r="CK2038" s="1"/>
      <c r="CL2038" s="1"/>
      <c r="CM2038" s="1"/>
      <c r="CN2038" s="1"/>
      <c r="CO2038" s="1"/>
      <c r="CP2038" s="1"/>
      <c r="CQ2038" s="1"/>
      <c r="CR2038" s="1"/>
      <c r="CS2038" s="1"/>
      <c r="CT2038" s="1"/>
      <c r="CU2038" s="1"/>
      <c r="CV2038" s="1"/>
      <c r="CW2038" s="1"/>
      <c r="CY2038" s="1"/>
      <c r="CZ2038" s="1"/>
      <c r="DA2038" s="1"/>
      <c r="DB2038" s="1"/>
      <c r="DC2038" s="1"/>
      <c r="DD2038" s="1"/>
      <c r="DE2038" s="1"/>
      <c r="DF2038" s="1"/>
      <c r="DH2038" s="1"/>
      <c r="DI2038" s="1"/>
      <c r="DJ2038" s="1"/>
      <c r="DK2038" s="1"/>
    </row>
    <row r="2039" spans="1:115" s="8" customFormat="1" x14ac:dyDescent="0.15">
      <c r="A2039" s="4"/>
      <c r="B2039" s="1" t="s">
        <v>1633</v>
      </c>
      <c r="C2039" s="4" t="s">
        <v>1604</v>
      </c>
      <c r="D2039" s="4" t="s">
        <v>96</v>
      </c>
      <c r="E2039" s="1" t="s">
        <v>1762</v>
      </c>
      <c r="F2039" s="1"/>
      <c r="G2039" s="1" t="s">
        <v>5148</v>
      </c>
      <c r="H2039" s="12" t="s">
        <v>84</v>
      </c>
      <c r="I2039" s="1"/>
      <c r="J2039" s="1"/>
      <c r="L2039" s="1"/>
      <c r="M2039" s="1"/>
      <c r="O2039" s="1"/>
      <c r="P2039" s="1"/>
      <c r="R2039" s="1"/>
      <c r="T2039" s="1"/>
      <c r="U2039" s="1"/>
      <c r="W2039" s="1"/>
      <c r="X2039" s="1"/>
      <c r="Z2039" s="1">
        <v>0</v>
      </c>
      <c r="AB2039" s="1"/>
      <c r="AC2039" s="1"/>
      <c r="AF2039" s="1"/>
      <c r="AG2039" s="1"/>
      <c r="AH2039" s="1"/>
      <c r="AJ2039" s="1"/>
      <c r="AK2039" s="1"/>
      <c r="AN2039" s="1"/>
      <c r="AO2039" s="1"/>
      <c r="AP2039" s="1"/>
      <c r="AR2039" s="1"/>
      <c r="AS2039" s="1"/>
      <c r="AT2039" s="1"/>
      <c r="AU2039" s="1"/>
      <c r="AV2039" s="1"/>
      <c r="AW2039" s="1"/>
      <c r="AX2039" s="1"/>
      <c r="AY2039" s="1"/>
      <c r="AZ2039" s="1"/>
      <c r="BA2039" s="1"/>
      <c r="BB2039" s="1"/>
      <c r="BC2039" s="1"/>
      <c r="BD2039" s="1"/>
      <c r="BE2039" s="1"/>
      <c r="BF2039" s="1"/>
      <c r="BG2039" s="1"/>
      <c r="BH2039" s="1"/>
      <c r="BI2039" s="1"/>
      <c r="BK2039" s="1"/>
      <c r="BL2039" s="1"/>
      <c r="BM2039" s="1"/>
      <c r="BN2039" s="1"/>
      <c r="BO2039" s="1"/>
      <c r="BP2039" s="1"/>
      <c r="BQ2039" s="1"/>
      <c r="BR2039" s="1"/>
      <c r="BS2039" s="1"/>
      <c r="BT2039" s="1"/>
      <c r="BU2039" s="1"/>
      <c r="BV2039" s="1"/>
      <c r="BX2039" s="1"/>
      <c r="BY2039" s="1"/>
      <c r="BZ2039" s="1"/>
      <c r="CA2039" s="1"/>
      <c r="CB2039" s="1"/>
      <c r="CC2039" s="1"/>
      <c r="CD2039" s="1"/>
      <c r="CE2039" s="1"/>
      <c r="CG2039" s="1"/>
      <c r="CH2039" s="1"/>
      <c r="CI2039" s="1"/>
      <c r="CJ2039" s="1"/>
      <c r="CK2039" s="1"/>
      <c r="CL2039" s="1"/>
      <c r="CM2039" s="1"/>
      <c r="CN2039" s="1"/>
      <c r="CO2039" s="1"/>
      <c r="CP2039" s="1"/>
      <c r="CQ2039" s="1"/>
      <c r="CR2039" s="1"/>
      <c r="CS2039" s="1"/>
      <c r="CT2039" s="1"/>
      <c r="CU2039" s="1"/>
      <c r="CV2039" s="1"/>
      <c r="CW2039" s="1"/>
      <c r="CY2039" s="1"/>
      <c r="CZ2039" s="1"/>
      <c r="DA2039" s="1"/>
      <c r="DB2039" s="1"/>
      <c r="DC2039" s="1"/>
      <c r="DD2039" s="1"/>
      <c r="DE2039" s="1"/>
      <c r="DF2039" s="1"/>
      <c r="DH2039" s="1"/>
      <c r="DI2039" s="1"/>
      <c r="DJ2039" s="1"/>
      <c r="DK2039" s="1"/>
    </row>
    <row r="2040" spans="1:115" s="8" customFormat="1" x14ac:dyDescent="0.15">
      <c r="A2040" s="4"/>
      <c r="B2040" s="1" t="s">
        <v>1633</v>
      </c>
      <c r="C2040" s="4" t="s">
        <v>1605</v>
      </c>
      <c r="D2040" s="4" t="s">
        <v>270</v>
      </c>
      <c r="E2040" s="1" t="s">
        <v>1762</v>
      </c>
      <c r="F2040" s="1"/>
      <c r="G2040" s="1" t="s">
        <v>5148</v>
      </c>
      <c r="H2040" s="12" t="s">
        <v>87</v>
      </c>
      <c r="I2040" s="1" t="s">
        <v>152</v>
      </c>
      <c r="J2040" s="1">
        <v>6</v>
      </c>
      <c r="L2040" s="1"/>
      <c r="M2040" s="1"/>
      <c r="O2040" s="1"/>
      <c r="P2040" s="1"/>
      <c r="R2040" s="1"/>
      <c r="T2040" s="1"/>
      <c r="U2040" s="1">
        <v>0</v>
      </c>
      <c r="W2040" s="1"/>
      <c r="X2040" s="1"/>
      <c r="Z2040" s="1"/>
      <c r="AB2040" s="1"/>
      <c r="AC2040" s="1"/>
      <c r="AF2040" s="1"/>
      <c r="AG2040" s="1"/>
      <c r="AH2040" s="1"/>
      <c r="AJ2040" s="1"/>
      <c r="AK2040" s="1"/>
      <c r="AN2040" s="1"/>
      <c r="AO2040" s="1"/>
      <c r="AP2040" s="1"/>
      <c r="AR2040" s="1"/>
      <c r="AS2040" s="1"/>
      <c r="AT2040" s="1"/>
      <c r="AU2040" s="1"/>
      <c r="AV2040" s="1"/>
      <c r="AW2040" s="1"/>
      <c r="AX2040" s="1"/>
      <c r="AY2040" s="1"/>
      <c r="AZ2040" s="1"/>
      <c r="BA2040" s="1"/>
      <c r="BB2040" s="1"/>
      <c r="BC2040" s="1"/>
      <c r="BD2040" s="1"/>
      <c r="BE2040" s="1"/>
      <c r="BF2040" s="1"/>
      <c r="BG2040" s="1"/>
      <c r="BH2040" s="1"/>
      <c r="BI2040" s="1"/>
      <c r="BK2040" s="1"/>
      <c r="BL2040" s="1"/>
      <c r="BM2040" s="1"/>
      <c r="BN2040" s="1"/>
      <c r="BO2040" s="1"/>
      <c r="BP2040" s="1"/>
      <c r="BQ2040" s="1"/>
      <c r="BR2040" s="1"/>
      <c r="BS2040" s="1"/>
      <c r="BT2040" s="1"/>
      <c r="BU2040" s="1"/>
      <c r="BV2040" s="1"/>
      <c r="BX2040" s="1"/>
      <c r="BY2040" s="1"/>
      <c r="BZ2040" s="1"/>
      <c r="CA2040" s="1"/>
      <c r="CB2040" s="1"/>
      <c r="CC2040" s="1"/>
      <c r="CD2040" s="1"/>
      <c r="CE2040" s="1"/>
      <c r="CG2040" s="1"/>
      <c r="CH2040" s="1"/>
      <c r="CI2040" s="1"/>
      <c r="CJ2040" s="1"/>
      <c r="CK2040" s="1"/>
      <c r="CL2040" s="1"/>
      <c r="CM2040" s="1"/>
      <c r="CN2040" s="1"/>
      <c r="CO2040" s="1"/>
      <c r="CP2040" s="1"/>
      <c r="CQ2040" s="1"/>
      <c r="CR2040" s="1"/>
      <c r="CS2040" s="1"/>
      <c r="CT2040" s="1"/>
      <c r="CU2040" s="1"/>
      <c r="CV2040" s="1"/>
      <c r="CW2040" s="1"/>
      <c r="CY2040" s="1"/>
      <c r="CZ2040" s="1"/>
      <c r="DA2040" s="1"/>
      <c r="DB2040" s="1"/>
      <c r="DC2040" s="1"/>
      <c r="DD2040" s="1"/>
      <c r="DE2040" s="1"/>
      <c r="DF2040" s="1"/>
      <c r="DH2040" s="1"/>
      <c r="DI2040" s="1"/>
      <c r="DJ2040" s="1"/>
      <c r="DK2040" s="1"/>
    </row>
    <row r="2041" spans="1:115" s="8" customFormat="1" x14ac:dyDescent="0.15">
      <c r="A2041" s="4"/>
      <c r="B2041" s="1" t="s">
        <v>1633</v>
      </c>
      <c r="C2041" s="4" t="s">
        <v>1606</v>
      </c>
      <c r="D2041" s="4" t="s">
        <v>407</v>
      </c>
      <c r="E2041" s="1" t="s">
        <v>1762</v>
      </c>
      <c r="F2041" s="1"/>
      <c r="G2041" s="1" t="s">
        <v>5148</v>
      </c>
      <c r="H2041" s="12" t="s">
        <v>84</v>
      </c>
      <c r="I2041" s="1" t="s">
        <v>124</v>
      </c>
      <c r="J2041" s="1">
        <v>4</v>
      </c>
      <c r="L2041" s="1"/>
      <c r="M2041" s="1"/>
      <c r="O2041" s="1"/>
      <c r="P2041" s="1"/>
      <c r="R2041" s="1"/>
      <c r="T2041" s="1"/>
      <c r="U2041" s="1">
        <v>0</v>
      </c>
      <c r="W2041" s="1"/>
      <c r="X2041" s="1"/>
      <c r="Y2041" s="8">
        <v>0</v>
      </c>
      <c r="Z2041" s="1"/>
      <c r="AB2041" s="1"/>
      <c r="AC2041" s="1"/>
      <c r="AF2041" s="1"/>
      <c r="AG2041" s="1"/>
      <c r="AH2041" s="1"/>
      <c r="AJ2041" s="1"/>
      <c r="AK2041" s="1"/>
      <c r="AN2041" s="1"/>
      <c r="AO2041" s="1"/>
      <c r="AP2041" s="1"/>
      <c r="AR2041" s="1"/>
      <c r="AS2041" s="1"/>
      <c r="AT2041" s="1"/>
      <c r="AU2041" s="1"/>
      <c r="AV2041" s="1"/>
      <c r="AW2041" s="1"/>
      <c r="AX2041" s="1"/>
      <c r="AY2041" s="1"/>
      <c r="AZ2041" s="1"/>
      <c r="BA2041" s="1"/>
      <c r="BB2041" s="1"/>
      <c r="BC2041" s="1"/>
      <c r="BD2041" s="1"/>
      <c r="BE2041" s="1"/>
      <c r="BF2041" s="1"/>
      <c r="BG2041" s="1"/>
      <c r="BH2041" s="1"/>
      <c r="BI2041" s="1"/>
      <c r="BK2041" s="1"/>
      <c r="BL2041" s="1"/>
      <c r="BM2041" s="1"/>
      <c r="BN2041" s="1"/>
      <c r="BO2041" s="1"/>
      <c r="BP2041" s="1"/>
      <c r="BQ2041" s="1"/>
      <c r="BR2041" s="1"/>
      <c r="BS2041" s="1"/>
      <c r="BT2041" s="1"/>
      <c r="BU2041" s="1"/>
      <c r="BV2041" s="1"/>
      <c r="BX2041" s="1"/>
      <c r="BY2041" s="1"/>
      <c r="BZ2041" s="1"/>
      <c r="CA2041" s="1"/>
      <c r="CB2041" s="1"/>
      <c r="CC2041" s="1"/>
      <c r="CD2041" s="1"/>
      <c r="CE2041" s="1"/>
      <c r="CG2041" s="1"/>
      <c r="CH2041" s="1"/>
      <c r="CI2041" s="1"/>
      <c r="CJ2041" s="1"/>
      <c r="CK2041" s="1"/>
      <c r="CL2041" s="1"/>
      <c r="CM2041" s="1"/>
      <c r="CN2041" s="1"/>
      <c r="CO2041" s="1"/>
      <c r="CP2041" s="1"/>
      <c r="CQ2041" s="1"/>
      <c r="CR2041" s="1"/>
      <c r="CS2041" s="1"/>
      <c r="CT2041" s="1"/>
      <c r="CU2041" s="1"/>
      <c r="CV2041" s="1"/>
      <c r="CW2041" s="1"/>
      <c r="CY2041" s="1"/>
      <c r="CZ2041" s="1"/>
      <c r="DA2041" s="1"/>
      <c r="DB2041" s="1"/>
      <c r="DC2041" s="1"/>
      <c r="DD2041" s="1"/>
      <c r="DE2041" s="1"/>
      <c r="DF2041" s="1"/>
      <c r="DH2041" s="1"/>
      <c r="DI2041" s="1"/>
      <c r="DJ2041" s="1"/>
      <c r="DK2041" s="1"/>
    </row>
    <row r="2042" spans="1:115" s="8" customFormat="1" x14ac:dyDescent="0.15">
      <c r="A2042" s="4"/>
      <c r="B2042" s="1" t="s">
        <v>1633</v>
      </c>
      <c r="C2042" s="4" t="s">
        <v>1607</v>
      </c>
      <c r="D2042" s="4" t="s">
        <v>268</v>
      </c>
      <c r="E2042" s="1" t="s">
        <v>1762</v>
      </c>
      <c r="F2042" s="1"/>
      <c r="G2042" s="1" t="s">
        <v>5148</v>
      </c>
      <c r="H2042" s="12" t="s">
        <v>84</v>
      </c>
      <c r="I2042" s="1"/>
      <c r="J2042" s="1"/>
      <c r="L2042" s="1"/>
      <c r="M2042" s="1"/>
      <c r="O2042" s="1"/>
      <c r="P2042" s="1"/>
      <c r="R2042" s="1"/>
      <c r="T2042" s="1"/>
      <c r="U2042" s="1"/>
      <c r="W2042" s="1">
        <v>0</v>
      </c>
      <c r="X2042" s="1"/>
      <c r="Z2042" s="1"/>
      <c r="AB2042" s="1"/>
      <c r="AC2042" s="1"/>
      <c r="AF2042" s="1"/>
      <c r="AG2042" s="1"/>
      <c r="AH2042" s="1"/>
      <c r="AJ2042" s="1"/>
      <c r="AK2042" s="1"/>
      <c r="AN2042" s="1"/>
      <c r="AO2042" s="1"/>
      <c r="AP2042" s="1"/>
      <c r="AR2042" s="1"/>
      <c r="AS2042" s="1"/>
      <c r="AT2042" s="1"/>
      <c r="AU2042" s="1"/>
      <c r="AV2042" s="1"/>
      <c r="AW2042" s="1"/>
      <c r="AX2042" s="1"/>
      <c r="AY2042" s="1"/>
      <c r="AZ2042" s="1"/>
      <c r="BA2042" s="1"/>
      <c r="BB2042" s="1"/>
      <c r="BC2042" s="1"/>
      <c r="BD2042" s="1"/>
      <c r="BE2042" s="1"/>
      <c r="BF2042" s="1"/>
      <c r="BG2042" s="1"/>
      <c r="BH2042" s="1"/>
      <c r="BI2042" s="1"/>
      <c r="BK2042" s="1"/>
      <c r="BL2042" s="1"/>
      <c r="BM2042" s="1"/>
      <c r="BN2042" s="1"/>
      <c r="BO2042" s="1"/>
      <c r="BP2042" s="1"/>
      <c r="BQ2042" s="1"/>
      <c r="BR2042" s="1"/>
      <c r="BS2042" s="1"/>
      <c r="BT2042" s="1"/>
      <c r="BU2042" s="1"/>
      <c r="BV2042" s="1"/>
      <c r="BX2042" s="1"/>
      <c r="BY2042" s="1"/>
      <c r="BZ2042" s="1"/>
      <c r="CA2042" s="1"/>
      <c r="CB2042" s="1"/>
      <c r="CC2042" s="1"/>
      <c r="CD2042" s="1"/>
      <c r="CE2042" s="1"/>
      <c r="CG2042" s="1"/>
      <c r="CH2042" s="1"/>
      <c r="CI2042" s="1"/>
      <c r="CJ2042" s="1"/>
      <c r="CK2042" s="1"/>
      <c r="CL2042" s="1"/>
      <c r="CM2042" s="1"/>
      <c r="CN2042" s="1"/>
      <c r="CO2042" s="1"/>
      <c r="CP2042" s="1"/>
      <c r="CQ2042" s="1"/>
      <c r="CR2042" s="1"/>
      <c r="CS2042" s="1"/>
      <c r="CT2042" s="1"/>
      <c r="CU2042" s="1"/>
      <c r="CV2042" s="1"/>
      <c r="CW2042" s="1"/>
      <c r="CY2042" s="1"/>
      <c r="CZ2042" s="1"/>
      <c r="DA2042" s="1"/>
      <c r="DB2042" s="1"/>
      <c r="DC2042" s="1"/>
      <c r="DD2042" s="1"/>
      <c r="DE2042" s="1"/>
      <c r="DF2042" s="1"/>
      <c r="DH2042" s="1"/>
      <c r="DI2042" s="1"/>
      <c r="DJ2042" s="1"/>
      <c r="DK2042" s="1"/>
    </row>
    <row r="2043" spans="1:115" s="8" customFormat="1" x14ac:dyDescent="0.15">
      <c r="A2043" s="4"/>
      <c r="B2043" s="1" t="s">
        <v>1633</v>
      </c>
      <c r="C2043" s="4" t="s">
        <v>1608</v>
      </c>
      <c r="D2043" s="4" t="s">
        <v>72</v>
      </c>
      <c r="E2043" s="1" t="s">
        <v>1762</v>
      </c>
      <c r="F2043" s="1"/>
      <c r="G2043" s="1" t="s">
        <v>5148</v>
      </c>
      <c r="H2043" s="12" t="s">
        <v>84</v>
      </c>
      <c r="I2043" s="1" t="s">
        <v>124</v>
      </c>
      <c r="J2043" s="1">
        <v>4</v>
      </c>
      <c r="L2043" s="1"/>
      <c r="M2043" s="1"/>
      <c r="O2043" s="1"/>
      <c r="P2043" s="1"/>
      <c r="R2043" s="1"/>
      <c r="T2043" s="1"/>
      <c r="U2043" s="1"/>
      <c r="W2043" s="1"/>
      <c r="X2043" s="1">
        <v>0</v>
      </c>
      <c r="Z2043" s="1"/>
      <c r="AB2043" s="1"/>
      <c r="AC2043" s="1"/>
      <c r="AF2043" s="1"/>
      <c r="AG2043" s="1"/>
      <c r="AH2043" s="1"/>
      <c r="AJ2043" s="1"/>
      <c r="AK2043" s="1"/>
      <c r="AN2043" s="1"/>
      <c r="AO2043" s="1"/>
      <c r="AP2043" s="1"/>
      <c r="AR2043" s="1"/>
      <c r="AS2043" s="1"/>
      <c r="AT2043" s="1"/>
      <c r="AU2043" s="1"/>
      <c r="AV2043" s="1"/>
      <c r="AW2043" s="1"/>
      <c r="AX2043" s="1"/>
      <c r="AY2043" s="1"/>
      <c r="AZ2043" s="1"/>
      <c r="BA2043" s="1"/>
      <c r="BB2043" s="1"/>
      <c r="BC2043" s="1"/>
      <c r="BD2043" s="1"/>
      <c r="BE2043" s="1"/>
      <c r="BF2043" s="1"/>
      <c r="BG2043" s="1"/>
      <c r="BH2043" s="1"/>
      <c r="BI2043" s="1"/>
      <c r="BK2043" s="1"/>
      <c r="BL2043" s="1"/>
      <c r="BM2043" s="1"/>
      <c r="BN2043" s="1"/>
      <c r="BO2043" s="1"/>
      <c r="BP2043" s="1"/>
      <c r="BQ2043" s="1"/>
      <c r="BR2043" s="1"/>
      <c r="BS2043" s="1"/>
      <c r="BT2043" s="1"/>
      <c r="BU2043" s="1"/>
      <c r="BV2043" s="1"/>
      <c r="BX2043" s="1"/>
      <c r="BY2043" s="1"/>
      <c r="BZ2043" s="1"/>
      <c r="CA2043" s="1"/>
      <c r="CB2043" s="1"/>
      <c r="CC2043" s="1"/>
      <c r="CD2043" s="1"/>
      <c r="CE2043" s="1"/>
      <c r="CG2043" s="1"/>
      <c r="CH2043" s="1"/>
      <c r="CI2043" s="1"/>
      <c r="CJ2043" s="1"/>
      <c r="CK2043" s="1"/>
      <c r="CL2043" s="1"/>
      <c r="CM2043" s="1"/>
      <c r="CN2043" s="1"/>
      <c r="CO2043" s="1"/>
      <c r="CP2043" s="1"/>
      <c r="CQ2043" s="1"/>
      <c r="CR2043" s="1"/>
      <c r="CS2043" s="1"/>
      <c r="CT2043" s="1"/>
      <c r="CU2043" s="1"/>
      <c r="CV2043" s="1"/>
      <c r="CW2043" s="1"/>
      <c r="CY2043" s="1"/>
      <c r="CZ2043" s="1"/>
      <c r="DA2043" s="1"/>
      <c r="DB2043" s="1"/>
      <c r="DC2043" s="1"/>
      <c r="DD2043" s="1"/>
      <c r="DE2043" s="1"/>
      <c r="DF2043" s="1"/>
      <c r="DH2043" s="1"/>
      <c r="DI2043" s="1"/>
      <c r="DJ2043" s="1"/>
      <c r="DK2043" s="1"/>
    </row>
    <row r="2044" spans="1:115" s="8" customFormat="1" x14ac:dyDescent="0.15">
      <c r="A2044" s="4"/>
      <c r="B2044" s="1" t="s">
        <v>1633</v>
      </c>
      <c r="C2044" s="4" t="s">
        <v>1609</v>
      </c>
      <c r="D2044" s="4" t="s">
        <v>407</v>
      </c>
      <c r="E2044" s="1" t="s">
        <v>1762</v>
      </c>
      <c r="F2044" s="1"/>
      <c r="G2044" s="1" t="s">
        <v>5148</v>
      </c>
      <c r="H2044" s="12" t="s">
        <v>84</v>
      </c>
      <c r="I2044" s="1" t="s">
        <v>124</v>
      </c>
      <c r="J2044" s="1">
        <v>4</v>
      </c>
      <c r="L2044" s="1"/>
      <c r="M2044" s="1"/>
      <c r="O2044" s="1"/>
      <c r="P2044" s="1"/>
      <c r="R2044" s="1"/>
      <c r="T2044" s="1"/>
      <c r="U2044" s="1">
        <v>0</v>
      </c>
      <c r="W2044" s="1"/>
      <c r="X2044" s="1"/>
      <c r="Z2044" s="1"/>
      <c r="AB2044" s="1"/>
      <c r="AC2044" s="1"/>
      <c r="AF2044" s="1"/>
      <c r="AG2044" s="1"/>
      <c r="AH2044" s="1"/>
      <c r="AJ2044" s="1"/>
      <c r="AK2044" s="1"/>
      <c r="AN2044" s="1"/>
      <c r="AO2044" s="1"/>
      <c r="AP2044" s="1"/>
      <c r="AR2044" s="1"/>
      <c r="AS2044" s="1"/>
      <c r="AT2044" s="1"/>
      <c r="AU2044" s="1"/>
      <c r="AV2044" s="1"/>
      <c r="AW2044" s="1"/>
      <c r="AX2044" s="1"/>
      <c r="AY2044" s="1"/>
      <c r="AZ2044" s="1"/>
      <c r="BA2044" s="1"/>
      <c r="BB2044" s="1"/>
      <c r="BC2044" s="1"/>
      <c r="BD2044" s="1"/>
      <c r="BE2044" s="1"/>
      <c r="BF2044" s="1"/>
      <c r="BG2044" s="1"/>
      <c r="BH2044" s="1"/>
      <c r="BI2044" s="1"/>
      <c r="BK2044" s="1"/>
      <c r="BL2044" s="1"/>
      <c r="BM2044" s="1"/>
      <c r="BN2044" s="1"/>
      <c r="BO2044" s="1"/>
      <c r="BP2044" s="1"/>
      <c r="BQ2044" s="1"/>
      <c r="BR2044" s="1"/>
      <c r="BS2044" s="1"/>
      <c r="BT2044" s="1"/>
      <c r="BU2044" s="1"/>
      <c r="BV2044" s="1"/>
      <c r="BX2044" s="1"/>
      <c r="BY2044" s="1"/>
      <c r="BZ2044" s="1"/>
      <c r="CA2044" s="1"/>
      <c r="CB2044" s="1"/>
      <c r="CC2044" s="1"/>
      <c r="CD2044" s="1"/>
      <c r="CE2044" s="1"/>
      <c r="CG2044" s="1"/>
      <c r="CH2044" s="1"/>
      <c r="CI2044" s="1"/>
      <c r="CJ2044" s="1"/>
      <c r="CK2044" s="1"/>
      <c r="CL2044" s="1"/>
      <c r="CM2044" s="1"/>
      <c r="CN2044" s="1"/>
      <c r="CO2044" s="1"/>
      <c r="CP2044" s="1"/>
      <c r="CQ2044" s="1"/>
      <c r="CR2044" s="1"/>
      <c r="CS2044" s="1"/>
      <c r="CT2044" s="1"/>
      <c r="CU2044" s="1"/>
      <c r="CV2044" s="1"/>
      <c r="CW2044" s="1"/>
      <c r="CY2044" s="1"/>
      <c r="CZ2044" s="1"/>
      <c r="DA2044" s="1"/>
      <c r="DB2044" s="1"/>
      <c r="DC2044" s="1"/>
      <c r="DD2044" s="1"/>
      <c r="DE2044" s="1"/>
      <c r="DF2044" s="1"/>
      <c r="DH2044" s="1"/>
      <c r="DI2044" s="1"/>
      <c r="DJ2044" s="1"/>
      <c r="DK2044" s="1"/>
    </row>
    <row r="2045" spans="1:115" s="8" customFormat="1" x14ac:dyDescent="0.15">
      <c r="A2045" s="4"/>
      <c r="B2045" s="1" t="s">
        <v>1633</v>
      </c>
      <c r="C2045" s="4" t="s">
        <v>1610</v>
      </c>
      <c r="D2045" s="4" t="s">
        <v>270</v>
      </c>
      <c r="E2045" s="1" t="s">
        <v>1762</v>
      </c>
      <c r="F2045" s="1"/>
      <c r="G2045" s="1" t="s">
        <v>5148</v>
      </c>
      <c r="H2045" s="12" t="s">
        <v>83</v>
      </c>
      <c r="I2045" s="1" t="s">
        <v>145</v>
      </c>
      <c r="J2045" s="1">
        <v>7</v>
      </c>
      <c r="L2045" s="1"/>
      <c r="M2045" s="1"/>
      <c r="O2045" s="1"/>
      <c r="P2045" s="1"/>
      <c r="R2045" s="1"/>
      <c r="T2045" s="1"/>
      <c r="U2045" s="1"/>
      <c r="W2045" s="1">
        <v>0</v>
      </c>
      <c r="X2045" s="1">
        <v>0</v>
      </c>
      <c r="Z2045" s="1"/>
      <c r="AB2045" s="1"/>
      <c r="AC2045" s="1"/>
      <c r="AF2045" s="1"/>
      <c r="AG2045" s="1"/>
      <c r="AH2045" s="1"/>
      <c r="AJ2045" s="1"/>
      <c r="AK2045" s="1"/>
      <c r="AN2045" s="1"/>
      <c r="AO2045" s="1"/>
      <c r="AP2045" s="1"/>
      <c r="AR2045" s="1"/>
      <c r="AS2045" s="1"/>
      <c r="AT2045" s="1"/>
      <c r="AU2045" s="1"/>
      <c r="AV2045" s="1"/>
      <c r="AW2045" s="1"/>
      <c r="AX2045" s="1"/>
      <c r="AY2045" s="1"/>
      <c r="AZ2045" s="1"/>
      <c r="BA2045" s="1"/>
      <c r="BB2045" s="1"/>
      <c r="BC2045" s="1"/>
      <c r="BD2045" s="1"/>
      <c r="BE2045" s="1"/>
      <c r="BF2045" s="1"/>
      <c r="BG2045" s="1"/>
      <c r="BH2045" s="1"/>
      <c r="BI2045" s="1"/>
      <c r="BK2045" s="1"/>
      <c r="BL2045" s="1"/>
      <c r="BM2045" s="1"/>
      <c r="BN2045" s="1"/>
      <c r="BO2045" s="1"/>
      <c r="BP2045" s="1"/>
      <c r="BQ2045" s="1"/>
      <c r="BR2045" s="1"/>
      <c r="BS2045" s="1"/>
      <c r="BT2045" s="1"/>
      <c r="BU2045" s="1"/>
      <c r="BV2045" s="1"/>
      <c r="BX2045" s="1"/>
      <c r="BY2045" s="1"/>
      <c r="BZ2045" s="1"/>
      <c r="CA2045" s="1"/>
      <c r="CB2045" s="1"/>
      <c r="CC2045" s="1"/>
      <c r="CD2045" s="1"/>
      <c r="CE2045" s="1"/>
      <c r="CG2045" s="1"/>
      <c r="CH2045" s="1"/>
      <c r="CI2045" s="1"/>
      <c r="CJ2045" s="1"/>
      <c r="CK2045" s="1"/>
      <c r="CL2045" s="1"/>
      <c r="CM2045" s="1"/>
      <c r="CN2045" s="1"/>
      <c r="CO2045" s="1"/>
      <c r="CP2045" s="1"/>
      <c r="CQ2045" s="1"/>
      <c r="CR2045" s="1"/>
      <c r="CS2045" s="1"/>
      <c r="CT2045" s="1"/>
      <c r="CU2045" s="1"/>
      <c r="CV2045" s="1"/>
      <c r="CW2045" s="1"/>
      <c r="CY2045" s="1"/>
      <c r="CZ2045" s="1"/>
      <c r="DA2045" s="1"/>
      <c r="DB2045" s="1"/>
      <c r="DC2045" s="1"/>
      <c r="DD2045" s="1"/>
      <c r="DE2045" s="1"/>
      <c r="DF2045" s="1"/>
      <c r="DH2045" s="1"/>
      <c r="DI2045" s="1"/>
      <c r="DJ2045" s="1"/>
      <c r="DK2045" s="1"/>
    </row>
    <row r="2046" spans="1:115" s="8" customFormat="1" x14ac:dyDescent="0.15">
      <c r="A2046" s="4"/>
      <c r="B2046" s="1" t="s">
        <v>1633</v>
      </c>
      <c r="C2046" s="4" t="s">
        <v>1611</v>
      </c>
      <c r="D2046" s="4" t="s">
        <v>587</v>
      </c>
      <c r="E2046" s="1" t="s">
        <v>1762</v>
      </c>
      <c r="F2046" s="1"/>
      <c r="G2046" s="1" t="s">
        <v>5148</v>
      </c>
      <c r="H2046" s="12" t="s">
        <v>87</v>
      </c>
      <c r="I2046" s="1" t="s">
        <v>152</v>
      </c>
      <c r="J2046" s="1">
        <v>6</v>
      </c>
      <c r="L2046" s="1"/>
      <c r="M2046" s="1"/>
      <c r="O2046" s="1"/>
      <c r="P2046" s="1"/>
      <c r="R2046" s="1"/>
      <c r="T2046" s="1"/>
      <c r="U2046" s="1">
        <v>0</v>
      </c>
      <c r="W2046" s="1"/>
      <c r="X2046" s="1"/>
      <c r="Z2046" s="1"/>
      <c r="AB2046" s="1"/>
      <c r="AC2046" s="1"/>
      <c r="AF2046" s="1"/>
      <c r="AG2046" s="1"/>
      <c r="AH2046" s="1"/>
      <c r="AJ2046" s="1"/>
      <c r="AK2046" s="1"/>
      <c r="AN2046" s="1"/>
      <c r="AO2046" s="1"/>
      <c r="AP2046" s="1"/>
      <c r="AR2046" s="1"/>
      <c r="AS2046" s="1"/>
      <c r="AT2046" s="1"/>
      <c r="AU2046" s="1"/>
      <c r="AV2046" s="1"/>
      <c r="AW2046" s="1"/>
      <c r="AX2046" s="1"/>
      <c r="AY2046" s="1"/>
      <c r="AZ2046" s="1"/>
      <c r="BA2046" s="1"/>
      <c r="BB2046" s="1"/>
      <c r="BC2046" s="1"/>
      <c r="BD2046" s="1"/>
      <c r="BE2046" s="1"/>
      <c r="BF2046" s="1"/>
      <c r="BG2046" s="1"/>
      <c r="BH2046" s="1"/>
      <c r="BI2046" s="1"/>
      <c r="BK2046" s="1"/>
      <c r="BL2046" s="1"/>
      <c r="BM2046" s="1"/>
      <c r="BN2046" s="1"/>
      <c r="BO2046" s="1"/>
      <c r="BP2046" s="1"/>
      <c r="BQ2046" s="1"/>
      <c r="BR2046" s="1"/>
      <c r="BS2046" s="1"/>
      <c r="BT2046" s="1"/>
      <c r="BU2046" s="1"/>
      <c r="BV2046" s="1"/>
      <c r="BX2046" s="1"/>
      <c r="BY2046" s="1"/>
      <c r="BZ2046" s="1"/>
      <c r="CA2046" s="1"/>
      <c r="CB2046" s="1"/>
      <c r="CC2046" s="1"/>
      <c r="CD2046" s="1"/>
      <c r="CE2046" s="1"/>
      <c r="CG2046" s="1"/>
      <c r="CH2046" s="1"/>
      <c r="CI2046" s="1"/>
      <c r="CJ2046" s="1"/>
      <c r="CK2046" s="1"/>
      <c r="CL2046" s="1"/>
      <c r="CM2046" s="1"/>
      <c r="CN2046" s="1"/>
      <c r="CO2046" s="1"/>
      <c r="CP2046" s="1"/>
      <c r="CQ2046" s="1"/>
      <c r="CR2046" s="1"/>
      <c r="CS2046" s="1"/>
      <c r="CT2046" s="1"/>
      <c r="CU2046" s="1"/>
      <c r="CV2046" s="1"/>
      <c r="CW2046" s="1"/>
      <c r="CY2046" s="1"/>
      <c r="CZ2046" s="1"/>
      <c r="DA2046" s="1"/>
      <c r="DB2046" s="1"/>
      <c r="DC2046" s="1"/>
      <c r="DD2046" s="1"/>
      <c r="DE2046" s="1"/>
      <c r="DF2046" s="1"/>
      <c r="DH2046" s="1"/>
      <c r="DI2046" s="1"/>
      <c r="DJ2046" s="1"/>
      <c r="DK2046" s="1"/>
    </row>
    <row r="2047" spans="1:115" s="8" customFormat="1" x14ac:dyDescent="0.15">
      <c r="A2047" s="4"/>
      <c r="B2047" s="1" t="s">
        <v>1633</v>
      </c>
      <c r="C2047" s="4" t="s">
        <v>1612</v>
      </c>
      <c r="D2047" s="4" t="s">
        <v>1613</v>
      </c>
      <c r="E2047" s="1" t="s">
        <v>1762</v>
      </c>
      <c r="F2047" s="1"/>
      <c r="G2047" s="1" t="s">
        <v>5148</v>
      </c>
      <c r="H2047" s="12" t="s">
        <v>84</v>
      </c>
      <c r="I2047" s="1" t="s">
        <v>85</v>
      </c>
      <c r="J2047" s="1">
        <v>3</v>
      </c>
      <c r="L2047" s="1"/>
      <c r="M2047" s="1"/>
      <c r="O2047" s="1"/>
      <c r="P2047" s="1"/>
      <c r="R2047" s="1"/>
      <c r="T2047" s="1"/>
      <c r="U2047" s="1"/>
      <c r="W2047" s="1"/>
      <c r="X2047" s="1">
        <v>0</v>
      </c>
      <c r="Z2047" s="1"/>
      <c r="AB2047" s="1"/>
      <c r="AC2047" s="1"/>
      <c r="AF2047" s="1"/>
      <c r="AG2047" s="1"/>
      <c r="AH2047" s="1"/>
      <c r="AJ2047" s="1"/>
      <c r="AK2047" s="1"/>
      <c r="AN2047" s="1"/>
      <c r="AO2047" s="1"/>
      <c r="AP2047" s="1"/>
      <c r="AR2047" s="1"/>
      <c r="AS2047" s="1"/>
      <c r="AT2047" s="1"/>
      <c r="AU2047" s="1"/>
      <c r="AV2047" s="1"/>
      <c r="AW2047" s="1"/>
      <c r="AX2047" s="1"/>
      <c r="AY2047" s="1"/>
      <c r="AZ2047" s="1"/>
      <c r="BA2047" s="1"/>
      <c r="BB2047" s="1"/>
      <c r="BC2047" s="1"/>
      <c r="BD2047" s="1"/>
      <c r="BE2047" s="1"/>
      <c r="BF2047" s="1"/>
      <c r="BG2047" s="1"/>
      <c r="BH2047" s="1"/>
      <c r="BI2047" s="1"/>
      <c r="BK2047" s="1"/>
      <c r="BL2047" s="1"/>
      <c r="BM2047" s="1"/>
      <c r="BN2047" s="1"/>
      <c r="BO2047" s="1"/>
      <c r="BP2047" s="1"/>
      <c r="BQ2047" s="1"/>
      <c r="BR2047" s="1"/>
      <c r="BS2047" s="1"/>
      <c r="BT2047" s="1"/>
      <c r="BU2047" s="1"/>
      <c r="BV2047" s="1"/>
      <c r="BX2047" s="1"/>
      <c r="BY2047" s="1"/>
      <c r="BZ2047" s="1"/>
      <c r="CA2047" s="1"/>
      <c r="CB2047" s="1"/>
      <c r="CC2047" s="1"/>
      <c r="CD2047" s="1"/>
      <c r="CE2047" s="1"/>
      <c r="CG2047" s="1"/>
      <c r="CH2047" s="1"/>
      <c r="CI2047" s="1"/>
      <c r="CJ2047" s="1"/>
      <c r="CK2047" s="1"/>
      <c r="CL2047" s="1"/>
      <c r="CM2047" s="1"/>
      <c r="CN2047" s="1"/>
      <c r="CO2047" s="1"/>
      <c r="CP2047" s="1"/>
      <c r="CQ2047" s="1"/>
      <c r="CR2047" s="1"/>
      <c r="CS2047" s="1"/>
      <c r="CT2047" s="1"/>
      <c r="CU2047" s="1"/>
      <c r="CV2047" s="1"/>
      <c r="CW2047" s="1"/>
      <c r="CY2047" s="1"/>
      <c r="CZ2047" s="1"/>
      <c r="DA2047" s="1"/>
      <c r="DB2047" s="1"/>
      <c r="DC2047" s="1"/>
      <c r="DD2047" s="1"/>
      <c r="DE2047" s="1"/>
      <c r="DF2047" s="1"/>
      <c r="DH2047" s="1"/>
      <c r="DI2047" s="1"/>
      <c r="DJ2047" s="1"/>
      <c r="DK2047" s="1"/>
    </row>
    <row r="2048" spans="1:115" s="8" customFormat="1" x14ac:dyDescent="0.15">
      <c r="A2048" s="4"/>
      <c r="B2048" s="1" t="s">
        <v>1633</v>
      </c>
      <c r="C2048" s="4" t="s">
        <v>1614</v>
      </c>
      <c r="D2048" s="4" t="s">
        <v>1615</v>
      </c>
      <c r="E2048" s="1" t="s">
        <v>1762</v>
      </c>
      <c r="F2048" s="1"/>
      <c r="G2048" s="1" t="s">
        <v>5148</v>
      </c>
      <c r="H2048" s="12" t="s">
        <v>87</v>
      </c>
      <c r="I2048" s="1" t="s">
        <v>152</v>
      </c>
      <c r="J2048" s="1">
        <v>6</v>
      </c>
      <c r="L2048" s="1"/>
      <c r="M2048" s="1"/>
      <c r="O2048" s="1"/>
      <c r="P2048" s="1"/>
      <c r="R2048" s="1"/>
      <c r="T2048" s="1">
        <v>0</v>
      </c>
      <c r="U2048" s="1">
        <v>0</v>
      </c>
      <c r="W2048" s="1"/>
      <c r="X2048" s="1"/>
      <c r="Z2048" s="1"/>
      <c r="AB2048" s="1"/>
      <c r="AC2048" s="1"/>
      <c r="AF2048" s="1"/>
      <c r="AG2048" s="1"/>
      <c r="AH2048" s="1"/>
      <c r="AJ2048" s="1"/>
      <c r="AK2048" s="1"/>
      <c r="AN2048" s="1"/>
      <c r="AO2048" s="1"/>
      <c r="AP2048" s="1"/>
      <c r="AR2048" s="1"/>
      <c r="AS2048" s="1"/>
      <c r="AT2048" s="1"/>
      <c r="AU2048" s="1"/>
      <c r="AV2048" s="1"/>
      <c r="AW2048" s="1"/>
      <c r="AX2048" s="1"/>
      <c r="AY2048" s="1"/>
      <c r="AZ2048" s="1"/>
      <c r="BA2048" s="1"/>
      <c r="BB2048" s="1"/>
      <c r="BC2048" s="1"/>
      <c r="BD2048" s="1"/>
      <c r="BE2048" s="1"/>
      <c r="BF2048" s="1"/>
      <c r="BG2048" s="1"/>
      <c r="BH2048" s="1"/>
      <c r="BI2048" s="1"/>
      <c r="BK2048" s="1"/>
      <c r="BL2048" s="1"/>
      <c r="BM2048" s="1"/>
      <c r="BN2048" s="1"/>
      <c r="BO2048" s="1"/>
      <c r="BP2048" s="1"/>
      <c r="BQ2048" s="1"/>
      <c r="BR2048" s="1"/>
      <c r="BS2048" s="1"/>
      <c r="BT2048" s="1"/>
      <c r="BU2048" s="1"/>
      <c r="BV2048" s="1"/>
      <c r="BX2048" s="1"/>
      <c r="BY2048" s="1"/>
      <c r="BZ2048" s="1"/>
      <c r="CA2048" s="1"/>
      <c r="CB2048" s="1"/>
      <c r="CC2048" s="1"/>
      <c r="CD2048" s="1"/>
      <c r="CE2048" s="1"/>
      <c r="CG2048" s="1"/>
      <c r="CH2048" s="1"/>
      <c r="CI2048" s="1"/>
      <c r="CJ2048" s="1"/>
      <c r="CK2048" s="1"/>
      <c r="CL2048" s="1"/>
      <c r="CM2048" s="1"/>
      <c r="CN2048" s="1"/>
      <c r="CO2048" s="1"/>
      <c r="CP2048" s="1"/>
      <c r="CQ2048" s="1"/>
      <c r="CR2048" s="1"/>
      <c r="CS2048" s="1"/>
      <c r="CT2048" s="1"/>
      <c r="CU2048" s="1"/>
      <c r="CV2048" s="1"/>
      <c r="CW2048" s="1"/>
      <c r="CY2048" s="1"/>
      <c r="CZ2048" s="1"/>
      <c r="DA2048" s="1"/>
      <c r="DB2048" s="1"/>
      <c r="DC2048" s="1"/>
      <c r="DD2048" s="1"/>
      <c r="DE2048" s="1"/>
      <c r="DF2048" s="1"/>
      <c r="DH2048" s="1"/>
      <c r="DI2048" s="1"/>
      <c r="DJ2048" s="1"/>
      <c r="DK2048" s="1"/>
    </row>
    <row r="2049" spans="1:115" s="8" customFormat="1" x14ac:dyDescent="0.15">
      <c r="A2049" s="4"/>
      <c r="B2049" s="1" t="s">
        <v>1633</v>
      </c>
      <c r="C2049" s="4" t="s">
        <v>1616</v>
      </c>
      <c r="D2049" s="4" t="s">
        <v>407</v>
      </c>
      <c r="E2049" s="1" t="s">
        <v>1762</v>
      </c>
      <c r="F2049" s="1"/>
      <c r="G2049" s="1" t="s">
        <v>5148</v>
      </c>
      <c r="H2049" s="12" t="s">
        <v>84</v>
      </c>
      <c r="I2049" s="1" t="s">
        <v>85</v>
      </c>
      <c r="J2049" s="1">
        <v>3</v>
      </c>
      <c r="L2049" s="1"/>
      <c r="M2049" s="1"/>
      <c r="O2049" s="1"/>
      <c r="P2049" s="1"/>
      <c r="R2049" s="1"/>
      <c r="T2049" s="1"/>
      <c r="U2049" s="1">
        <v>0</v>
      </c>
      <c r="W2049" s="1"/>
      <c r="X2049" s="1"/>
      <c r="Y2049" s="8">
        <v>0</v>
      </c>
      <c r="Z2049" s="1"/>
      <c r="AB2049" s="1"/>
      <c r="AC2049" s="1"/>
      <c r="AF2049" s="1"/>
      <c r="AG2049" s="1"/>
      <c r="AH2049" s="1"/>
      <c r="AJ2049" s="1"/>
      <c r="AK2049" s="1"/>
      <c r="AN2049" s="1"/>
      <c r="AO2049" s="1"/>
      <c r="AP2049" s="1"/>
      <c r="AR2049" s="1"/>
      <c r="AS2049" s="1"/>
      <c r="AT2049" s="1"/>
      <c r="AU2049" s="1"/>
      <c r="AV2049" s="1"/>
      <c r="AW2049" s="1"/>
      <c r="AX2049" s="1"/>
      <c r="AY2049" s="1"/>
      <c r="AZ2049" s="1"/>
      <c r="BA2049" s="1"/>
      <c r="BB2049" s="1"/>
      <c r="BC2049" s="1"/>
      <c r="BD2049" s="1"/>
      <c r="BE2049" s="1"/>
      <c r="BF2049" s="1"/>
      <c r="BG2049" s="1"/>
      <c r="BH2049" s="1"/>
      <c r="BI2049" s="1"/>
      <c r="BK2049" s="1"/>
      <c r="BL2049" s="1"/>
      <c r="BM2049" s="1"/>
      <c r="BN2049" s="1"/>
      <c r="BO2049" s="1"/>
      <c r="BP2049" s="1"/>
      <c r="BQ2049" s="1"/>
      <c r="BR2049" s="1"/>
      <c r="BS2049" s="1"/>
      <c r="BT2049" s="1"/>
      <c r="BU2049" s="1"/>
      <c r="BV2049" s="1"/>
      <c r="BX2049" s="1"/>
      <c r="BY2049" s="1"/>
      <c r="BZ2049" s="1"/>
      <c r="CA2049" s="1"/>
      <c r="CB2049" s="1"/>
      <c r="CC2049" s="1"/>
      <c r="CD2049" s="1"/>
      <c r="CE2049" s="1"/>
      <c r="CG2049" s="1"/>
      <c r="CH2049" s="1"/>
      <c r="CI2049" s="1"/>
      <c r="CJ2049" s="1"/>
      <c r="CK2049" s="1"/>
      <c r="CL2049" s="1"/>
      <c r="CM2049" s="1"/>
      <c r="CN2049" s="1"/>
      <c r="CO2049" s="1"/>
      <c r="CP2049" s="1"/>
      <c r="CQ2049" s="1"/>
      <c r="CR2049" s="1"/>
      <c r="CS2049" s="1"/>
      <c r="CT2049" s="1"/>
      <c r="CU2049" s="1"/>
      <c r="CV2049" s="1"/>
      <c r="CW2049" s="1"/>
      <c r="CY2049" s="1"/>
      <c r="CZ2049" s="1"/>
      <c r="DA2049" s="1"/>
      <c r="DB2049" s="1"/>
      <c r="DC2049" s="1"/>
      <c r="DD2049" s="1"/>
      <c r="DE2049" s="1"/>
      <c r="DF2049" s="1"/>
      <c r="DH2049" s="1"/>
      <c r="DI2049" s="1"/>
      <c r="DJ2049" s="1"/>
      <c r="DK2049" s="1"/>
    </row>
    <row r="2050" spans="1:115" s="8" customFormat="1" x14ac:dyDescent="0.15">
      <c r="A2050" s="4"/>
      <c r="B2050" s="1" t="s">
        <v>1633</v>
      </c>
      <c r="C2050" s="4" t="s">
        <v>1617</v>
      </c>
      <c r="D2050" s="4" t="s">
        <v>268</v>
      </c>
      <c r="E2050" s="1" t="s">
        <v>1762</v>
      </c>
      <c r="F2050" s="1"/>
      <c r="G2050" s="1" t="s">
        <v>5148</v>
      </c>
      <c r="H2050" s="12" t="s">
        <v>87</v>
      </c>
      <c r="I2050" s="1"/>
      <c r="J2050" s="1"/>
      <c r="L2050" s="1"/>
      <c r="M2050" s="1"/>
      <c r="O2050" s="1"/>
      <c r="P2050" s="1"/>
      <c r="R2050" s="1"/>
      <c r="T2050" s="1"/>
      <c r="U2050" s="1"/>
      <c r="W2050" s="1">
        <v>0</v>
      </c>
      <c r="X2050" s="1"/>
      <c r="Z2050" s="1"/>
      <c r="AB2050" s="1"/>
      <c r="AC2050" s="1"/>
      <c r="AF2050" s="1"/>
      <c r="AG2050" s="1"/>
      <c r="AH2050" s="1"/>
      <c r="AJ2050" s="1"/>
      <c r="AK2050" s="1"/>
      <c r="AN2050" s="1"/>
      <c r="AO2050" s="1"/>
      <c r="AP2050" s="1"/>
      <c r="AR2050" s="1"/>
      <c r="AS2050" s="1"/>
      <c r="AT2050" s="1"/>
      <c r="AU2050" s="1"/>
      <c r="AV2050" s="1"/>
      <c r="AW2050" s="1"/>
      <c r="AX2050" s="1"/>
      <c r="AY2050" s="1"/>
      <c r="AZ2050" s="1"/>
      <c r="BA2050" s="1"/>
      <c r="BB2050" s="1"/>
      <c r="BC2050" s="1"/>
      <c r="BD2050" s="1"/>
      <c r="BE2050" s="1"/>
      <c r="BF2050" s="1"/>
      <c r="BG2050" s="1"/>
      <c r="BH2050" s="1"/>
      <c r="BI2050" s="1"/>
      <c r="BK2050" s="1"/>
      <c r="BL2050" s="1"/>
      <c r="BM2050" s="1"/>
      <c r="BN2050" s="1"/>
      <c r="BO2050" s="1"/>
      <c r="BP2050" s="1"/>
      <c r="BQ2050" s="1"/>
      <c r="BR2050" s="1"/>
      <c r="BS2050" s="1"/>
      <c r="BT2050" s="1"/>
      <c r="BU2050" s="1"/>
      <c r="BV2050" s="1"/>
      <c r="BX2050" s="1"/>
      <c r="BY2050" s="1"/>
      <c r="BZ2050" s="1"/>
      <c r="CA2050" s="1"/>
      <c r="CB2050" s="1"/>
      <c r="CC2050" s="1"/>
      <c r="CD2050" s="1"/>
      <c r="CE2050" s="1"/>
      <c r="CG2050" s="1"/>
      <c r="CH2050" s="1"/>
      <c r="CI2050" s="1"/>
      <c r="CJ2050" s="1"/>
      <c r="CK2050" s="1"/>
      <c r="CL2050" s="1"/>
      <c r="CM2050" s="1"/>
      <c r="CN2050" s="1"/>
      <c r="CO2050" s="1"/>
      <c r="CP2050" s="1"/>
      <c r="CQ2050" s="1"/>
      <c r="CR2050" s="1"/>
      <c r="CS2050" s="1"/>
      <c r="CT2050" s="1"/>
      <c r="CU2050" s="1"/>
      <c r="CV2050" s="1"/>
      <c r="CW2050" s="1"/>
      <c r="CY2050" s="1"/>
      <c r="CZ2050" s="1"/>
      <c r="DA2050" s="1"/>
      <c r="DB2050" s="1"/>
      <c r="DC2050" s="1"/>
      <c r="DD2050" s="1"/>
      <c r="DE2050" s="1"/>
      <c r="DF2050" s="1"/>
      <c r="DH2050" s="1"/>
      <c r="DI2050" s="1"/>
      <c r="DJ2050" s="1"/>
      <c r="DK2050" s="1"/>
    </row>
    <row r="2051" spans="1:115" s="8" customFormat="1" x14ac:dyDescent="0.15">
      <c r="A2051" s="4"/>
      <c r="B2051" s="1" t="s">
        <v>1633</v>
      </c>
      <c r="C2051" s="4" t="s">
        <v>1618</v>
      </c>
      <c r="D2051" s="4" t="s">
        <v>270</v>
      </c>
      <c r="E2051" s="1" t="s">
        <v>1762</v>
      </c>
      <c r="F2051" s="1"/>
      <c r="G2051" s="1" t="s">
        <v>5148</v>
      </c>
      <c r="H2051" s="12" t="s">
        <v>87</v>
      </c>
      <c r="I2051" s="1"/>
      <c r="J2051" s="1"/>
      <c r="L2051" s="1"/>
      <c r="M2051" s="1"/>
      <c r="O2051" s="1"/>
      <c r="P2051" s="1"/>
      <c r="R2051" s="1"/>
      <c r="T2051" s="1"/>
      <c r="U2051" s="1"/>
      <c r="W2051" s="1">
        <v>0</v>
      </c>
      <c r="X2051" s="1"/>
      <c r="Z2051" s="1"/>
      <c r="AB2051" s="1"/>
      <c r="AC2051" s="1"/>
      <c r="AF2051" s="1"/>
      <c r="AG2051" s="1"/>
      <c r="AH2051" s="1"/>
      <c r="AJ2051" s="1"/>
      <c r="AK2051" s="1"/>
      <c r="AN2051" s="1"/>
      <c r="AO2051" s="1"/>
      <c r="AP2051" s="1"/>
      <c r="AR2051" s="1"/>
      <c r="AS2051" s="1"/>
      <c r="AT2051" s="1"/>
      <c r="AU2051" s="1"/>
      <c r="AV2051" s="1"/>
      <c r="AW2051" s="1"/>
      <c r="AX2051" s="1"/>
      <c r="AY2051" s="1"/>
      <c r="AZ2051" s="1"/>
      <c r="BA2051" s="1"/>
      <c r="BB2051" s="1"/>
      <c r="BC2051" s="1"/>
      <c r="BD2051" s="1"/>
      <c r="BE2051" s="1"/>
      <c r="BF2051" s="1"/>
      <c r="BG2051" s="1"/>
      <c r="BH2051" s="1"/>
      <c r="BI2051" s="1"/>
      <c r="BK2051" s="1"/>
      <c r="BL2051" s="1"/>
      <c r="BM2051" s="1"/>
      <c r="BN2051" s="1"/>
      <c r="BO2051" s="1"/>
      <c r="BP2051" s="1"/>
      <c r="BQ2051" s="1"/>
      <c r="BR2051" s="1"/>
      <c r="BS2051" s="1"/>
      <c r="BT2051" s="1"/>
      <c r="BU2051" s="1"/>
      <c r="BV2051" s="1"/>
      <c r="BX2051" s="1"/>
      <c r="BY2051" s="1"/>
      <c r="BZ2051" s="1"/>
      <c r="CA2051" s="1"/>
      <c r="CB2051" s="1"/>
      <c r="CC2051" s="1"/>
      <c r="CD2051" s="1"/>
      <c r="CE2051" s="1"/>
      <c r="CG2051" s="1"/>
      <c r="CH2051" s="1"/>
      <c r="CI2051" s="1"/>
      <c r="CJ2051" s="1"/>
      <c r="CK2051" s="1"/>
      <c r="CL2051" s="1"/>
      <c r="CM2051" s="1"/>
      <c r="CN2051" s="1"/>
      <c r="CO2051" s="1"/>
      <c r="CP2051" s="1"/>
      <c r="CQ2051" s="1"/>
      <c r="CR2051" s="1"/>
      <c r="CS2051" s="1"/>
      <c r="CT2051" s="1"/>
      <c r="CU2051" s="1"/>
      <c r="CV2051" s="1"/>
      <c r="CW2051" s="1"/>
      <c r="CY2051" s="1"/>
      <c r="CZ2051" s="1"/>
      <c r="DA2051" s="1"/>
      <c r="DB2051" s="1"/>
      <c r="DC2051" s="1"/>
      <c r="DD2051" s="1"/>
      <c r="DE2051" s="1"/>
      <c r="DF2051" s="1"/>
      <c r="DH2051" s="1"/>
      <c r="DI2051" s="1"/>
      <c r="DJ2051" s="1"/>
      <c r="DK2051" s="1"/>
    </row>
    <row r="2052" spans="1:115" s="8" customFormat="1" x14ac:dyDescent="0.15">
      <c r="A2052" s="4"/>
      <c r="B2052" s="1" t="s">
        <v>1633</v>
      </c>
      <c r="C2052" s="4" t="s">
        <v>1619</v>
      </c>
      <c r="D2052" s="4" t="s">
        <v>268</v>
      </c>
      <c r="E2052" s="1" t="s">
        <v>1762</v>
      </c>
      <c r="F2052" s="1"/>
      <c r="G2052" s="1" t="s">
        <v>5148</v>
      </c>
      <c r="H2052" s="12" t="s">
        <v>87</v>
      </c>
      <c r="I2052" s="1"/>
      <c r="J2052" s="1"/>
      <c r="L2052" s="1"/>
      <c r="M2052" s="1"/>
      <c r="O2052" s="1"/>
      <c r="P2052" s="1"/>
      <c r="R2052" s="1"/>
      <c r="T2052" s="1"/>
      <c r="U2052" s="1"/>
      <c r="W2052" s="1">
        <v>0</v>
      </c>
      <c r="X2052" s="1"/>
      <c r="Z2052" s="1"/>
      <c r="AB2052" s="1"/>
      <c r="AC2052" s="1"/>
      <c r="AF2052" s="1"/>
      <c r="AG2052" s="1"/>
      <c r="AH2052" s="1"/>
      <c r="AJ2052" s="1"/>
      <c r="AK2052" s="1"/>
      <c r="AN2052" s="1"/>
      <c r="AO2052" s="1"/>
      <c r="AP2052" s="1"/>
      <c r="AR2052" s="1"/>
      <c r="AS2052" s="1"/>
      <c r="AT2052" s="1"/>
      <c r="AU2052" s="1"/>
      <c r="AV2052" s="1"/>
      <c r="AW2052" s="1"/>
      <c r="AX2052" s="1"/>
      <c r="AY2052" s="1"/>
      <c r="AZ2052" s="1"/>
      <c r="BA2052" s="1"/>
      <c r="BB2052" s="1"/>
      <c r="BC2052" s="1"/>
      <c r="BD2052" s="1"/>
      <c r="BE2052" s="1"/>
      <c r="BF2052" s="1"/>
      <c r="BG2052" s="1"/>
      <c r="BH2052" s="1"/>
      <c r="BI2052" s="1"/>
      <c r="BK2052" s="1"/>
      <c r="BL2052" s="1"/>
      <c r="BM2052" s="1"/>
      <c r="BN2052" s="1"/>
      <c r="BO2052" s="1"/>
      <c r="BP2052" s="1"/>
      <c r="BQ2052" s="1"/>
      <c r="BR2052" s="1"/>
      <c r="BS2052" s="1"/>
      <c r="BT2052" s="1"/>
      <c r="BU2052" s="1"/>
      <c r="BV2052" s="1"/>
      <c r="BX2052" s="1"/>
      <c r="BY2052" s="1"/>
      <c r="BZ2052" s="1"/>
      <c r="CA2052" s="1"/>
      <c r="CB2052" s="1"/>
      <c r="CC2052" s="1"/>
      <c r="CD2052" s="1"/>
      <c r="CE2052" s="1"/>
      <c r="CG2052" s="1"/>
      <c r="CH2052" s="1"/>
      <c r="CI2052" s="1"/>
      <c r="CJ2052" s="1"/>
      <c r="CK2052" s="1"/>
      <c r="CL2052" s="1"/>
      <c r="CM2052" s="1"/>
      <c r="CN2052" s="1"/>
      <c r="CO2052" s="1"/>
      <c r="CP2052" s="1"/>
      <c r="CQ2052" s="1"/>
      <c r="CR2052" s="1"/>
      <c r="CS2052" s="1"/>
      <c r="CT2052" s="1"/>
      <c r="CU2052" s="1"/>
      <c r="CV2052" s="1"/>
      <c r="CW2052" s="1"/>
      <c r="CY2052" s="1"/>
      <c r="CZ2052" s="1"/>
      <c r="DA2052" s="1"/>
      <c r="DB2052" s="1"/>
      <c r="DC2052" s="1"/>
      <c r="DD2052" s="1"/>
      <c r="DE2052" s="1"/>
      <c r="DF2052" s="1"/>
      <c r="DH2052" s="1"/>
      <c r="DI2052" s="1"/>
      <c r="DJ2052" s="1"/>
      <c r="DK2052" s="1"/>
    </row>
    <row r="2053" spans="1:115" s="8" customFormat="1" x14ac:dyDescent="0.15">
      <c r="A2053" s="4"/>
      <c r="B2053" s="1" t="s">
        <v>1633</v>
      </c>
      <c r="C2053" s="4" t="s">
        <v>1620</v>
      </c>
      <c r="D2053" s="4" t="s">
        <v>1621</v>
      </c>
      <c r="E2053" s="1" t="s">
        <v>1762</v>
      </c>
      <c r="F2053" s="1"/>
      <c r="G2053" s="1" t="s">
        <v>5148</v>
      </c>
      <c r="H2053" s="12" t="s">
        <v>83</v>
      </c>
      <c r="I2053" s="1" t="s">
        <v>145</v>
      </c>
      <c r="J2053" s="1">
        <v>7</v>
      </c>
      <c r="L2053" s="1"/>
      <c r="M2053" s="1"/>
      <c r="O2053" s="1"/>
      <c r="P2053" s="1"/>
      <c r="R2053" s="1"/>
      <c r="T2053" s="1"/>
      <c r="U2053" s="1"/>
      <c r="W2053" s="1">
        <v>0</v>
      </c>
      <c r="X2053" s="1">
        <v>0</v>
      </c>
      <c r="Z2053" s="1"/>
      <c r="AB2053" s="1"/>
      <c r="AC2053" s="1"/>
      <c r="AF2053" s="1"/>
      <c r="AG2053" s="1"/>
      <c r="AH2053" s="1"/>
      <c r="AJ2053" s="1"/>
      <c r="AK2053" s="1"/>
      <c r="AN2053" s="1"/>
      <c r="AO2053" s="1"/>
      <c r="AP2053" s="1"/>
      <c r="AR2053" s="1"/>
      <c r="AS2053" s="1"/>
      <c r="AT2053" s="1"/>
      <c r="AU2053" s="1"/>
      <c r="AV2053" s="1"/>
      <c r="AW2053" s="1"/>
      <c r="AX2053" s="1"/>
      <c r="AY2053" s="1"/>
      <c r="AZ2053" s="1"/>
      <c r="BA2053" s="1"/>
      <c r="BB2053" s="1"/>
      <c r="BC2053" s="1"/>
      <c r="BD2053" s="1"/>
      <c r="BE2053" s="1"/>
      <c r="BF2053" s="1"/>
      <c r="BG2053" s="1"/>
      <c r="BH2053" s="1"/>
      <c r="BI2053" s="1"/>
      <c r="BK2053" s="1"/>
      <c r="BL2053" s="1"/>
      <c r="BM2053" s="1"/>
      <c r="BN2053" s="1"/>
      <c r="BO2053" s="1"/>
      <c r="BP2053" s="1"/>
      <c r="BQ2053" s="1"/>
      <c r="BR2053" s="1"/>
      <c r="BS2053" s="1"/>
      <c r="BT2053" s="1"/>
      <c r="BU2053" s="1"/>
      <c r="BV2053" s="1"/>
      <c r="BX2053" s="1"/>
      <c r="BY2053" s="1"/>
      <c r="BZ2053" s="1"/>
      <c r="CA2053" s="1"/>
      <c r="CB2053" s="1"/>
      <c r="CC2053" s="1"/>
      <c r="CD2053" s="1"/>
      <c r="CE2053" s="1"/>
      <c r="CG2053" s="1"/>
      <c r="CH2053" s="1"/>
      <c r="CI2053" s="1"/>
      <c r="CJ2053" s="1"/>
      <c r="CK2053" s="1"/>
      <c r="CL2053" s="1"/>
      <c r="CM2053" s="1"/>
      <c r="CN2053" s="1"/>
      <c r="CO2053" s="1"/>
      <c r="CP2053" s="1"/>
      <c r="CQ2053" s="1"/>
      <c r="CR2053" s="1"/>
      <c r="CS2053" s="1"/>
      <c r="CT2053" s="1"/>
      <c r="CU2053" s="1"/>
      <c r="CV2053" s="1"/>
      <c r="CW2053" s="1"/>
      <c r="CY2053" s="1"/>
      <c r="CZ2053" s="1"/>
      <c r="DA2053" s="1"/>
      <c r="DB2053" s="1"/>
      <c r="DC2053" s="1"/>
      <c r="DD2053" s="1"/>
      <c r="DE2053" s="1"/>
      <c r="DF2053" s="1"/>
      <c r="DH2053" s="1"/>
      <c r="DI2053" s="1"/>
      <c r="DJ2053" s="1"/>
      <c r="DK2053" s="1"/>
    </row>
    <row r="2054" spans="1:115" s="8" customFormat="1" x14ac:dyDescent="0.15">
      <c r="A2054" s="4"/>
      <c r="B2054" s="1" t="s">
        <v>1633</v>
      </c>
      <c r="C2054" s="4" t="s">
        <v>1622</v>
      </c>
      <c r="D2054" s="4" t="s">
        <v>1578</v>
      </c>
      <c r="E2054" s="1" t="s">
        <v>1762</v>
      </c>
      <c r="F2054" s="1"/>
      <c r="G2054" s="1" t="s">
        <v>5148</v>
      </c>
      <c r="H2054" s="12" t="s">
        <v>84</v>
      </c>
      <c r="I2054" s="1"/>
      <c r="J2054" s="1"/>
      <c r="L2054" s="1"/>
      <c r="M2054" s="1"/>
      <c r="O2054" s="1"/>
      <c r="P2054" s="1"/>
      <c r="R2054" s="1"/>
      <c r="T2054" s="1"/>
      <c r="U2054" s="1"/>
      <c r="W2054" s="1"/>
      <c r="X2054" s="1"/>
      <c r="Z2054" s="1">
        <v>0</v>
      </c>
      <c r="AB2054" s="1"/>
      <c r="AC2054" s="1"/>
      <c r="AF2054" s="1"/>
      <c r="AG2054" s="1"/>
      <c r="AH2054" s="1"/>
      <c r="AJ2054" s="1"/>
      <c r="AK2054" s="1"/>
      <c r="AN2054" s="1"/>
      <c r="AO2054" s="1"/>
      <c r="AP2054" s="1"/>
      <c r="AR2054" s="1"/>
      <c r="AS2054" s="1"/>
      <c r="AT2054" s="1"/>
      <c r="AU2054" s="1"/>
      <c r="AV2054" s="1"/>
      <c r="AW2054" s="1"/>
      <c r="AX2054" s="1"/>
      <c r="AY2054" s="1"/>
      <c r="AZ2054" s="1"/>
      <c r="BA2054" s="1"/>
      <c r="BB2054" s="1"/>
      <c r="BC2054" s="1"/>
      <c r="BD2054" s="1"/>
      <c r="BE2054" s="1"/>
      <c r="BF2054" s="1"/>
      <c r="BG2054" s="1"/>
      <c r="BH2054" s="1"/>
      <c r="BI2054" s="1"/>
      <c r="BK2054" s="1"/>
      <c r="BL2054" s="1"/>
      <c r="BM2054" s="1"/>
      <c r="BN2054" s="1"/>
      <c r="BO2054" s="1"/>
      <c r="BP2054" s="1"/>
      <c r="BQ2054" s="1"/>
      <c r="BR2054" s="1"/>
      <c r="BS2054" s="1"/>
      <c r="BT2054" s="1"/>
      <c r="BU2054" s="1"/>
      <c r="BV2054" s="1"/>
      <c r="BX2054" s="1"/>
      <c r="BY2054" s="1"/>
      <c r="BZ2054" s="1"/>
      <c r="CA2054" s="1"/>
      <c r="CB2054" s="1"/>
      <c r="CC2054" s="1"/>
      <c r="CD2054" s="1"/>
      <c r="CE2054" s="1"/>
      <c r="CG2054" s="1"/>
      <c r="CH2054" s="1"/>
      <c r="CI2054" s="1"/>
      <c r="CJ2054" s="1"/>
      <c r="CK2054" s="1"/>
      <c r="CL2054" s="1"/>
      <c r="CM2054" s="1"/>
      <c r="CN2054" s="1"/>
      <c r="CO2054" s="1"/>
      <c r="CP2054" s="1"/>
      <c r="CQ2054" s="1"/>
      <c r="CR2054" s="1"/>
      <c r="CS2054" s="1"/>
      <c r="CT2054" s="1"/>
      <c r="CU2054" s="1"/>
      <c r="CV2054" s="1"/>
      <c r="CW2054" s="1"/>
      <c r="CY2054" s="1"/>
      <c r="CZ2054" s="1"/>
      <c r="DA2054" s="1"/>
      <c r="DB2054" s="1"/>
      <c r="DC2054" s="1"/>
      <c r="DD2054" s="1"/>
      <c r="DE2054" s="1"/>
      <c r="DF2054" s="1"/>
      <c r="DH2054" s="1"/>
      <c r="DI2054" s="1"/>
      <c r="DJ2054" s="1"/>
      <c r="DK2054" s="1"/>
    </row>
    <row r="2055" spans="1:115" s="8" customFormat="1" x14ac:dyDescent="0.15">
      <c r="A2055" s="4"/>
      <c r="B2055" s="1" t="s">
        <v>1633</v>
      </c>
      <c r="C2055" s="4" t="s">
        <v>1623</v>
      </c>
      <c r="D2055" s="4" t="s">
        <v>261</v>
      </c>
      <c r="E2055" s="1" t="s">
        <v>1762</v>
      </c>
      <c r="F2055" s="1"/>
      <c r="G2055" s="1" t="s">
        <v>5148</v>
      </c>
      <c r="H2055" s="12" t="s">
        <v>84</v>
      </c>
      <c r="I2055" s="1" t="s">
        <v>124</v>
      </c>
      <c r="J2055" s="1">
        <v>4</v>
      </c>
      <c r="L2055" s="1"/>
      <c r="M2055" s="1"/>
      <c r="O2055" s="1"/>
      <c r="P2055" s="1"/>
      <c r="R2055" s="1"/>
      <c r="T2055" s="1">
        <v>0</v>
      </c>
      <c r="U2055" s="1">
        <v>0</v>
      </c>
      <c r="W2055" s="1"/>
      <c r="X2055" s="1"/>
      <c r="Z2055" s="1"/>
      <c r="AB2055" s="1"/>
      <c r="AC2055" s="1"/>
      <c r="AF2055" s="1"/>
      <c r="AG2055" s="1"/>
      <c r="AH2055" s="1"/>
      <c r="AJ2055" s="1"/>
      <c r="AK2055" s="1"/>
      <c r="AN2055" s="1"/>
      <c r="AO2055" s="1"/>
      <c r="AP2055" s="1"/>
      <c r="AR2055" s="1"/>
      <c r="AS2055" s="1"/>
      <c r="AT2055" s="1"/>
      <c r="AU2055" s="1"/>
      <c r="AV2055" s="1"/>
      <c r="AW2055" s="1"/>
      <c r="AX2055" s="1"/>
      <c r="AY2055" s="1"/>
      <c r="AZ2055" s="1"/>
      <c r="BA2055" s="1"/>
      <c r="BB2055" s="1"/>
      <c r="BC2055" s="1"/>
      <c r="BD2055" s="1"/>
      <c r="BE2055" s="1"/>
      <c r="BF2055" s="1"/>
      <c r="BG2055" s="1"/>
      <c r="BH2055" s="1"/>
      <c r="BI2055" s="1"/>
      <c r="BK2055" s="1"/>
      <c r="BL2055" s="1"/>
      <c r="BM2055" s="1"/>
      <c r="BN2055" s="1"/>
      <c r="BO2055" s="1"/>
      <c r="BP2055" s="1"/>
      <c r="BQ2055" s="1"/>
      <c r="BR2055" s="1"/>
      <c r="BS2055" s="1"/>
      <c r="BT2055" s="1"/>
      <c r="BU2055" s="1"/>
      <c r="BV2055" s="1"/>
      <c r="BX2055" s="1"/>
      <c r="BY2055" s="1"/>
      <c r="BZ2055" s="1"/>
      <c r="CA2055" s="1"/>
      <c r="CB2055" s="1"/>
      <c r="CC2055" s="1"/>
      <c r="CD2055" s="1"/>
      <c r="CE2055" s="1"/>
      <c r="CG2055" s="1"/>
      <c r="CH2055" s="1"/>
      <c r="CI2055" s="1"/>
      <c r="CJ2055" s="1"/>
      <c r="CK2055" s="1"/>
      <c r="CL2055" s="1"/>
      <c r="CM2055" s="1"/>
      <c r="CN2055" s="1"/>
      <c r="CO2055" s="1"/>
      <c r="CP2055" s="1"/>
      <c r="CQ2055" s="1"/>
      <c r="CR2055" s="1"/>
      <c r="CS2055" s="1"/>
      <c r="CT2055" s="1"/>
      <c r="CU2055" s="1"/>
      <c r="CV2055" s="1"/>
      <c r="CW2055" s="1"/>
      <c r="CY2055" s="1"/>
      <c r="CZ2055" s="1"/>
      <c r="DA2055" s="1"/>
      <c r="DB2055" s="1"/>
      <c r="DC2055" s="1"/>
      <c r="DD2055" s="1"/>
      <c r="DE2055" s="1"/>
      <c r="DF2055" s="1"/>
      <c r="DH2055" s="1"/>
      <c r="DI2055" s="1"/>
      <c r="DJ2055" s="1"/>
      <c r="DK2055" s="1"/>
    </row>
    <row r="2056" spans="1:115" s="8" customFormat="1" x14ac:dyDescent="0.15">
      <c r="A2056" s="4"/>
      <c r="B2056" s="1" t="s">
        <v>1633</v>
      </c>
      <c r="C2056" s="4" t="s">
        <v>1624</v>
      </c>
      <c r="D2056" s="4" t="s">
        <v>266</v>
      </c>
      <c r="E2056" s="1" t="s">
        <v>1762</v>
      </c>
      <c r="F2056" s="1"/>
      <c r="G2056" s="1" t="s">
        <v>5148</v>
      </c>
      <c r="H2056" s="12" t="s">
        <v>84</v>
      </c>
      <c r="I2056" s="1" t="s">
        <v>124</v>
      </c>
      <c r="J2056" s="1">
        <v>4</v>
      </c>
      <c r="L2056" s="1"/>
      <c r="M2056" s="1"/>
      <c r="O2056" s="1"/>
      <c r="P2056" s="1"/>
      <c r="R2056" s="1"/>
      <c r="T2056" s="1"/>
      <c r="U2056" s="1"/>
      <c r="W2056" s="1"/>
      <c r="X2056" s="1">
        <v>0</v>
      </c>
      <c r="Z2056" s="1"/>
      <c r="AB2056" s="1"/>
      <c r="AC2056" s="1"/>
      <c r="AF2056" s="1"/>
      <c r="AG2056" s="1"/>
      <c r="AH2056" s="1"/>
      <c r="AJ2056" s="1"/>
      <c r="AK2056" s="1"/>
      <c r="AN2056" s="1"/>
      <c r="AO2056" s="1"/>
      <c r="AP2056" s="1"/>
      <c r="AR2056" s="1"/>
      <c r="AS2056" s="1"/>
      <c r="AT2056" s="1"/>
      <c r="AU2056" s="1"/>
      <c r="AV2056" s="1"/>
      <c r="AW2056" s="1"/>
      <c r="AX2056" s="1"/>
      <c r="AY2056" s="1"/>
      <c r="AZ2056" s="1"/>
      <c r="BA2056" s="1"/>
      <c r="BB2056" s="1"/>
      <c r="BC2056" s="1"/>
      <c r="BD2056" s="1"/>
      <c r="BE2056" s="1"/>
      <c r="BF2056" s="1"/>
      <c r="BG2056" s="1"/>
      <c r="BH2056" s="1"/>
      <c r="BI2056" s="1"/>
      <c r="BK2056" s="1"/>
      <c r="BL2056" s="1"/>
      <c r="BM2056" s="1"/>
      <c r="BN2056" s="1"/>
      <c r="BO2056" s="1"/>
      <c r="BP2056" s="1"/>
      <c r="BQ2056" s="1"/>
      <c r="BR2056" s="1"/>
      <c r="BS2056" s="1"/>
      <c r="BT2056" s="1"/>
      <c r="BU2056" s="1"/>
      <c r="BV2056" s="1"/>
      <c r="BX2056" s="1"/>
      <c r="BY2056" s="1"/>
      <c r="BZ2056" s="1"/>
      <c r="CA2056" s="1"/>
      <c r="CB2056" s="1"/>
      <c r="CC2056" s="1"/>
      <c r="CD2056" s="1"/>
      <c r="CE2056" s="1"/>
      <c r="CG2056" s="1"/>
      <c r="CH2056" s="1"/>
      <c r="CI2056" s="1"/>
      <c r="CJ2056" s="1"/>
      <c r="CK2056" s="1"/>
      <c r="CL2056" s="1"/>
      <c r="CM2056" s="1"/>
      <c r="CN2056" s="1"/>
      <c r="CO2056" s="1"/>
      <c r="CP2056" s="1"/>
      <c r="CQ2056" s="1"/>
      <c r="CR2056" s="1"/>
      <c r="CS2056" s="1"/>
      <c r="CT2056" s="1"/>
      <c r="CU2056" s="1"/>
      <c r="CV2056" s="1"/>
      <c r="CW2056" s="1"/>
      <c r="CY2056" s="1"/>
      <c r="CZ2056" s="1"/>
      <c r="DA2056" s="1"/>
      <c r="DB2056" s="1"/>
      <c r="DC2056" s="1"/>
      <c r="DD2056" s="1"/>
      <c r="DE2056" s="1"/>
      <c r="DF2056" s="1"/>
      <c r="DH2056" s="1"/>
      <c r="DI2056" s="1"/>
      <c r="DJ2056" s="1"/>
      <c r="DK2056" s="1"/>
    </row>
    <row r="2057" spans="1:115" s="8" customFormat="1" x14ac:dyDescent="0.15">
      <c r="A2057" s="4"/>
      <c r="B2057" s="1" t="s">
        <v>1633</v>
      </c>
      <c r="C2057" s="4" t="s">
        <v>1625</v>
      </c>
      <c r="D2057" s="4" t="s">
        <v>1578</v>
      </c>
      <c r="E2057" s="1" t="s">
        <v>1762</v>
      </c>
      <c r="F2057" s="1"/>
      <c r="G2057" s="1" t="s">
        <v>5148</v>
      </c>
      <c r="H2057" s="12" t="s">
        <v>84</v>
      </c>
      <c r="I2057" s="1"/>
      <c r="J2057" s="1"/>
      <c r="L2057" s="1"/>
      <c r="M2057" s="1"/>
      <c r="O2057" s="1"/>
      <c r="P2057" s="1"/>
      <c r="R2057" s="1"/>
      <c r="T2057" s="1"/>
      <c r="U2057" s="1"/>
      <c r="W2057" s="1"/>
      <c r="X2057" s="1"/>
      <c r="Z2057" s="1">
        <v>0</v>
      </c>
      <c r="AB2057" s="1"/>
      <c r="AC2057" s="1"/>
      <c r="AF2057" s="1"/>
      <c r="AG2057" s="1"/>
      <c r="AH2057" s="1"/>
      <c r="AJ2057" s="1"/>
      <c r="AK2057" s="1"/>
      <c r="AN2057" s="1"/>
      <c r="AO2057" s="1"/>
      <c r="AP2057" s="1"/>
      <c r="AR2057" s="1"/>
      <c r="AS2057" s="1"/>
      <c r="AT2057" s="1"/>
      <c r="AU2057" s="1"/>
      <c r="AV2057" s="1"/>
      <c r="AW2057" s="1"/>
      <c r="AX2057" s="1"/>
      <c r="AY2057" s="1"/>
      <c r="AZ2057" s="1"/>
      <c r="BA2057" s="1"/>
      <c r="BB2057" s="1"/>
      <c r="BC2057" s="1"/>
      <c r="BD2057" s="1"/>
      <c r="BE2057" s="1"/>
      <c r="BF2057" s="1"/>
      <c r="BG2057" s="1"/>
      <c r="BH2057" s="1"/>
      <c r="BI2057" s="1"/>
      <c r="BK2057" s="1"/>
      <c r="BL2057" s="1"/>
      <c r="BM2057" s="1"/>
      <c r="BN2057" s="1"/>
      <c r="BO2057" s="1"/>
      <c r="BP2057" s="1"/>
      <c r="BQ2057" s="1"/>
      <c r="BR2057" s="1"/>
      <c r="BS2057" s="1"/>
      <c r="BT2057" s="1"/>
      <c r="BU2057" s="1"/>
      <c r="BV2057" s="1"/>
      <c r="BX2057" s="1"/>
      <c r="BY2057" s="1"/>
      <c r="BZ2057" s="1"/>
      <c r="CA2057" s="1"/>
      <c r="CB2057" s="1"/>
      <c r="CC2057" s="1"/>
      <c r="CD2057" s="1"/>
      <c r="CE2057" s="1"/>
      <c r="CG2057" s="1"/>
      <c r="CH2057" s="1"/>
      <c r="CI2057" s="1"/>
      <c r="CJ2057" s="1"/>
      <c r="CK2057" s="1"/>
      <c r="CL2057" s="1"/>
      <c r="CM2057" s="1"/>
      <c r="CN2057" s="1"/>
      <c r="CO2057" s="1"/>
      <c r="CP2057" s="1"/>
      <c r="CQ2057" s="1"/>
      <c r="CR2057" s="1"/>
      <c r="CS2057" s="1"/>
      <c r="CT2057" s="1"/>
      <c r="CU2057" s="1"/>
      <c r="CV2057" s="1"/>
      <c r="CW2057" s="1"/>
      <c r="CY2057" s="1"/>
      <c r="CZ2057" s="1"/>
      <c r="DA2057" s="1"/>
      <c r="DB2057" s="1"/>
      <c r="DC2057" s="1"/>
      <c r="DD2057" s="1"/>
      <c r="DE2057" s="1"/>
      <c r="DF2057" s="1"/>
      <c r="DH2057" s="1"/>
      <c r="DI2057" s="1"/>
      <c r="DJ2057" s="1"/>
      <c r="DK2057" s="1"/>
    </row>
    <row r="2058" spans="1:115" s="8" customFormat="1" x14ac:dyDescent="0.15">
      <c r="A2058" s="4"/>
      <c r="B2058" s="1" t="s">
        <v>1633</v>
      </c>
      <c r="C2058" s="4" t="s">
        <v>1626</v>
      </c>
      <c r="D2058" s="4" t="s">
        <v>587</v>
      </c>
      <c r="E2058" s="1" t="s">
        <v>1762</v>
      </c>
      <c r="F2058" s="1"/>
      <c r="G2058" s="1" t="s">
        <v>5148</v>
      </c>
      <c r="H2058" s="12" t="s">
        <v>84</v>
      </c>
      <c r="I2058" s="1" t="s">
        <v>124</v>
      </c>
      <c r="J2058" s="1">
        <v>4</v>
      </c>
      <c r="L2058" s="1"/>
      <c r="M2058" s="1"/>
      <c r="O2058" s="1"/>
      <c r="P2058" s="1"/>
      <c r="R2058" s="1"/>
      <c r="T2058" s="1"/>
      <c r="U2058" s="1">
        <v>0</v>
      </c>
      <c r="W2058" s="1"/>
      <c r="X2058" s="1"/>
      <c r="Z2058" s="1"/>
      <c r="AB2058" s="1"/>
      <c r="AC2058" s="1"/>
      <c r="AF2058" s="1"/>
      <c r="AG2058" s="1"/>
      <c r="AH2058" s="1"/>
      <c r="AJ2058" s="1"/>
      <c r="AK2058" s="1"/>
      <c r="AN2058" s="1"/>
      <c r="AO2058" s="1"/>
      <c r="AP2058" s="1"/>
      <c r="AR2058" s="1"/>
      <c r="AS2058" s="1"/>
      <c r="AT2058" s="1"/>
      <c r="AU2058" s="1"/>
      <c r="AV2058" s="1"/>
      <c r="AW2058" s="1"/>
      <c r="AX2058" s="1"/>
      <c r="AY2058" s="1"/>
      <c r="AZ2058" s="1"/>
      <c r="BA2058" s="1"/>
      <c r="BB2058" s="1"/>
      <c r="BC2058" s="1"/>
      <c r="BD2058" s="1"/>
      <c r="BE2058" s="1"/>
      <c r="BF2058" s="1"/>
      <c r="BG2058" s="1"/>
      <c r="BH2058" s="1"/>
      <c r="BI2058" s="1"/>
      <c r="BK2058" s="1"/>
      <c r="BL2058" s="1"/>
      <c r="BM2058" s="1"/>
      <c r="BN2058" s="1"/>
      <c r="BO2058" s="1"/>
      <c r="BP2058" s="1"/>
      <c r="BQ2058" s="1"/>
      <c r="BR2058" s="1"/>
      <c r="BS2058" s="1"/>
      <c r="BT2058" s="1"/>
      <c r="BU2058" s="1"/>
      <c r="BV2058" s="1"/>
      <c r="BX2058" s="1"/>
      <c r="BY2058" s="1"/>
      <c r="BZ2058" s="1"/>
      <c r="CA2058" s="1"/>
      <c r="CB2058" s="1"/>
      <c r="CC2058" s="1"/>
      <c r="CD2058" s="1"/>
      <c r="CE2058" s="1"/>
      <c r="CG2058" s="1"/>
      <c r="CH2058" s="1"/>
      <c r="CI2058" s="1"/>
      <c r="CJ2058" s="1"/>
      <c r="CK2058" s="1"/>
      <c r="CL2058" s="1"/>
      <c r="CM2058" s="1"/>
      <c r="CN2058" s="1"/>
      <c r="CO2058" s="1"/>
      <c r="CP2058" s="1"/>
      <c r="CQ2058" s="1"/>
      <c r="CR2058" s="1"/>
      <c r="CS2058" s="1"/>
      <c r="CT2058" s="1"/>
      <c r="CU2058" s="1"/>
      <c r="CV2058" s="1"/>
      <c r="CW2058" s="1"/>
      <c r="CY2058" s="1"/>
      <c r="CZ2058" s="1"/>
      <c r="DA2058" s="1"/>
      <c r="DB2058" s="1"/>
      <c r="DC2058" s="1"/>
      <c r="DD2058" s="1"/>
      <c r="DE2058" s="1"/>
      <c r="DF2058" s="1"/>
      <c r="DH2058" s="1"/>
      <c r="DI2058" s="1"/>
      <c r="DJ2058" s="1"/>
      <c r="DK2058" s="1"/>
    </row>
    <row r="2059" spans="1:115" s="8" customFormat="1" x14ac:dyDescent="0.15">
      <c r="A2059" s="4"/>
      <c r="B2059" s="1" t="s">
        <v>1633</v>
      </c>
      <c r="C2059" s="4" t="s">
        <v>1627</v>
      </c>
      <c r="D2059" s="4" t="s">
        <v>255</v>
      </c>
      <c r="E2059" s="1" t="s">
        <v>1762</v>
      </c>
      <c r="F2059" s="1"/>
      <c r="G2059" s="1" t="s">
        <v>5148</v>
      </c>
      <c r="H2059" s="12" t="s">
        <v>87</v>
      </c>
      <c r="I2059" s="1" t="s">
        <v>88</v>
      </c>
      <c r="J2059" s="1">
        <v>5</v>
      </c>
      <c r="L2059" s="1"/>
      <c r="M2059" s="1"/>
      <c r="O2059" s="1"/>
      <c r="P2059" s="1"/>
      <c r="R2059" s="1"/>
      <c r="T2059" s="1"/>
      <c r="U2059" s="1"/>
      <c r="W2059" s="1"/>
      <c r="X2059" s="1">
        <v>0</v>
      </c>
      <c r="Z2059" s="1">
        <v>0</v>
      </c>
      <c r="AB2059" s="1"/>
      <c r="AC2059" s="1"/>
      <c r="AF2059" s="1"/>
      <c r="AG2059" s="1"/>
      <c r="AH2059" s="1"/>
      <c r="AJ2059" s="1"/>
      <c r="AK2059" s="1"/>
      <c r="AN2059" s="1"/>
      <c r="AO2059" s="1"/>
      <c r="AP2059" s="1"/>
      <c r="AR2059" s="1"/>
      <c r="AS2059" s="1"/>
      <c r="AT2059" s="1"/>
      <c r="AU2059" s="1"/>
      <c r="AV2059" s="1"/>
      <c r="AW2059" s="1"/>
      <c r="AX2059" s="1"/>
      <c r="AY2059" s="1"/>
      <c r="AZ2059" s="1"/>
      <c r="BA2059" s="1"/>
      <c r="BB2059" s="1"/>
      <c r="BC2059" s="1"/>
      <c r="BD2059" s="1"/>
      <c r="BE2059" s="1"/>
      <c r="BF2059" s="1"/>
      <c r="BG2059" s="1"/>
      <c r="BH2059" s="1"/>
      <c r="BI2059" s="1"/>
      <c r="BK2059" s="1"/>
      <c r="BL2059" s="1"/>
      <c r="BM2059" s="1"/>
      <c r="BN2059" s="1"/>
      <c r="BO2059" s="1"/>
      <c r="BP2059" s="1"/>
      <c r="BQ2059" s="1"/>
      <c r="BR2059" s="1"/>
      <c r="BS2059" s="1"/>
      <c r="BT2059" s="1"/>
      <c r="BU2059" s="1"/>
      <c r="BV2059" s="1"/>
      <c r="BX2059" s="1"/>
      <c r="BY2059" s="1"/>
      <c r="BZ2059" s="1"/>
      <c r="CA2059" s="1"/>
      <c r="CB2059" s="1"/>
      <c r="CC2059" s="1"/>
      <c r="CD2059" s="1"/>
      <c r="CE2059" s="1"/>
      <c r="CG2059" s="1"/>
      <c r="CH2059" s="1"/>
      <c r="CI2059" s="1"/>
      <c r="CJ2059" s="1"/>
      <c r="CK2059" s="1"/>
      <c r="CL2059" s="1"/>
      <c r="CM2059" s="1"/>
      <c r="CN2059" s="1"/>
      <c r="CO2059" s="1"/>
      <c r="CP2059" s="1"/>
      <c r="CQ2059" s="1"/>
      <c r="CR2059" s="1"/>
      <c r="CS2059" s="1"/>
      <c r="CT2059" s="1"/>
      <c r="CU2059" s="1"/>
      <c r="CV2059" s="1"/>
      <c r="CW2059" s="1"/>
      <c r="CY2059" s="1"/>
      <c r="CZ2059" s="1"/>
      <c r="DA2059" s="1"/>
      <c r="DB2059" s="1"/>
      <c r="DC2059" s="1"/>
      <c r="DD2059" s="1"/>
      <c r="DE2059" s="1"/>
      <c r="DF2059" s="1"/>
      <c r="DH2059" s="1"/>
      <c r="DI2059" s="1"/>
      <c r="DJ2059" s="1"/>
      <c r="DK2059" s="1"/>
    </row>
    <row r="2060" spans="1:115" s="8" customFormat="1" x14ac:dyDescent="0.15">
      <c r="A2060" s="4"/>
      <c r="B2060" s="1" t="s">
        <v>1633</v>
      </c>
      <c r="C2060" s="4" t="s">
        <v>1628</v>
      </c>
      <c r="D2060" s="4" t="s">
        <v>228</v>
      </c>
      <c r="E2060" s="1" t="s">
        <v>1762</v>
      </c>
      <c r="F2060" s="1"/>
      <c r="G2060" s="1" t="s">
        <v>5148</v>
      </c>
      <c r="H2060" s="12" t="s">
        <v>84</v>
      </c>
      <c r="I2060" s="1"/>
      <c r="J2060" s="1"/>
      <c r="L2060" s="1"/>
      <c r="M2060" s="1"/>
      <c r="O2060" s="1"/>
      <c r="P2060" s="1"/>
      <c r="R2060" s="1"/>
      <c r="T2060" s="1"/>
      <c r="U2060" s="1"/>
      <c r="W2060" s="1"/>
      <c r="X2060" s="1"/>
      <c r="Z2060" s="1"/>
      <c r="AB2060" s="1"/>
      <c r="AC2060" s="1"/>
      <c r="AD2060" s="8">
        <v>0</v>
      </c>
      <c r="AF2060" s="1"/>
      <c r="AG2060" s="1"/>
      <c r="AH2060" s="1"/>
      <c r="AJ2060" s="1"/>
      <c r="AK2060" s="1"/>
      <c r="AN2060" s="1"/>
      <c r="AO2060" s="1"/>
      <c r="AP2060" s="1"/>
      <c r="AR2060" s="1"/>
      <c r="AS2060" s="1"/>
      <c r="AT2060" s="1"/>
      <c r="AU2060" s="1"/>
      <c r="AV2060" s="1"/>
      <c r="AW2060" s="1"/>
      <c r="AX2060" s="1"/>
      <c r="AY2060" s="1"/>
      <c r="AZ2060" s="1"/>
      <c r="BA2060" s="1"/>
      <c r="BB2060" s="1"/>
      <c r="BC2060" s="1"/>
      <c r="BD2060" s="1"/>
      <c r="BE2060" s="1"/>
      <c r="BF2060" s="1"/>
      <c r="BG2060" s="1"/>
      <c r="BH2060" s="1"/>
      <c r="BI2060" s="1"/>
      <c r="BK2060" s="1"/>
      <c r="BL2060" s="1"/>
      <c r="BM2060" s="1"/>
      <c r="BN2060" s="1"/>
      <c r="BO2060" s="1"/>
      <c r="BP2060" s="1"/>
      <c r="BQ2060" s="1"/>
      <c r="BR2060" s="1"/>
      <c r="BS2060" s="1"/>
      <c r="BT2060" s="1"/>
      <c r="BU2060" s="1"/>
      <c r="BV2060" s="1"/>
      <c r="BX2060" s="1"/>
      <c r="BY2060" s="1"/>
      <c r="BZ2060" s="1"/>
      <c r="CA2060" s="1"/>
      <c r="CB2060" s="1"/>
      <c r="CC2060" s="1"/>
      <c r="CD2060" s="1"/>
      <c r="CE2060" s="1"/>
      <c r="CG2060" s="1"/>
      <c r="CH2060" s="1"/>
      <c r="CI2060" s="1"/>
      <c r="CJ2060" s="1"/>
      <c r="CK2060" s="1"/>
      <c r="CL2060" s="1"/>
      <c r="CM2060" s="1"/>
      <c r="CN2060" s="1"/>
      <c r="CO2060" s="1"/>
      <c r="CP2060" s="1"/>
      <c r="CQ2060" s="1"/>
      <c r="CR2060" s="1"/>
      <c r="CS2060" s="1"/>
      <c r="CT2060" s="1"/>
      <c r="CU2060" s="1"/>
      <c r="CV2060" s="1"/>
      <c r="CW2060" s="1"/>
      <c r="CY2060" s="1"/>
      <c r="CZ2060" s="1"/>
      <c r="DA2060" s="1"/>
      <c r="DB2060" s="1"/>
      <c r="DC2060" s="1"/>
      <c r="DD2060" s="1"/>
      <c r="DE2060" s="1"/>
      <c r="DF2060" s="1"/>
      <c r="DH2060" s="1"/>
      <c r="DI2060" s="1"/>
      <c r="DJ2060" s="1"/>
      <c r="DK2060" s="1"/>
    </row>
    <row r="2061" spans="1:115" s="8" customFormat="1" x14ac:dyDescent="0.15">
      <c r="A2061" s="4"/>
      <c r="B2061" s="1" t="s">
        <v>1633</v>
      </c>
      <c r="C2061" s="4" t="s">
        <v>1629</v>
      </c>
      <c r="D2061" s="4" t="s">
        <v>219</v>
      </c>
      <c r="E2061" s="1" t="s">
        <v>1762</v>
      </c>
      <c r="F2061" s="1"/>
      <c r="G2061" s="1" t="s">
        <v>5148</v>
      </c>
      <c r="H2061" s="12" t="s">
        <v>83</v>
      </c>
      <c r="I2061" s="1"/>
      <c r="J2061" s="1"/>
      <c r="L2061" s="1"/>
      <c r="M2061" s="1"/>
      <c r="O2061" s="1"/>
      <c r="P2061" s="1"/>
      <c r="R2061" s="1">
        <v>0</v>
      </c>
      <c r="T2061" s="1"/>
      <c r="U2061" s="1"/>
      <c r="W2061" s="1"/>
      <c r="X2061" s="1"/>
      <c r="Z2061" s="1"/>
      <c r="AB2061" s="1"/>
      <c r="AC2061" s="1"/>
      <c r="AF2061" s="1"/>
      <c r="AG2061" s="1"/>
      <c r="AH2061" s="1"/>
      <c r="AJ2061" s="1"/>
      <c r="AK2061" s="1"/>
      <c r="AN2061" s="1"/>
      <c r="AO2061" s="1"/>
      <c r="AP2061" s="1"/>
      <c r="AR2061" s="1"/>
      <c r="AS2061" s="1"/>
      <c r="AT2061" s="1"/>
      <c r="AU2061" s="1"/>
      <c r="AV2061" s="1"/>
      <c r="AW2061" s="1"/>
      <c r="AX2061" s="1"/>
      <c r="AY2061" s="1"/>
      <c r="AZ2061" s="1"/>
      <c r="BA2061" s="1"/>
      <c r="BB2061" s="1"/>
      <c r="BC2061" s="1"/>
      <c r="BD2061" s="1"/>
      <c r="BE2061" s="1"/>
      <c r="BF2061" s="1"/>
      <c r="BG2061" s="1"/>
      <c r="BH2061" s="1"/>
      <c r="BI2061" s="1"/>
      <c r="BK2061" s="1"/>
      <c r="BL2061" s="1"/>
      <c r="BM2061" s="1"/>
      <c r="BN2061" s="1"/>
      <c r="BO2061" s="1"/>
      <c r="BP2061" s="1"/>
      <c r="BQ2061" s="1"/>
      <c r="BR2061" s="1"/>
      <c r="BS2061" s="1"/>
      <c r="BT2061" s="1"/>
      <c r="BU2061" s="1"/>
      <c r="BV2061" s="1"/>
      <c r="BX2061" s="1"/>
      <c r="BY2061" s="1"/>
      <c r="BZ2061" s="1"/>
      <c r="CA2061" s="1"/>
      <c r="CB2061" s="1"/>
      <c r="CC2061" s="1"/>
      <c r="CD2061" s="1"/>
      <c r="CE2061" s="1"/>
      <c r="CG2061" s="1"/>
      <c r="CH2061" s="1"/>
      <c r="CI2061" s="1"/>
      <c r="CJ2061" s="1"/>
      <c r="CK2061" s="1"/>
      <c r="CL2061" s="1"/>
      <c r="CM2061" s="1"/>
      <c r="CN2061" s="1"/>
      <c r="CO2061" s="1"/>
      <c r="CP2061" s="1"/>
      <c r="CQ2061" s="1"/>
      <c r="CR2061" s="1"/>
      <c r="CS2061" s="1"/>
      <c r="CT2061" s="1"/>
      <c r="CU2061" s="1"/>
      <c r="CV2061" s="1"/>
      <c r="CW2061" s="1"/>
      <c r="CY2061" s="1"/>
      <c r="CZ2061" s="1"/>
      <c r="DA2061" s="1"/>
      <c r="DB2061" s="1"/>
      <c r="DC2061" s="1"/>
      <c r="DD2061" s="1"/>
      <c r="DE2061" s="1"/>
      <c r="DF2061" s="1"/>
      <c r="DH2061" s="1"/>
      <c r="DI2061" s="1"/>
      <c r="DJ2061" s="1"/>
      <c r="DK2061" s="1"/>
    </row>
    <row r="2062" spans="1:115" s="8" customFormat="1" x14ac:dyDescent="0.15">
      <c r="A2062" s="4"/>
      <c r="B2062" s="1" t="s">
        <v>1633</v>
      </c>
      <c r="C2062" s="4" t="s">
        <v>1630</v>
      </c>
      <c r="D2062" s="4" t="s">
        <v>219</v>
      </c>
      <c r="E2062" s="1" t="s">
        <v>1762</v>
      </c>
      <c r="F2062" s="1"/>
      <c r="G2062" s="1" t="s">
        <v>5148</v>
      </c>
      <c r="H2062" s="12" t="s">
        <v>87</v>
      </c>
      <c r="I2062" s="1"/>
      <c r="J2062" s="1"/>
      <c r="L2062" s="1"/>
      <c r="M2062" s="1"/>
      <c r="O2062" s="1"/>
      <c r="P2062" s="1"/>
      <c r="R2062" s="1">
        <v>0</v>
      </c>
      <c r="T2062" s="1"/>
      <c r="U2062" s="1"/>
      <c r="W2062" s="1"/>
      <c r="X2062" s="1"/>
      <c r="Z2062" s="1"/>
      <c r="AB2062" s="1"/>
      <c r="AC2062" s="1"/>
      <c r="AF2062" s="1"/>
      <c r="AG2062" s="1"/>
      <c r="AH2062" s="1"/>
      <c r="AJ2062" s="1"/>
      <c r="AK2062" s="1"/>
      <c r="AN2062" s="1"/>
      <c r="AO2062" s="1"/>
      <c r="AP2062" s="1"/>
      <c r="AR2062" s="1"/>
      <c r="AS2062" s="1"/>
      <c r="AT2062" s="1"/>
      <c r="AU2062" s="1"/>
      <c r="AV2062" s="1"/>
      <c r="AW2062" s="1"/>
      <c r="AX2062" s="1"/>
      <c r="AY2062" s="1"/>
      <c r="AZ2062" s="1"/>
      <c r="BA2062" s="1"/>
      <c r="BB2062" s="1"/>
      <c r="BC2062" s="1"/>
      <c r="BD2062" s="1"/>
      <c r="BE2062" s="1"/>
      <c r="BF2062" s="1"/>
      <c r="BG2062" s="1"/>
      <c r="BH2062" s="1"/>
      <c r="BI2062" s="1"/>
      <c r="BK2062" s="1"/>
      <c r="BL2062" s="1"/>
      <c r="BM2062" s="1"/>
      <c r="BN2062" s="1"/>
      <c r="BO2062" s="1"/>
      <c r="BP2062" s="1"/>
      <c r="BQ2062" s="1"/>
      <c r="BR2062" s="1"/>
      <c r="BS2062" s="1"/>
      <c r="BT2062" s="1"/>
      <c r="BU2062" s="1"/>
      <c r="BV2062" s="1"/>
      <c r="BX2062" s="1"/>
      <c r="BY2062" s="1"/>
      <c r="BZ2062" s="1"/>
      <c r="CA2062" s="1"/>
      <c r="CB2062" s="1"/>
      <c r="CC2062" s="1"/>
      <c r="CD2062" s="1"/>
      <c r="CE2062" s="1"/>
      <c r="CG2062" s="1"/>
      <c r="CH2062" s="1"/>
      <c r="CI2062" s="1"/>
      <c r="CJ2062" s="1"/>
      <c r="CK2062" s="1"/>
      <c r="CL2062" s="1"/>
      <c r="CM2062" s="1"/>
      <c r="CN2062" s="1"/>
      <c r="CO2062" s="1"/>
      <c r="CP2062" s="1"/>
      <c r="CQ2062" s="1"/>
      <c r="CR2062" s="1"/>
      <c r="CS2062" s="1"/>
      <c r="CT2062" s="1"/>
      <c r="CU2062" s="1"/>
      <c r="CV2062" s="1"/>
      <c r="CW2062" s="1"/>
      <c r="CY2062" s="1"/>
      <c r="CZ2062" s="1"/>
      <c r="DA2062" s="1"/>
      <c r="DB2062" s="1"/>
      <c r="DC2062" s="1"/>
      <c r="DD2062" s="1"/>
      <c r="DE2062" s="1"/>
      <c r="DF2062" s="1"/>
      <c r="DH2062" s="1"/>
      <c r="DI2062" s="1"/>
      <c r="DJ2062" s="1"/>
      <c r="DK2062" s="1"/>
    </row>
    <row r="2063" spans="1:115" s="8" customFormat="1" x14ac:dyDescent="0.15">
      <c r="A2063" s="4"/>
      <c r="B2063" s="1" t="s">
        <v>1633</v>
      </c>
      <c r="C2063" s="4" t="s">
        <v>1631</v>
      </c>
      <c r="D2063" s="4" t="s">
        <v>245</v>
      </c>
      <c r="E2063" s="1" t="s">
        <v>1762</v>
      </c>
      <c r="F2063" s="1"/>
      <c r="G2063" s="1" t="s">
        <v>5148</v>
      </c>
      <c r="H2063" s="12" t="s">
        <v>83</v>
      </c>
      <c r="I2063" s="1"/>
      <c r="J2063" s="1"/>
      <c r="L2063" s="1"/>
      <c r="M2063" s="1"/>
      <c r="O2063" s="1"/>
      <c r="P2063" s="1"/>
      <c r="R2063" s="1"/>
      <c r="T2063" s="1"/>
      <c r="U2063" s="1"/>
      <c r="W2063" s="1"/>
      <c r="X2063" s="1"/>
      <c r="Z2063" s="1"/>
      <c r="AB2063" s="1"/>
      <c r="AC2063" s="1"/>
      <c r="AF2063" s="1"/>
      <c r="AG2063" s="1"/>
      <c r="AH2063" s="1"/>
      <c r="AJ2063" s="1"/>
      <c r="AK2063" s="1"/>
      <c r="AL2063" s="8">
        <v>0</v>
      </c>
      <c r="AN2063" s="1"/>
      <c r="AO2063" s="1"/>
      <c r="AP2063" s="1"/>
      <c r="AR2063" s="1"/>
      <c r="AS2063" s="1"/>
      <c r="AT2063" s="1"/>
      <c r="AU2063" s="1"/>
      <c r="AV2063" s="1"/>
      <c r="AW2063" s="1"/>
      <c r="AX2063" s="1"/>
      <c r="AY2063" s="1"/>
      <c r="AZ2063" s="1"/>
      <c r="BA2063" s="1"/>
      <c r="BB2063" s="1"/>
      <c r="BC2063" s="1"/>
      <c r="BD2063" s="1"/>
      <c r="BE2063" s="1"/>
      <c r="BF2063" s="1"/>
      <c r="BG2063" s="1"/>
      <c r="BH2063" s="1"/>
      <c r="BI2063" s="1"/>
      <c r="BK2063" s="1"/>
      <c r="BL2063" s="1"/>
      <c r="BM2063" s="1"/>
      <c r="BN2063" s="1"/>
      <c r="BO2063" s="1"/>
      <c r="BP2063" s="1"/>
      <c r="BQ2063" s="1"/>
      <c r="BR2063" s="1"/>
      <c r="BS2063" s="1"/>
      <c r="BT2063" s="1"/>
      <c r="BU2063" s="1"/>
      <c r="BV2063" s="1"/>
      <c r="BX2063" s="1"/>
      <c r="BY2063" s="1"/>
      <c r="BZ2063" s="1"/>
      <c r="CA2063" s="1"/>
      <c r="CB2063" s="1"/>
      <c r="CC2063" s="1"/>
      <c r="CD2063" s="1"/>
      <c r="CE2063" s="1"/>
      <c r="CG2063" s="1"/>
      <c r="CH2063" s="1"/>
      <c r="CI2063" s="1"/>
      <c r="CJ2063" s="1"/>
      <c r="CK2063" s="1"/>
      <c r="CL2063" s="1"/>
      <c r="CM2063" s="1"/>
      <c r="CN2063" s="1"/>
      <c r="CO2063" s="1"/>
      <c r="CP2063" s="1"/>
      <c r="CQ2063" s="1"/>
      <c r="CR2063" s="1"/>
      <c r="CS2063" s="1"/>
      <c r="CT2063" s="1"/>
      <c r="CU2063" s="1"/>
      <c r="CV2063" s="1"/>
      <c r="CW2063" s="1"/>
      <c r="CY2063" s="1"/>
      <c r="CZ2063" s="1"/>
      <c r="DA2063" s="1"/>
      <c r="DB2063" s="1"/>
      <c r="DC2063" s="1"/>
      <c r="DD2063" s="1"/>
      <c r="DE2063" s="1"/>
      <c r="DF2063" s="1"/>
      <c r="DH2063" s="1"/>
      <c r="DI2063" s="1"/>
      <c r="DJ2063" s="1"/>
      <c r="DK2063" s="1"/>
    </row>
    <row r="2064" spans="1:115" s="8" customFormat="1" x14ac:dyDescent="0.15">
      <c r="A2064" s="4"/>
      <c r="B2064" s="1" t="s">
        <v>1633</v>
      </c>
      <c r="C2064" s="4" t="s">
        <v>1632</v>
      </c>
      <c r="D2064" s="4" t="s">
        <v>228</v>
      </c>
      <c r="E2064" s="1" t="s">
        <v>1762</v>
      </c>
      <c r="F2064" s="1"/>
      <c r="G2064" s="1" t="s">
        <v>5148</v>
      </c>
      <c r="H2064" s="12" t="s">
        <v>84</v>
      </c>
      <c r="I2064" s="1"/>
      <c r="J2064" s="1"/>
      <c r="L2064" s="1"/>
      <c r="M2064" s="1"/>
      <c r="O2064" s="1"/>
      <c r="P2064" s="1"/>
      <c r="R2064" s="1"/>
      <c r="T2064" s="1"/>
      <c r="U2064" s="1"/>
      <c r="W2064" s="1"/>
      <c r="X2064" s="1"/>
      <c r="Z2064" s="1"/>
      <c r="AB2064" s="1"/>
      <c r="AC2064" s="1"/>
      <c r="AD2064" s="8">
        <v>0</v>
      </c>
      <c r="AF2064" s="1"/>
      <c r="AG2064" s="1"/>
      <c r="AH2064" s="1"/>
      <c r="AJ2064" s="1"/>
      <c r="AK2064" s="1"/>
      <c r="AN2064" s="1"/>
      <c r="AO2064" s="1"/>
      <c r="AP2064" s="1"/>
      <c r="AR2064" s="1"/>
      <c r="AS2064" s="1"/>
      <c r="AT2064" s="1"/>
      <c r="AU2064" s="1"/>
      <c r="AV2064" s="1"/>
      <c r="AW2064" s="1"/>
      <c r="AX2064" s="1"/>
      <c r="AY2064" s="1"/>
      <c r="AZ2064" s="1"/>
      <c r="BA2064" s="1"/>
      <c r="BB2064" s="1"/>
      <c r="BC2064" s="1"/>
      <c r="BD2064" s="1"/>
      <c r="BE2064" s="1"/>
      <c r="BF2064" s="1"/>
      <c r="BG2064" s="1"/>
      <c r="BH2064" s="1"/>
      <c r="BI2064" s="1"/>
      <c r="BK2064" s="1"/>
      <c r="BL2064" s="1"/>
      <c r="BM2064" s="1"/>
      <c r="BN2064" s="1"/>
      <c r="BO2064" s="1"/>
      <c r="BP2064" s="1"/>
      <c r="BQ2064" s="1"/>
      <c r="BR2064" s="1"/>
      <c r="BS2064" s="1"/>
      <c r="BT2064" s="1"/>
      <c r="BU2064" s="1"/>
      <c r="BV2064" s="1"/>
      <c r="BX2064" s="1"/>
      <c r="BY2064" s="1"/>
      <c r="BZ2064" s="1"/>
      <c r="CA2064" s="1"/>
      <c r="CB2064" s="1"/>
      <c r="CC2064" s="1"/>
      <c r="CD2064" s="1"/>
      <c r="CE2064" s="1"/>
      <c r="CG2064" s="1"/>
      <c r="CH2064" s="1"/>
      <c r="CI2064" s="1"/>
      <c r="CJ2064" s="1"/>
      <c r="CK2064" s="1"/>
      <c r="CL2064" s="1"/>
      <c r="CM2064" s="1"/>
      <c r="CN2064" s="1"/>
      <c r="CO2064" s="1"/>
      <c r="CP2064" s="1"/>
      <c r="CQ2064" s="1"/>
      <c r="CR2064" s="1"/>
      <c r="CS2064" s="1"/>
      <c r="CT2064" s="1"/>
      <c r="CU2064" s="1"/>
      <c r="CV2064" s="1"/>
      <c r="CW2064" s="1"/>
      <c r="CY2064" s="1"/>
      <c r="CZ2064" s="1"/>
      <c r="DA2064" s="1"/>
      <c r="DB2064" s="1"/>
      <c r="DC2064" s="1"/>
      <c r="DD2064" s="1"/>
      <c r="DE2064" s="1"/>
      <c r="DF2064" s="1"/>
      <c r="DH2064" s="1"/>
      <c r="DI2064" s="1"/>
      <c r="DJ2064" s="1"/>
      <c r="DK2064" s="1"/>
    </row>
    <row r="2065" spans="1:115" s="8" customFormat="1" x14ac:dyDescent="0.15">
      <c r="A2065" s="4"/>
      <c r="B2065" s="1" t="s">
        <v>1633</v>
      </c>
      <c r="C2065" s="4" t="s">
        <v>1634</v>
      </c>
      <c r="D2065" s="4" t="s">
        <v>883</v>
      </c>
      <c r="E2065" s="1" t="s">
        <v>1762</v>
      </c>
      <c r="F2065" s="1"/>
      <c r="G2065" s="1" t="s">
        <v>5148</v>
      </c>
      <c r="H2065" s="12" t="s">
        <v>84</v>
      </c>
      <c r="I2065" s="1"/>
      <c r="J2065" s="1"/>
      <c r="L2065" s="1"/>
      <c r="M2065" s="1"/>
      <c r="O2065" s="1"/>
      <c r="P2065" s="1"/>
      <c r="Q2065" s="8">
        <v>0</v>
      </c>
      <c r="R2065" s="1"/>
      <c r="T2065" s="1"/>
      <c r="U2065" s="1"/>
      <c r="W2065" s="1"/>
      <c r="X2065" s="1"/>
      <c r="Z2065" s="1"/>
      <c r="AB2065" s="1"/>
      <c r="AC2065" s="1"/>
      <c r="AF2065" s="1"/>
      <c r="AG2065" s="1"/>
      <c r="AH2065" s="1"/>
      <c r="AJ2065" s="1"/>
      <c r="AK2065" s="1"/>
      <c r="AN2065" s="1"/>
      <c r="AO2065" s="1"/>
      <c r="AP2065" s="1"/>
      <c r="AR2065" s="1"/>
      <c r="AS2065" s="1"/>
      <c r="AT2065" s="1"/>
      <c r="AU2065" s="1"/>
      <c r="AV2065" s="1"/>
      <c r="AW2065" s="1"/>
      <c r="AX2065" s="1"/>
      <c r="AY2065" s="1"/>
      <c r="AZ2065" s="1"/>
      <c r="BA2065" s="1"/>
      <c r="BB2065" s="1"/>
      <c r="BC2065" s="1"/>
      <c r="BD2065" s="1"/>
      <c r="BE2065" s="1"/>
      <c r="BF2065" s="1"/>
      <c r="BG2065" s="1"/>
      <c r="BH2065" s="1"/>
      <c r="BI2065" s="1"/>
      <c r="BK2065" s="1"/>
      <c r="BL2065" s="1"/>
      <c r="BM2065" s="1"/>
      <c r="BN2065" s="1"/>
      <c r="BO2065" s="1"/>
      <c r="BP2065" s="1"/>
      <c r="BQ2065" s="1"/>
      <c r="BR2065" s="1"/>
      <c r="BS2065" s="1"/>
      <c r="BT2065" s="1"/>
      <c r="BU2065" s="1"/>
      <c r="BV2065" s="1"/>
      <c r="BX2065" s="1"/>
      <c r="BY2065" s="1"/>
      <c r="BZ2065" s="1"/>
      <c r="CA2065" s="1"/>
      <c r="CB2065" s="1"/>
      <c r="CC2065" s="1"/>
      <c r="CD2065" s="1"/>
      <c r="CE2065" s="1"/>
      <c r="CG2065" s="1"/>
      <c r="CH2065" s="1"/>
      <c r="CI2065" s="1"/>
      <c r="CJ2065" s="1"/>
      <c r="CK2065" s="1"/>
      <c r="CL2065" s="1"/>
      <c r="CM2065" s="1"/>
      <c r="CN2065" s="1"/>
      <c r="CO2065" s="1"/>
      <c r="CP2065" s="1"/>
      <c r="CQ2065" s="1"/>
      <c r="CR2065" s="1"/>
      <c r="CS2065" s="1"/>
      <c r="CT2065" s="1"/>
      <c r="CU2065" s="1"/>
      <c r="CV2065" s="1"/>
      <c r="CW2065" s="1"/>
      <c r="CY2065" s="1"/>
      <c r="CZ2065" s="1"/>
      <c r="DA2065" s="1"/>
      <c r="DB2065" s="1"/>
      <c r="DC2065" s="1"/>
      <c r="DD2065" s="1"/>
      <c r="DE2065" s="1"/>
      <c r="DF2065" s="1"/>
      <c r="DH2065" s="1"/>
      <c r="DI2065" s="1"/>
      <c r="DJ2065" s="1"/>
      <c r="DK2065" s="1"/>
    </row>
    <row r="2066" spans="1:115" s="8" customFormat="1" x14ac:dyDescent="0.15">
      <c r="A2066" s="4"/>
      <c r="B2066" s="1" t="s">
        <v>1633</v>
      </c>
      <c r="C2066" s="4" t="s">
        <v>1635</v>
      </c>
      <c r="D2066" s="4" t="s">
        <v>228</v>
      </c>
      <c r="E2066" s="1" t="s">
        <v>1762</v>
      </c>
      <c r="F2066" s="1"/>
      <c r="G2066" s="1" t="s">
        <v>5148</v>
      </c>
      <c r="H2066" s="12"/>
      <c r="I2066" s="1"/>
      <c r="J2066" s="1"/>
      <c r="L2066" s="1"/>
      <c r="M2066" s="1"/>
      <c r="O2066" s="1"/>
      <c r="P2066" s="1"/>
      <c r="R2066" s="1"/>
      <c r="T2066" s="1"/>
      <c r="U2066" s="1"/>
      <c r="W2066" s="1"/>
      <c r="X2066" s="1"/>
      <c r="Z2066" s="1"/>
      <c r="AB2066" s="1"/>
      <c r="AC2066" s="1"/>
      <c r="AD2066" s="8">
        <v>1</v>
      </c>
      <c r="AF2066" s="1"/>
      <c r="AG2066" s="1"/>
      <c r="AH2066" s="1"/>
      <c r="AJ2066" s="1"/>
      <c r="AK2066" s="1"/>
      <c r="AN2066" s="1"/>
      <c r="AO2066" s="1"/>
      <c r="AP2066" s="1"/>
      <c r="AR2066" s="1"/>
      <c r="AS2066" s="1"/>
      <c r="AT2066" s="1"/>
      <c r="AU2066" s="1"/>
      <c r="AV2066" s="1"/>
      <c r="AW2066" s="1"/>
      <c r="AX2066" s="1"/>
      <c r="AY2066" s="1"/>
      <c r="AZ2066" s="1"/>
      <c r="BA2066" s="1"/>
      <c r="BB2066" s="1"/>
      <c r="BC2066" s="1"/>
      <c r="BD2066" s="1"/>
      <c r="BE2066" s="1"/>
      <c r="BF2066" s="1"/>
      <c r="BG2066" s="1"/>
      <c r="BH2066" s="1"/>
      <c r="BI2066" s="1"/>
      <c r="BK2066" s="1"/>
      <c r="BL2066" s="1"/>
      <c r="BM2066" s="1"/>
      <c r="BN2066" s="1"/>
      <c r="BO2066" s="1"/>
      <c r="BP2066" s="1"/>
      <c r="BQ2066" s="1"/>
      <c r="BR2066" s="1"/>
      <c r="BS2066" s="1"/>
      <c r="BT2066" s="1"/>
      <c r="BU2066" s="1"/>
      <c r="BV2066" s="1"/>
      <c r="BX2066" s="1"/>
      <c r="BY2066" s="1"/>
      <c r="BZ2066" s="1"/>
      <c r="CA2066" s="1"/>
      <c r="CB2066" s="1"/>
      <c r="CC2066" s="1"/>
      <c r="CD2066" s="1"/>
      <c r="CE2066" s="1"/>
      <c r="CG2066" s="1"/>
      <c r="CH2066" s="1"/>
      <c r="CI2066" s="1"/>
      <c r="CJ2066" s="1"/>
      <c r="CK2066" s="1"/>
      <c r="CL2066" s="1"/>
      <c r="CM2066" s="1"/>
      <c r="CN2066" s="1"/>
      <c r="CO2066" s="1"/>
      <c r="CP2066" s="1"/>
      <c r="CQ2066" s="1"/>
      <c r="CR2066" s="1"/>
      <c r="CS2066" s="1"/>
      <c r="CT2066" s="1"/>
      <c r="CU2066" s="1"/>
      <c r="CV2066" s="1"/>
      <c r="CW2066" s="1"/>
      <c r="CY2066" s="1"/>
      <c r="CZ2066" s="1"/>
      <c r="DA2066" s="1"/>
      <c r="DB2066" s="1"/>
      <c r="DC2066" s="1"/>
      <c r="DD2066" s="1"/>
      <c r="DE2066" s="1"/>
      <c r="DF2066" s="1"/>
      <c r="DH2066" s="1"/>
      <c r="DI2066" s="1"/>
      <c r="DJ2066" s="1"/>
      <c r="DK2066" s="1"/>
    </row>
    <row r="2067" spans="1:115" s="8" customFormat="1" x14ac:dyDescent="0.15">
      <c r="A2067" s="4"/>
      <c r="B2067" s="1" t="s">
        <v>1633</v>
      </c>
      <c r="C2067" s="4" t="s">
        <v>1636</v>
      </c>
      <c r="D2067" s="4" t="s">
        <v>883</v>
      </c>
      <c r="E2067" s="1" t="s">
        <v>1762</v>
      </c>
      <c r="F2067" s="1"/>
      <c r="G2067" s="1" t="s">
        <v>5148</v>
      </c>
      <c r="H2067" s="12" t="s">
        <v>84</v>
      </c>
      <c r="I2067" s="1"/>
      <c r="J2067" s="1"/>
      <c r="L2067" s="1"/>
      <c r="M2067" s="1"/>
      <c r="O2067" s="1"/>
      <c r="P2067" s="1"/>
      <c r="Q2067" s="8">
        <v>0</v>
      </c>
      <c r="R2067" s="1"/>
      <c r="T2067" s="1"/>
      <c r="U2067" s="1"/>
      <c r="W2067" s="1"/>
      <c r="X2067" s="1"/>
      <c r="Z2067" s="1"/>
      <c r="AB2067" s="1"/>
      <c r="AC2067" s="1"/>
      <c r="AF2067" s="1"/>
      <c r="AG2067" s="1"/>
      <c r="AH2067" s="1"/>
      <c r="AJ2067" s="1"/>
      <c r="AK2067" s="1"/>
      <c r="AN2067" s="1"/>
      <c r="AO2067" s="1"/>
      <c r="AP2067" s="1"/>
      <c r="AR2067" s="1"/>
      <c r="AS2067" s="1"/>
      <c r="AT2067" s="1"/>
      <c r="AU2067" s="1"/>
      <c r="AV2067" s="1"/>
      <c r="AW2067" s="1"/>
      <c r="AX2067" s="1"/>
      <c r="AY2067" s="1"/>
      <c r="AZ2067" s="1"/>
      <c r="BA2067" s="1"/>
      <c r="BB2067" s="1"/>
      <c r="BC2067" s="1"/>
      <c r="BD2067" s="1"/>
      <c r="BE2067" s="1"/>
      <c r="BF2067" s="1"/>
      <c r="BG2067" s="1"/>
      <c r="BH2067" s="1"/>
      <c r="BI2067" s="1"/>
      <c r="BK2067" s="1"/>
      <c r="BL2067" s="1"/>
      <c r="BM2067" s="1"/>
      <c r="BN2067" s="1"/>
      <c r="BO2067" s="1"/>
      <c r="BP2067" s="1"/>
      <c r="BQ2067" s="1"/>
      <c r="BR2067" s="1"/>
      <c r="BS2067" s="1"/>
      <c r="BT2067" s="1"/>
      <c r="BU2067" s="1"/>
      <c r="BV2067" s="1"/>
      <c r="BX2067" s="1"/>
      <c r="BY2067" s="1"/>
      <c r="BZ2067" s="1"/>
      <c r="CA2067" s="1"/>
      <c r="CB2067" s="1"/>
      <c r="CC2067" s="1"/>
      <c r="CD2067" s="1"/>
      <c r="CE2067" s="1"/>
      <c r="CG2067" s="1"/>
      <c r="CH2067" s="1"/>
      <c r="CI2067" s="1"/>
      <c r="CJ2067" s="1"/>
      <c r="CK2067" s="1"/>
      <c r="CL2067" s="1"/>
      <c r="CM2067" s="1"/>
      <c r="CN2067" s="1"/>
      <c r="CO2067" s="1"/>
      <c r="CP2067" s="1"/>
      <c r="CQ2067" s="1"/>
      <c r="CR2067" s="1"/>
      <c r="CS2067" s="1"/>
      <c r="CT2067" s="1"/>
      <c r="CU2067" s="1"/>
      <c r="CV2067" s="1"/>
      <c r="CW2067" s="1"/>
      <c r="CY2067" s="1"/>
      <c r="CZ2067" s="1"/>
      <c r="DA2067" s="1"/>
      <c r="DB2067" s="1"/>
      <c r="DC2067" s="1"/>
      <c r="DD2067" s="1"/>
      <c r="DE2067" s="1"/>
      <c r="DF2067" s="1"/>
      <c r="DH2067" s="1"/>
      <c r="DI2067" s="1"/>
      <c r="DJ2067" s="1"/>
      <c r="DK2067" s="1"/>
    </row>
    <row r="2068" spans="1:115" s="8" customFormat="1" x14ac:dyDescent="0.15">
      <c r="A2068" s="4"/>
      <c r="B2068" s="1" t="s">
        <v>1633</v>
      </c>
      <c r="C2068" s="4" t="s">
        <v>1637</v>
      </c>
      <c r="D2068" s="4" t="s">
        <v>883</v>
      </c>
      <c r="E2068" s="1" t="s">
        <v>1762</v>
      </c>
      <c r="F2068" s="1"/>
      <c r="G2068" s="1" t="s">
        <v>5148</v>
      </c>
      <c r="H2068" s="12" t="s">
        <v>84</v>
      </c>
      <c r="I2068" s="1"/>
      <c r="J2068" s="1"/>
      <c r="L2068" s="1"/>
      <c r="M2068" s="1"/>
      <c r="O2068" s="1"/>
      <c r="P2068" s="1"/>
      <c r="Q2068" s="8">
        <v>0</v>
      </c>
      <c r="R2068" s="1"/>
      <c r="T2068" s="1"/>
      <c r="U2068" s="1"/>
      <c r="W2068" s="1"/>
      <c r="X2068" s="1"/>
      <c r="Z2068" s="1"/>
      <c r="AB2068" s="1"/>
      <c r="AC2068" s="1"/>
      <c r="AF2068" s="1"/>
      <c r="AG2068" s="1"/>
      <c r="AH2068" s="1"/>
      <c r="AJ2068" s="1"/>
      <c r="AK2068" s="1"/>
      <c r="AN2068" s="1"/>
      <c r="AO2068" s="1"/>
      <c r="AP2068" s="1"/>
      <c r="AR2068" s="1"/>
      <c r="AS2068" s="1"/>
      <c r="AT2068" s="1"/>
      <c r="AU2068" s="1"/>
      <c r="AV2068" s="1"/>
      <c r="AW2068" s="1"/>
      <c r="AX2068" s="1"/>
      <c r="AY2068" s="1"/>
      <c r="AZ2068" s="1"/>
      <c r="BA2068" s="1"/>
      <c r="BB2068" s="1"/>
      <c r="BC2068" s="1"/>
      <c r="BD2068" s="1"/>
      <c r="BE2068" s="1"/>
      <c r="BF2068" s="1"/>
      <c r="BG2068" s="1"/>
      <c r="BH2068" s="1"/>
      <c r="BI2068" s="1"/>
      <c r="BK2068" s="1"/>
      <c r="BL2068" s="1"/>
      <c r="BM2068" s="1"/>
      <c r="BN2068" s="1"/>
      <c r="BO2068" s="1"/>
      <c r="BP2068" s="1"/>
      <c r="BQ2068" s="1"/>
      <c r="BR2068" s="1"/>
      <c r="BS2068" s="1"/>
      <c r="BT2068" s="1"/>
      <c r="BU2068" s="1"/>
      <c r="BV2068" s="1"/>
      <c r="BX2068" s="1"/>
      <c r="BY2068" s="1"/>
      <c r="BZ2068" s="1"/>
      <c r="CA2068" s="1"/>
      <c r="CB2068" s="1"/>
      <c r="CC2068" s="1"/>
      <c r="CD2068" s="1"/>
      <c r="CE2068" s="1"/>
      <c r="CG2068" s="1"/>
      <c r="CH2068" s="1"/>
      <c r="CI2068" s="1"/>
      <c r="CJ2068" s="1"/>
      <c r="CK2068" s="1"/>
      <c r="CL2068" s="1"/>
      <c r="CM2068" s="1"/>
      <c r="CN2068" s="1"/>
      <c r="CO2068" s="1"/>
      <c r="CP2068" s="1"/>
      <c r="CQ2068" s="1"/>
      <c r="CR2068" s="1"/>
      <c r="CS2068" s="1"/>
      <c r="CT2068" s="1"/>
      <c r="CU2068" s="1"/>
      <c r="CV2068" s="1"/>
      <c r="CW2068" s="1"/>
      <c r="CY2068" s="1"/>
      <c r="CZ2068" s="1"/>
      <c r="DA2068" s="1"/>
      <c r="DB2068" s="1"/>
      <c r="DC2068" s="1"/>
      <c r="DD2068" s="1"/>
      <c r="DE2068" s="1"/>
      <c r="DF2068" s="1"/>
      <c r="DH2068" s="1"/>
      <c r="DI2068" s="1"/>
      <c r="DJ2068" s="1"/>
      <c r="DK2068" s="1"/>
    </row>
    <row r="2069" spans="1:115" s="8" customFormat="1" x14ac:dyDescent="0.15">
      <c r="A2069" s="4"/>
      <c r="B2069" s="1" t="s">
        <v>1633</v>
      </c>
      <c r="C2069" s="4" t="s">
        <v>1638</v>
      </c>
      <c r="D2069" s="4" t="s">
        <v>213</v>
      </c>
      <c r="E2069" s="1" t="s">
        <v>1762</v>
      </c>
      <c r="F2069" s="1"/>
      <c r="G2069" s="1" t="s">
        <v>5148</v>
      </c>
      <c r="H2069" s="12" t="s">
        <v>87</v>
      </c>
      <c r="I2069" s="1"/>
      <c r="J2069" s="1"/>
      <c r="L2069" s="1"/>
      <c r="M2069" s="1"/>
      <c r="O2069" s="1"/>
      <c r="P2069" s="1"/>
      <c r="Q2069" s="8">
        <v>0</v>
      </c>
      <c r="R2069" s="1"/>
      <c r="T2069" s="1"/>
      <c r="U2069" s="1"/>
      <c r="W2069" s="1"/>
      <c r="X2069" s="1"/>
      <c r="Z2069" s="1"/>
      <c r="AB2069" s="1"/>
      <c r="AC2069" s="1"/>
      <c r="AF2069" s="1"/>
      <c r="AG2069" s="1"/>
      <c r="AH2069" s="1"/>
      <c r="AJ2069" s="1"/>
      <c r="AK2069" s="1"/>
      <c r="AN2069" s="1"/>
      <c r="AO2069" s="1"/>
      <c r="AP2069" s="1"/>
      <c r="AR2069" s="1"/>
      <c r="AS2069" s="1"/>
      <c r="AT2069" s="1"/>
      <c r="AU2069" s="1"/>
      <c r="AV2069" s="1"/>
      <c r="AW2069" s="1"/>
      <c r="AX2069" s="1"/>
      <c r="AY2069" s="1"/>
      <c r="AZ2069" s="1"/>
      <c r="BA2069" s="1"/>
      <c r="BB2069" s="1"/>
      <c r="BC2069" s="1"/>
      <c r="BD2069" s="1"/>
      <c r="BE2069" s="1"/>
      <c r="BF2069" s="1"/>
      <c r="BG2069" s="1"/>
      <c r="BH2069" s="1"/>
      <c r="BI2069" s="1"/>
      <c r="BK2069" s="1"/>
      <c r="BL2069" s="1"/>
      <c r="BM2069" s="1"/>
      <c r="BN2069" s="1"/>
      <c r="BO2069" s="1"/>
      <c r="BP2069" s="1"/>
      <c r="BQ2069" s="1"/>
      <c r="BR2069" s="1"/>
      <c r="BS2069" s="1"/>
      <c r="BT2069" s="1"/>
      <c r="BU2069" s="1"/>
      <c r="BV2069" s="1"/>
      <c r="BX2069" s="1"/>
      <c r="BY2069" s="1"/>
      <c r="BZ2069" s="1"/>
      <c r="CA2069" s="1"/>
      <c r="CB2069" s="1"/>
      <c r="CC2069" s="1"/>
      <c r="CD2069" s="1"/>
      <c r="CE2069" s="1"/>
      <c r="CG2069" s="1"/>
      <c r="CH2069" s="1"/>
      <c r="CI2069" s="1"/>
      <c r="CJ2069" s="1"/>
      <c r="CK2069" s="1"/>
      <c r="CL2069" s="1"/>
      <c r="CM2069" s="1"/>
      <c r="CN2069" s="1"/>
      <c r="CO2069" s="1"/>
      <c r="CP2069" s="1"/>
      <c r="CQ2069" s="1"/>
      <c r="CR2069" s="1"/>
      <c r="CS2069" s="1"/>
      <c r="CT2069" s="1"/>
      <c r="CU2069" s="1"/>
      <c r="CV2069" s="1"/>
      <c r="CW2069" s="1"/>
      <c r="CY2069" s="1"/>
      <c r="CZ2069" s="1"/>
      <c r="DA2069" s="1"/>
      <c r="DB2069" s="1"/>
      <c r="DC2069" s="1"/>
      <c r="DD2069" s="1"/>
      <c r="DE2069" s="1"/>
      <c r="DF2069" s="1"/>
      <c r="DH2069" s="1"/>
      <c r="DI2069" s="1"/>
      <c r="DJ2069" s="1"/>
      <c r="DK2069" s="1"/>
    </row>
    <row r="2070" spans="1:115" s="8" customFormat="1" x14ac:dyDescent="0.15">
      <c r="A2070" s="4"/>
      <c r="B2070" s="1" t="s">
        <v>1633</v>
      </c>
      <c r="C2070" s="4" t="s">
        <v>1639</v>
      </c>
      <c r="D2070" s="4" t="s">
        <v>883</v>
      </c>
      <c r="E2070" s="1" t="s">
        <v>1762</v>
      </c>
      <c r="F2070" s="1"/>
      <c r="G2070" s="1" t="s">
        <v>5148</v>
      </c>
      <c r="H2070" s="12" t="s">
        <v>84</v>
      </c>
      <c r="I2070" s="1"/>
      <c r="J2070" s="1"/>
      <c r="L2070" s="1"/>
      <c r="M2070" s="1"/>
      <c r="O2070" s="1"/>
      <c r="P2070" s="1"/>
      <c r="Q2070" s="8">
        <v>0</v>
      </c>
      <c r="R2070" s="1"/>
      <c r="T2070" s="1"/>
      <c r="U2070" s="1"/>
      <c r="W2070" s="1"/>
      <c r="X2070" s="1"/>
      <c r="Z2070" s="1"/>
      <c r="AB2070" s="1"/>
      <c r="AC2070" s="1"/>
      <c r="AF2070" s="1"/>
      <c r="AG2070" s="1"/>
      <c r="AH2070" s="1"/>
      <c r="AJ2070" s="1"/>
      <c r="AK2070" s="1"/>
      <c r="AN2070" s="1"/>
      <c r="AO2070" s="1"/>
      <c r="AP2070" s="1"/>
      <c r="AR2070" s="1"/>
      <c r="AS2070" s="1"/>
      <c r="AT2070" s="1"/>
      <c r="AU2070" s="1"/>
      <c r="AV2070" s="1"/>
      <c r="AW2070" s="1"/>
      <c r="AX2070" s="1"/>
      <c r="AY2070" s="1"/>
      <c r="AZ2070" s="1"/>
      <c r="BA2070" s="1"/>
      <c r="BB2070" s="1"/>
      <c r="BC2070" s="1"/>
      <c r="BD2070" s="1"/>
      <c r="BE2070" s="1"/>
      <c r="BF2070" s="1"/>
      <c r="BG2070" s="1"/>
      <c r="BH2070" s="1"/>
      <c r="BI2070" s="1"/>
      <c r="BK2070" s="1"/>
      <c r="BL2070" s="1"/>
      <c r="BM2070" s="1"/>
      <c r="BN2070" s="1"/>
      <c r="BO2070" s="1"/>
      <c r="BP2070" s="1"/>
      <c r="BQ2070" s="1"/>
      <c r="BR2070" s="1"/>
      <c r="BS2070" s="1"/>
      <c r="BT2070" s="1"/>
      <c r="BU2070" s="1"/>
      <c r="BV2070" s="1"/>
      <c r="BX2070" s="1"/>
      <c r="BY2070" s="1"/>
      <c r="BZ2070" s="1"/>
      <c r="CA2070" s="1"/>
      <c r="CB2070" s="1"/>
      <c r="CC2070" s="1"/>
      <c r="CD2070" s="1"/>
      <c r="CE2070" s="1"/>
      <c r="CG2070" s="1"/>
      <c r="CH2070" s="1"/>
      <c r="CI2070" s="1"/>
      <c r="CJ2070" s="1"/>
      <c r="CK2070" s="1"/>
      <c r="CL2070" s="1"/>
      <c r="CM2070" s="1"/>
      <c r="CN2070" s="1"/>
      <c r="CO2070" s="1"/>
      <c r="CP2070" s="1"/>
      <c r="CQ2070" s="1"/>
      <c r="CR2070" s="1"/>
      <c r="CS2070" s="1"/>
      <c r="CT2070" s="1"/>
      <c r="CU2070" s="1"/>
      <c r="CV2070" s="1"/>
      <c r="CW2070" s="1"/>
      <c r="CY2070" s="1"/>
      <c r="CZ2070" s="1"/>
      <c r="DA2070" s="1"/>
      <c r="DB2070" s="1"/>
      <c r="DC2070" s="1"/>
      <c r="DD2070" s="1"/>
      <c r="DE2070" s="1"/>
      <c r="DF2070" s="1"/>
      <c r="DH2070" s="1"/>
      <c r="DI2070" s="1"/>
      <c r="DJ2070" s="1"/>
      <c r="DK2070" s="1"/>
    </row>
    <row r="2071" spans="1:115" s="8" customFormat="1" x14ac:dyDescent="0.15">
      <c r="A2071" s="4"/>
      <c r="B2071" s="1" t="s">
        <v>1633</v>
      </c>
      <c r="C2071" s="4" t="s">
        <v>1640</v>
      </c>
      <c r="D2071" s="4" t="s">
        <v>228</v>
      </c>
      <c r="E2071" s="1" t="s">
        <v>1762</v>
      </c>
      <c r="F2071" s="1"/>
      <c r="G2071" s="1" t="s">
        <v>5148</v>
      </c>
      <c r="H2071" s="12" t="s">
        <v>83</v>
      </c>
      <c r="I2071" s="1"/>
      <c r="J2071" s="1"/>
      <c r="L2071" s="1"/>
      <c r="M2071" s="1"/>
      <c r="O2071" s="1"/>
      <c r="P2071" s="1"/>
      <c r="R2071" s="1"/>
      <c r="T2071" s="1"/>
      <c r="U2071" s="1"/>
      <c r="W2071" s="1"/>
      <c r="X2071" s="1"/>
      <c r="Z2071" s="1"/>
      <c r="AB2071" s="1"/>
      <c r="AC2071" s="1"/>
      <c r="AD2071" s="8">
        <v>0</v>
      </c>
      <c r="AF2071" s="1"/>
      <c r="AG2071" s="1"/>
      <c r="AH2071" s="1"/>
      <c r="AJ2071" s="1"/>
      <c r="AK2071" s="1"/>
      <c r="AN2071" s="1"/>
      <c r="AO2071" s="1"/>
      <c r="AP2071" s="1"/>
      <c r="AR2071" s="1"/>
      <c r="AS2071" s="1"/>
      <c r="AT2071" s="1"/>
      <c r="AU2071" s="1"/>
      <c r="AV2071" s="1"/>
      <c r="AW2071" s="1"/>
      <c r="AX2071" s="1"/>
      <c r="AY2071" s="1"/>
      <c r="AZ2071" s="1"/>
      <c r="BA2071" s="1"/>
      <c r="BB2071" s="1"/>
      <c r="BC2071" s="1"/>
      <c r="BD2071" s="1"/>
      <c r="BE2071" s="1"/>
      <c r="BF2071" s="1"/>
      <c r="BG2071" s="1"/>
      <c r="BH2071" s="1"/>
      <c r="BI2071" s="1"/>
      <c r="BK2071" s="1"/>
      <c r="BL2071" s="1"/>
      <c r="BM2071" s="1"/>
      <c r="BN2071" s="1"/>
      <c r="BO2071" s="1"/>
      <c r="BP2071" s="1"/>
      <c r="BQ2071" s="1"/>
      <c r="BR2071" s="1"/>
      <c r="BS2071" s="1"/>
      <c r="BT2071" s="1"/>
      <c r="BU2071" s="1"/>
      <c r="BV2071" s="1"/>
      <c r="BX2071" s="1"/>
      <c r="BY2071" s="1"/>
      <c r="BZ2071" s="1"/>
      <c r="CA2071" s="1"/>
      <c r="CB2071" s="1"/>
      <c r="CC2071" s="1"/>
      <c r="CD2071" s="1"/>
      <c r="CE2071" s="1"/>
      <c r="CG2071" s="1"/>
      <c r="CH2071" s="1"/>
      <c r="CI2071" s="1"/>
      <c r="CJ2071" s="1"/>
      <c r="CK2071" s="1"/>
      <c r="CL2071" s="1"/>
      <c r="CM2071" s="1"/>
      <c r="CN2071" s="1"/>
      <c r="CO2071" s="1"/>
      <c r="CP2071" s="1"/>
      <c r="CQ2071" s="1"/>
      <c r="CR2071" s="1"/>
      <c r="CS2071" s="1"/>
      <c r="CT2071" s="1"/>
      <c r="CU2071" s="1"/>
      <c r="CV2071" s="1"/>
      <c r="CW2071" s="1"/>
      <c r="CY2071" s="1"/>
      <c r="CZ2071" s="1"/>
      <c r="DA2071" s="1"/>
      <c r="DB2071" s="1"/>
      <c r="DC2071" s="1"/>
      <c r="DD2071" s="1"/>
      <c r="DE2071" s="1"/>
      <c r="DF2071" s="1"/>
      <c r="DH2071" s="1"/>
      <c r="DI2071" s="1"/>
      <c r="DJ2071" s="1"/>
      <c r="DK2071" s="1"/>
    </row>
    <row r="2072" spans="1:115" s="8" customFormat="1" x14ac:dyDescent="0.15">
      <c r="A2072" s="4"/>
      <c r="B2072" s="1" t="s">
        <v>1633</v>
      </c>
      <c r="C2072" s="4" t="s">
        <v>1641</v>
      </c>
      <c r="D2072" s="4" t="s">
        <v>213</v>
      </c>
      <c r="E2072" s="1" t="s">
        <v>1762</v>
      </c>
      <c r="F2072" s="1"/>
      <c r="G2072" s="1" t="s">
        <v>5148</v>
      </c>
      <c r="H2072" s="12" t="s">
        <v>84</v>
      </c>
      <c r="I2072" s="1"/>
      <c r="J2072" s="1"/>
      <c r="L2072" s="1"/>
      <c r="M2072" s="1"/>
      <c r="O2072" s="1"/>
      <c r="P2072" s="1"/>
      <c r="Q2072" s="8">
        <v>0</v>
      </c>
      <c r="R2072" s="1"/>
      <c r="T2072" s="1"/>
      <c r="U2072" s="1"/>
      <c r="W2072" s="1"/>
      <c r="X2072" s="1"/>
      <c r="Z2072" s="1"/>
      <c r="AB2072" s="1"/>
      <c r="AC2072" s="1"/>
      <c r="AF2072" s="1"/>
      <c r="AG2072" s="1"/>
      <c r="AH2072" s="1"/>
      <c r="AJ2072" s="1"/>
      <c r="AK2072" s="1"/>
      <c r="AN2072" s="1"/>
      <c r="AO2072" s="1"/>
      <c r="AP2072" s="1"/>
      <c r="AR2072" s="1"/>
      <c r="AS2072" s="1"/>
      <c r="AT2072" s="1"/>
      <c r="AU2072" s="1"/>
      <c r="AV2072" s="1"/>
      <c r="AW2072" s="1"/>
      <c r="AX2072" s="1"/>
      <c r="AY2072" s="1"/>
      <c r="AZ2072" s="1"/>
      <c r="BA2072" s="1"/>
      <c r="BB2072" s="1"/>
      <c r="BC2072" s="1"/>
      <c r="BD2072" s="1"/>
      <c r="BE2072" s="1"/>
      <c r="BF2072" s="1"/>
      <c r="BG2072" s="1"/>
      <c r="BH2072" s="1"/>
      <c r="BI2072" s="1"/>
      <c r="BK2072" s="1"/>
      <c r="BL2072" s="1"/>
      <c r="BM2072" s="1"/>
      <c r="BN2072" s="1"/>
      <c r="BO2072" s="1"/>
      <c r="BP2072" s="1"/>
      <c r="BQ2072" s="1"/>
      <c r="BR2072" s="1"/>
      <c r="BS2072" s="1"/>
      <c r="BT2072" s="1"/>
      <c r="BU2072" s="1"/>
      <c r="BV2072" s="1"/>
      <c r="BX2072" s="1"/>
      <c r="BY2072" s="1"/>
      <c r="BZ2072" s="1"/>
      <c r="CA2072" s="1"/>
      <c r="CB2072" s="1"/>
      <c r="CC2072" s="1"/>
      <c r="CD2072" s="1"/>
      <c r="CE2072" s="1"/>
      <c r="CG2072" s="1"/>
      <c r="CH2072" s="1"/>
      <c r="CI2072" s="1"/>
      <c r="CJ2072" s="1"/>
      <c r="CK2072" s="1"/>
      <c r="CL2072" s="1"/>
      <c r="CM2072" s="1"/>
      <c r="CN2072" s="1"/>
      <c r="CO2072" s="1"/>
      <c r="CP2072" s="1"/>
      <c r="CQ2072" s="1"/>
      <c r="CR2072" s="1"/>
      <c r="CS2072" s="1"/>
      <c r="CT2072" s="1"/>
      <c r="CU2072" s="1"/>
      <c r="CV2072" s="1"/>
      <c r="CW2072" s="1"/>
      <c r="CY2072" s="1"/>
      <c r="CZ2072" s="1"/>
      <c r="DA2072" s="1"/>
      <c r="DB2072" s="1"/>
      <c r="DC2072" s="1"/>
      <c r="DD2072" s="1"/>
      <c r="DE2072" s="1"/>
      <c r="DF2072" s="1"/>
      <c r="DH2072" s="1"/>
      <c r="DI2072" s="1"/>
      <c r="DJ2072" s="1"/>
      <c r="DK2072" s="1"/>
    </row>
    <row r="2073" spans="1:115" s="8" customFormat="1" x14ac:dyDescent="0.15">
      <c r="A2073" s="4"/>
      <c r="B2073" s="1" t="s">
        <v>1633</v>
      </c>
      <c r="C2073" s="4" t="s">
        <v>1642</v>
      </c>
      <c r="D2073" s="4" t="s">
        <v>883</v>
      </c>
      <c r="E2073" s="1" t="s">
        <v>1762</v>
      </c>
      <c r="F2073" s="1"/>
      <c r="G2073" s="1" t="s">
        <v>5148</v>
      </c>
      <c r="H2073" s="12" t="s">
        <v>84</v>
      </c>
      <c r="I2073" s="1"/>
      <c r="J2073" s="1"/>
      <c r="L2073" s="1"/>
      <c r="M2073" s="1"/>
      <c r="O2073" s="1"/>
      <c r="P2073" s="1"/>
      <c r="Q2073" s="8">
        <v>0</v>
      </c>
      <c r="R2073" s="1"/>
      <c r="T2073" s="1"/>
      <c r="U2073" s="1"/>
      <c r="W2073" s="1"/>
      <c r="X2073" s="1"/>
      <c r="Z2073" s="1"/>
      <c r="AB2073" s="1"/>
      <c r="AC2073" s="1"/>
      <c r="AF2073" s="1"/>
      <c r="AG2073" s="1"/>
      <c r="AH2073" s="1"/>
      <c r="AJ2073" s="1"/>
      <c r="AK2073" s="1"/>
      <c r="AN2073" s="1"/>
      <c r="AO2073" s="1"/>
      <c r="AP2073" s="1"/>
      <c r="AR2073" s="1"/>
      <c r="AS2073" s="1"/>
      <c r="AT2073" s="1"/>
      <c r="AU2073" s="1"/>
      <c r="AV2073" s="1"/>
      <c r="AW2073" s="1"/>
      <c r="AX2073" s="1"/>
      <c r="AY2073" s="1"/>
      <c r="AZ2073" s="1"/>
      <c r="BA2073" s="1"/>
      <c r="BB2073" s="1"/>
      <c r="BC2073" s="1"/>
      <c r="BD2073" s="1"/>
      <c r="BE2073" s="1"/>
      <c r="BF2073" s="1"/>
      <c r="BG2073" s="1"/>
      <c r="BH2073" s="1"/>
      <c r="BI2073" s="1"/>
      <c r="BK2073" s="1"/>
      <c r="BL2073" s="1"/>
      <c r="BM2073" s="1"/>
      <c r="BN2073" s="1"/>
      <c r="BO2073" s="1"/>
      <c r="BP2073" s="1"/>
      <c r="BQ2073" s="1"/>
      <c r="BR2073" s="1"/>
      <c r="BS2073" s="1"/>
      <c r="BT2073" s="1"/>
      <c r="BU2073" s="1"/>
      <c r="BV2073" s="1"/>
      <c r="BX2073" s="1"/>
      <c r="BY2073" s="1"/>
      <c r="BZ2073" s="1"/>
      <c r="CA2073" s="1"/>
      <c r="CB2073" s="1"/>
      <c r="CC2073" s="1"/>
      <c r="CD2073" s="1"/>
      <c r="CE2073" s="1"/>
      <c r="CG2073" s="1"/>
      <c r="CH2073" s="1"/>
      <c r="CI2073" s="1"/>
      <c r="CJ2073" s="1"/>
      <c r="CK2073" s="1"/>
      <c r="CL2073" s="1"/>
      <c r="CM2073" s="1"/>
      <c r="CN2073" s="1"/>
      <c r="CO2073" s="1"/>
      <c r="CP2073" s="1"/>
      <c r="CQ2073" s="1"/>
      <c r="CR2073" s="1"/>
      <c r="CS2073" s="1"/>
      <c r="CT2073" s="1"/>
      <c r="CU2073" s="1"/>
      <c r="CV2073" s="1"/>
      <c r="CW2073" s="1"/>
      <c r="CY2073" s="1"/>
      <c r="CZ2073" s="1"/>
      <c r="DA2073" s="1"/>
      <c r="DB2073" s="1"/>
      <c r="DC2073" s="1"/>
      <c r="DD2073" s="1"/>
      <c r="DE2073" s="1"/>
      <c r="DF2073" s="1"/>
      <c r="DH2073" s="1"/>
      <c r="DI2073" s="1"/>
      <c r="DJ2073" s="1"/>
      <c r="DK2073" s="1"/>
    </row>
    <row r="2074" spans="1:115" s="8" customFormat="1" x14ac:dyDescent="0.15">
      <c r="A2074" s="4"/>
      <c r="B2074" s="1" t="s">
        <v>1633</v>
      </c>
      <c r="C2074" s="4" t="s">
        <v>1643</v>
      </c>
      <c r="D2074" s="4" t="s">
        <v>213</v>
      </c>
      <c r="E2074" s="1" t="s">
        <v>1762</v>
      </c>
      <c r="F2074" s="1"/>
      <c r="G2074" s="1" t="s">
        <v>5148</v>
      </c>
      <c r="H2074" s="12" t="s">
        <v>87</v>
      </c>
      <c r="I2074" s="1"/>
      <c r="J2074" s="1"/>
      <c r="L2074" s="1"/>
      <c r="M2074" s="1"/>
      <c r="O2074" s="1"/>
      <c r="P2074" s="1"/>
      <c r="Q2074" s="8">
        <v>0</v>
      </c>
      <c r="R2074" s="1"/>
      <c r="T2074" s="1"/>
      <c r="U2074" s="1"/>
      <c r="W2074" s="1"/>
      <c r="X2074" s="1"/>
      <c r="Z2074" s="1"/>
      <c r="AB2074" s="1"/>
      <c r="AC2074" s="1"/>
      <c r="AF2074" s="1"/>
      <c r="AG2074" s="1"/>
      <c r="AH2074" s="1"/>
      <c r="AJ2074" s="1"/>
      <c r="AK2074" s="1"/>
      <c r="AN2074" s="1"/>
      <c r="AO2074" s="1"/>
      <c r="AP2074" s="1"/>
      <c r="AR2074" s="1"/>
      <c r="AS2074" s="1"/>
      <c r="AT2074" s="1"/>
      <c r="AU2074" s="1"/>
      <c r="AV2074" s="1"/>
      <c r="AW2074" s="1"/>
      <c r="AX2074" s="1"/>
      <c r="AY2074" s="1"/>
      <c r="AZ2074" s="1"/>
      <c r="BA2074" s="1"/>
      <c r="BB2074" s="1"/>
      <c r="BC2074" s="1"/>
      <c r="BD2074" s="1"/>
      <c r="BE2074" s="1"/>
      <c r="BF2074" s="1"/>
      <c r="BG2074" s="1"/>
      <c r="BH2074" s="1"/>
      <c r="BI2074" s="1"/>
      <c r="BK2074" s="1"/>
      <c r="BL2074" s="1"/>
      <c r="BM2074" s="1"/>
      <c r="BN2074" s="1"/>
      <c r="BO2074" s="1"/>
      <c r="BP2074" s="1"/>
      <c r="BQ2074" s="1"/>
      <c r="BR2074" s="1"/>
      <c r="BS2074" s="1"/>
      <c r="BT2074" s="1"/>
      <c r="BU2074" s="1"/>
      <c r="BV2074" s="1"/>
      <c r="BX2074" s="1"/>
      <c r="BY2074" s="1"/>
      <c r="BZ2074" s="1"/>
      <c r="CA2074" s="1"/>
      <c r="CB2074" s="1"/>
      <c r="CC2074" s="1"/>
      <c r="CD2074" s="1"/>
      <c r="CE2074" s="1"/>
      <c r="CG2074" s="1"/>
      <c r="CH2074" s="1"/>
      <c r="CI2074" s="1"/>
      <c r="CJ2074" s="1"/>
      <c r="CK2074" s="1"/>
      <c r="CL2074" s="1"/>
      <c r="CM2074" s="1"/>
      <c r="CN2074" s="1"/>
      <c r="CO2074" s="1"/>
      <c r="CP2074" s="1"/>
      <c r="CQ2074" s="1"/>
      <c r="CR2074" s="1"/>
      <c r="CS2074" s="1"/>
      <c r="CT2074" s="1"/>
      <c r="CU2074" s="1"/>
      <c r="CV2074" s="1"/>
      <c r="CW2074" s="1"/>
      <c r="CY2074" s="1"/>
      <c r="CZ2074" s="1"/>
      <c r="DA2074" s="1"/>
      <c r="DB2074" s="1"/>
      <c r="DC2074" s="1"/>
      <c r="DD2074" s="1"/>
      <c r="DE2074" s="1"/>
      <c r="DF2074" s="1"/>
      <c r="DH2074" s="1"/>
      <c r="DI2074" s="1"/>
      <c r="DJ2074" s="1"/>
      <c r="DK2074" s="1"/>
    </row>
    <row r="2075" spans="1:115" s="8" customFormat="1" x14ac:dyDescent="0.15">
      <c r="A2075" s="4"/>
      <c r="B2075" s="1" t="s">
        <v>1633</v>
      </c>
      <c r="C2075" s="4" t="s">
        <v>1644</v>
      </c>
      <c r="D2075" s="4" t="s">
        <v>219</v>
      </c>
      <c r="E2075" s="1" t="s">
        <v>1762</v>
      </c>
      <c r="F2075" s="1"/>
      <c r="G2075" s="1" t="s">
        <v>5148</v>
      </c>
      <c r="H2075" s="12" t="s">
        <v>84</v>
      </c>
      <c r="I2075" s="1"/>
      <c r="J2075" s="1"/>
      <c r="L2075" s="1"/>
      <c r="M2075" s="1"/>
      <c r="O2075" s="1"/>
      <c r="P2075" s="1"/>
      <c r="R2075" s="1">
        <v>0</v>
      </c>
      <c r="T2075" s="1"/>
      <c r="U2075" s="1"/>
      <c r="W2075" s="1"/>
      <c r="X2075" s="1"/>
      <c r="Z2075" s="1"/>
      <c r="AB2075" s="1"/>
      <c r="AC2075" s="1"/>
      <c r="AF2075" s="1"/>
      <c r="AG2075" s="1"/>
      <c r="AH2075" s="1"/>
      <c r="AJ2075" s="1"/>
      <c r="AK2075" s="1"/>
      <c r="AN2075" s="1"/>
      <c r="AO2075" s="1"/>
      <c r="AP2075" s="1"/>
      <c r="AR2075" s="1"/>
      <c r="AS2075" s="1"/>
      <c r="AT2075" s="1"/>
      <c r="AU2075" s="1"/>
      <c r="AV2075" s="1"/>
      <c r="AW2075" s="1"/>
      <c r="AX2075" s="1"/>
      <c r="AY2075" s="1"/>
      <c r="AZ2075" s="1"/>
      <c r="BA2075" s="1"/>
      <c r="BB2075" s="1"/>
      <c r="BC2075" s="1"/>
      <c r="BD2075" s="1"/>
      <c r="BE2075" s="1"/>
      <c r="BF2075" s="1"/>
      <c r="BG2075" s="1"/>
      <c r="BH2075" s="1"/>
      <c r="BI2075" s="1"/>
      <c r="BK2075" s="1"/>
      <c r="BL2075" s="1"/>
      <c r="BM2075" s="1"/>
      <c r="BN2075" s="1"/>
      <c r="BO2075" s="1"/>
      <c r="BP2075" s="1"/>
      <c r="BQ2075" s="1"/>
      <c r="BR2075" s="1"/>
      <c r="BS2075" s="1"/>
      <c r="BT2075" s="1"/>
      <c r="BU2075" s="1"/>
      <c r="BV2075" s="1"/>
      <c r="BX2075" s="1"/>
      <c r="BY2075" s="1"/>
      <c r="BZ2075" s="1"/>
      <c r="CA2075" s="1"/>
      <c r="CB2075" s="1"/>
      <c r="CC2075" s="1"/>
      <c r="CD2075" s="1"/>
      <c r="CE2075" s="1"/>
      <c r="CG2075" s="1"/>
      <c r="CH2075" s="1"/>
      <c r="CI2075" s="1"/>
      <c r="CJ2075" s="1"/>
      <c r="CK2075" s="1"/>
      <c r="CL2075" s="1"/>
      <c r="CM2075" s="1"/>
      <c r="CN2075" s="1"/>
      <c r="CO2075" s="1"/>
      <c r="CP2075" s="1"/>
      <c r="CQ2075" s="1"/>
      <c r="CR2075" s="1"/>
      <c r="CS2075" s="1"/>
      <c r="CT2075" s="1"/>
      <c r="CU2075" s="1"/>
      <c r="CV2075" s="1"/>
      <c r="CW2075" s="1"/>
      <c r="CY2075" s="1"/>
      <c r="CZ2075" s="1"/>
      <c r="DA2075" s="1"/>
      <c r="DB2075" s="1"/>
      <c r="DC2075" s="1"/>
      <c r="DD2075" s="1"/>
      <c r="DE2075" s="1"/>
      <c r="DF2075" s="1"/>
      <c r="DH2075" s="1"/>
      <c r="DI2075" s="1"/>
      <c r="DJ2075" s="1"/>
      <c r="DK2075" s="1"/>
    </row>
    <row r="2076" spans="1:115" s="8" customFormat="1" x14ac:dyDescent="0.15">
      <c r="A2076" s="4"/>
      <c r="B2076" s="1" t="s">
        <v>1633</v>
      </c>
      <c r="C2076" s="4" t="s">
        <v>1645</v>
      </c>
      <c r="D2076" s="4" t="s">
        <v>883</v>
      </c>
      <c r="E2076" s="1" t="s">
        <v>1762</v>
      </c>
      <c r="F2076" s="1"/>
      <c r="G2076" s="1" t="s">
        <v>5148</v>
      </c>
      <c r="H2076" s="12" t="s">
        <v>84</v>
      </c>
      <c r="I2076" s="1"/>
      <c r="J2076" s="1"/>
      <c r="L2076" s="1"/>
      <c r="M2076" s="1"/>
      <c r="O2076" s="1"/>
      <c r="P2076" s="1"/>
      <c r="Q2076" s="8">
        <v>0</v>
      </c>
      <c r="R2076" s="1"/>
      <c r="T2076" s="1"/>
      <c r="U2076" s="1"/>
      <c r="W2076" s="1"/>
      <c r="X2076" s="1"/>
      <c r="Z2076" s="1"/>
      <c r="AB2076" s="1"/>
      <c r="AC2076" s="1"/>
      <c r="AF2076" s="1"/>
      <c r="AG2076" s="1"/>
      <c r="AH2076" s="1"/>
      <c r="AJ2076" s="1"/>
      <c r="AK2076" s="1"/>
      <c r="AN2076" s="1"/>
      <c r="AO2076" s="1"/>
      <c r="AP2076" s="1"/>
      <c r="AR2076" s="1"/>
      <c r="AS2076" s="1"/>
      <c r="AT2076" s="1"/>
      <c r="AU2076" s="1"/>
      <c r="AV2076" s="1"/>
      <c r="AW2076" s="1"/>
      <c r="AX2076" s="1"/>
      <c r="AY2076" s="1"/>
      <c r="AZ2076" s="1"/>
      <c r="BA2076" s="1"/>
      <c r="BB2076" s="1"/>
      <c r="BC2076" s="1"/>
      <c r="BD2076" s="1"/>
      <c r="BE2076" s="1"/>
      <c r="BF2076" s="1"/>
      <c r="BG2076" s="1"/>
      <c r="BH2076" s="1"/>
      <c r="BI2076" s="1"/>
      <c r="BK2076" s="1"/>
      <c r="BL2076" s="1"/>
      <c r="BM2076" s="1"/>
      <c r="BN2076" s="1"/>
      <c r="BO2076" s="1"/>
      <c r="BP2076" s="1"/>
      <c r="BQ2076" s="1"/>
      <c r="BR2076" s="1"/>
      <c r="BS2076" s="1"/>
      <c r="BT2076" s="1"/>
      <c r="BU2076" s="1"/>
      <c r="BV2076" s="1"/>
      <c r="BX2076" s="1"/>
      <c r="BY2076" s="1"/>
      <c r="BZ2076" s="1"/>
      <c r="CA2076" s="1"/>
      <c r="CB2076" s="1"/>
      <c r="CC2076" s="1"/>
      <c r="CD2076" s="1"/>
      <c r="CE2076" s="1"/>
      <c r="CG2076" s="1"/>
      <c r="CH2076" s="1"/>
      <c r="CI2076" s="1"/>
      <c r="CJ2076" s="1"/>
      <c r="CK2076" s="1"/>
      <c r="CL2076" s="1"/>
      <c r="CM2076" s="1"/>
      <c r="CN2076" s="1"/>
      <c r="CO2076" s="1"/>
      <c r="CP2076" s="1"/>
      <c r="CQ2076" s="1"/>
      <c r="CR2076" s="1"/>
      <c r="CS2076" s="1"/>
      <c r="CT2076" s="1"/>
      <c r="CU2076" s="1"/>
      <c r="CV2076" s="1"/>
      <c r="CW2076" s="1"/>
      <c r="CY2076" s="1"/>
      <c r="CZ2076" s="1"/>
      <c r="DA2076" s="1"/>
      <c r="DB2076" s="1"/>
      <c r="DC2076" s="1"/>
      <c r="DD2076" s="1"/>
      <c r="DE2076" s="1"/>
      <c r="DF2076" s="1"/>
      <c r="DH2076" s="1"/>
      <c r="DI2076" s="1"/>
      <c r="DJ2076" s="1"/>
      <c r="DK2076" s="1"/>
    </row>
    <row r="2077" spans="1:115" s="8" customFormat="1" x14ac:dyDescent="0.15">
      <c r="A2077" s="4"/>
      <c r="B2077" s="1" t="s">
        <v>1633</v>
      </c>
      <c r="C2077" s="4" t="s">
        <v>1646</v>
      </c>
      <c r="D2077" s="4" t="s">
        <v>245</v>
      </c>
      <c r="E2077" s="1" t="s">
        <v>1762</v>
      </c>
      <c r="F2077" s="1"/>
      <c r="G2077" s="1" t="s">
        <v>5148</v>
      </c>
      <c r="H2077" s="12" t="s">
        <v>83</v>
      </c>
      <c r="I2077" s="1"/>
      <c r="J2077" s="1"/>
      <c r="L2077" s="1"/>
      <c r="M2077" s="1"/>
      <c r="O2077" s="1"/>
      <c r="P2077" s="1"/>
      <c r="R2077" s="1"/>
      <c r="T2077" s="1"/>
      <c r="U2077" s="1"/>
      <c r="W2077" s="1"/>
      <c r="X2077" s="1"/>
      <c r="Z2077" s="1"/>
      <c r="AB2077" s="1"/>
      <c r="AC2077" s="1"/>
      <c r="AF2077" s="1"/>
      <c r="AG2077" s="1"/>
      <c r="AH2077" s="1"/>
      <c r="AJ2077" s="1"/>
      <c r="AK2077" s="1"/>
      <c r="AL2077" s="8">
        <v>0</v>
      </c>
      <c r="AN2077" s="1"/>
      <c r="AO2077" s="1"/>
      <c r="AP2077" s="1"/>
      <c r="AR2077" s="1"/>
      <c r="AS2077" s="1"/>
      <c r="AT2077" s="1"/>
      <c r="AU2077" s="1"/>
      <c r="AV2077" s="1"/>
      <c r="AW2077" s="1"/>
      <c r="AX2077" s="1"/>
      <c r="AY2077" s="1"/>
      <c r="AZ2077" s="1"/>
      <c r="BA2077" s="1"/>
      <c r="BB2077" s="1"/>
      <c r="BC2077" s="1"/>
      <c r="BD2077" s="1"/>
      <c r="BE2077" s="1"/>
      <c r="BF2077" s="1"/>
      <c r="BG2077" s="1"/>
      <c r="BH2077" s="1"/>
      <c r="BI2077" s="1"/>
      <c r="BK2077" s="1"/>
      <c r="BL2077" s="1"/>
      <c r="BM2077" s="1"/>
      <c r="BN2077" s="1"/>
      <c r="BO2077" s="1"/>
      <c r="BP2077" s="1"/>
      <c r="BQ2077" s="1"/>
      <c r="BR2077" s="1"/>
      <c r="BS2077" s="1"/>
      <c r="BT2077" s="1"/>
      <c r="BU2077" s="1"/>
      <c r="BV2077" s="1"/>
      <c r="BX2077" s="1"/>
      <c r="BY2077" s="1"/>
      <c r="BZ2077" s="1"/>
      <c r="CA2077" s="1"/>
      <c r="CB2077" s="1"/>
      <c r="CC2077" s="1"/>
      <c r="CD2077" s="1"/>
      <c r="CE2077" s="1"/>
      <c r="CG2077" s="1"/>
      <c r="CH2077" s="1"/>
      <c r="CI2077" s="1"/>
      <c r="CJ2077" s="1"/>
      <c r="CK2077" s="1"/>
      <c r="CL2077" s="1"/>
      <c r="CM2077" s="1"/>
      <c r="CN2077" s="1"/>
      <c r="CO2077" s="1"/>
      <c r="CP2077" s="1"/>
      <c r="CQ2077" s="1"/>
      <c r="CR2077" s="1"/>
      <c r="CS2077" s="1"/>
      <c r="CT2077" s="1"/>
      <c r="CU2077" s="1"/>
      <c r="CV2077" s="1"/>
      <c r="CW2077" s="1"/>
      <c r="CY2077" s="1"/>
      <c r="CZ2077" s="1"/>
      <c r="DA2077" s="1"/>
      <c r="DB2077" s="1"/>
      <c r="DC2077" s="1"/>
      <c r="DD2077" s="1"/>
      <c r="DE2077" s="1"/>
      <c r="DF2077" s="1"/>
      <c r="DH2077" s="1"/>
      <c r="DI2077" s="1"/>
      <c r="DJ2077" s="1"/>
      <c r="DK2077" s="1"/>
    </row>
    <row r="2078" spans="1:115" s="8" customFormat="1" x14ac:dyDescent="0.15">
      <c r="A2078" s="4"/>
      <c r="B2078" s="1" t="s">
        <v>1633</v>
      </c>
      <c r="C2078" s="4" t="s">
        <v>1647</v>
      </c>
      <c r="D2078" s="4" t="s">
        <v>219</v>
      </c>
      <c r="E2078" s="1" t="s">
        <v>1762</v>
      </c>
      <c r="F2078" s="1"/>
      <c r="G2078" s="1" t="s">
        <v>5148</v>
      </c>
      <c r="H2078" s="12" t="s">
        <v>87</v>
      </c>
      <c r="I2078" s="1"/>
      <c r="J2078" s="1"/>
      <c r="L2078" s="1"/>
      <c r="M2078" s="1"/>
      <c r="O2078" s="1"/>
      <c r="P2078" s="1"/>
      <c r="R2078" s="1">
        <v>0</v>
      </c>
      <c r="T2078" s="1"/>
      <c r="U2078" s="1"/>
      <c r="W2078" s="1"/>
      <c r="X2078" s="1"/>
      <c r="Z2078" s="1"/>
      <c r="AB2078" s="1"/>
      <c r="AC2078" s="1"/>
      <c r="AF2078" s="1"/>
      <c r="AG2078" s="1"/>
      <c r="AH2078" s="1"/>
      <c r="AJ2078" s="1"/>
      <c r="AK2078" s="1"/>
      <c r="AN2078" s="1"/>
      <c r="AO2078" s="1"/>
      <c r="AP2078" s="1"/>
      <c r="AR2078" s="1"/>
      <c r="AS2078" s="1"/>
      <c r="AT2078" s="1"/>
      <c r="AU2078" s="1"/>
      <c r="AV2078" s="1"/>
      <c r="AW2078" s="1"/>
      <c r="AX2078" s="1"/>
      <c r="AY2078" s="1"/>
      <c r="AZ2078" s="1"/>
      <c r="BA2078" s="1"/>
      <c r="BB2078" s="1"/>
      <c r="BC2078" s="1"/>
      <c r="BD2078" s="1"/>
      <c r="BE2078" s="1"/>
      <c r="BF2078" s="1"/>
      <c r="BG2078" s="1"/>
      <c r="BH2078" s="1"/>
      <c r="BI2078" s="1"/>
      <c r="BK2078" s="1"/>
      <c r="BL2078" s="1"/>
      <c r="BM2078" s="1"/>
      <c r="BN2078" s="1"/>
      <c r="BO2078" s="1"/>
      <c r="BP2078" s="1"/>
      <c r="BQ2078" s="1"/>
      <c r="BR2078" s="1"/>
      <c r="BS2078" s="1"/>
      <c r="BT2078" s="1"/>
      <c r="BU2078" s="1"/>
      <c r="BV2078" s="1"/>
      <c r="BX2078" s="1"/>
      <c r="BY2078" s="1"/>
      <c r="BZ2078" s="1"/>
      <c r="CA2078" s="1"/>
      <c r="CB2078" s="1"/>
      <c r="CC2078" s="1"/>
      <c r="CD2078" s="1"/>
      <c r="CE2078" s="1"/>
      <c r="CG2078" s="1"/>
      <c r="CH2078" s="1"/>
      <c r="CI2078" s="1"/>
      <c r="CJ2078" s="1"/>
      <c r="CK2078" s="1"/>
      <c r="CL2078" s="1"/>
      <c r="CM2078" s="1"/>
      <c r="CN2078" s="1"/>
      <c r="CO2078" s="1"/>
      <c r="CP2078" s="1"/>
      <c r="CQ2078" s="1"/>
      <c r="CR2078" s="1"/>
      <c r="CS2078" s="1"/>
      <c r="CT2078" s="1"/>
      <c r="CU2078" s="1"/>
      <c r="CV2078" s="1"/>
      <c r="CW2078" s="1"/>
      <c r="CY2078" s="1"/>
      <c r="CZ2078" s="1"/>
      <c r="DA2078" s="1"/>
      <c r="DB2078" s="1"/>
      <c r="DC2078" s="1"/>
      <c r="DD2078" s="1"/>
      <c r="DE2078" s="1"/>
      <c r="DF2078" s="1"/>
      <c r="DH2078" s="1"/>
      <c r="DI2078" s="1"/>
      <c r="DJ2078" s="1"/>
      <c r="DK2078" s="1"/>
    </row>
    <row r="2079" spans="1:115" s="8" customFormat="1" x14ac:dyDescent="0.15">
      <c r="A2079" s="4"/>
      <c r="B2079" s="1" t="s">
        <v>1633</v>
      </c>
      <c r="C2079" s="4" t="s">
        <v>1648</v>
      </c>
      <c r="D2079" s="4" t="s">
        <v>245</v>
      </c>
      <c r="E2079" s="1" t="s">
        <v>1762</v>
      </c>
      <c r="F2079" s="1"/>
      <c r="G2079" s="1" t="s">
        <v>5148</v>
      </c>
      <c r="H2079" s="12" t="s">
        <v>84</v>
      </c>
      <c r="I2079" s="1"/>
      <c r="J2079" s="1"/>
      <c r="L2079" s="1"/>
      <c r="M2079" s="1"/>
      <c r="O2079" s="1"/>
      <c r="P2079" s="1"/>
      <c r="R2079" s="1"/>
      <c r="T2079" s="1"/>
      <c r="U2079" s="1"/>
      <c r="W2079" s="1"/>
      <c r="X2079" s="1"/>
      <c r="Z2079" s="1"/>
      <c r="AB2079" s="1"/>
      <c r="AC2079" s="1"/>
      <c r="AF2079" s="1"/>
      <c r="AG2079" s="1"/>
      <c r="AH2079" s="1"/>
      <c r="AJ2079" s="1"/>
      <c r="AK2079" s="1"/>
      <c r="AL2079" s="8">
        <v>0</v>
      </c>
      <c r="AN2079" s="1"/>
      <c r="AO2079" s="1"/>
      <c r="AP2079" s="1"/>
      <c r="AR2079" s="1"/>
      <c r="AS2079" s="1"/>
      <c r="AT2079" s="1"/>
      <c r="AU2079" s="1"/>
      <c r="AV2079" s="1"/>
      <c r="AW2079" s="1"/>
      <c r="AX2079" s="1"/>
      <c r="AY2079" s="1"/>
      <c r="AZ2079" s="1"/>
      <c r="BA2079" s="1"/>
      <c r="BB2079" s="1"/>
      <c r="BC2079" s="1"/>
      <c r="BD2079" s="1"/>
      <c r="BE2079" s="1"/>
      <c r="BF2079" s="1"/>
      <c r="BG2079" s="1"/>
      <c r="BH2079" s="1"/>
      <c r="BI2079" s="1"/>
      <c r="BK2079" s="1"/>
      <c r="BL2079" s="1"/>
      <c r="BM2079" s="1"/>
      <c r="BN2079" s="1"/>
      <c r="BO2079" s="1"/>
      <c r="BP2079" s="1"/>
      <c r="BQ2079" s="1"/>
      <c r="BR2079" s="1"/>
      <c r="BS2079" s="1"/>
      <c r="BT2079" s="1"/>
      <c r="BU2079" s="1"/>
      <c r="BV2079" s="1"/>
      <c r="BX2079" s="1"/>
      <c r="BY2079" s="1"/>
      <c r="BZ2079" s="1"/>
      <c r="CA2079" s="1"/>
      <c r="CB2079" s="1"/>
      <c r="CC2079" s="1"/>
      <c r="CD2079" s="1"/>
      <c r="CE2079" s="1"/>
      <c r="CG2079" s="1"/>
      <c r="CH2079" s="1"/>
      <c r="CI2079" s="1"/>
      <c r="CJ2079" s="1"/>
      <c r="CK2079" s="1"/>
      <c r="CL2079" s="1"/>
      <c r="CM2079" s="1"/>
      <c r="CN2079" s="1"/>
      <c r="CO2079" s="1"/>
      <c r="CP2079" s="1"/>
      <c r="CQ2079" s="1"/>
      <c r="CR2079" s="1"/>
      <c r="CS2079" s="1"/>
      <c r="CT2079" s="1"/>
      <c r="CU2079" s="1"/>
      <c r="CV2079" s="1"/>
      <c r="CW2079" s="1"/>
      <c r="CY2079" s="1"/>
      <c r="CZ2079" s="1"/>
      <c r="DA2079" s="1"/>
      <c r="DB2079" s="1"/>
      <c r="DC2079" s="1"/>
      <c r="DD2079" s="1"/>
      <c r="DE2079" s="1"/>
      <c r="DF2079" s="1"/>
      <c r="DH2079" s="1"/>
      <c r="DI2079" s="1"/>
      <c r="DJ2079" s="1"/>
      <c r="DK2079" s="1"/>
    </row>
    <row r="2080" spans="1:115" s="8" customFormat="1" x14ac:dyDescent="0.15">
      <c r="A2080" s="4"/>
      <c r="B2080" s="1" t="s">
        <v>1633</v>
      </c>
      <c r="C2080" s="4" t="s">
        <v>1649</v>
      </c>
      <c r="D2080" s="4" t="s">
        <v>228</v>
      </c>
      <c r="E2080" s="1" t="s">
        <v>1762</v>
      </c>
      <c r="F2080" s="1"/>
      <c r="G2080" s="1" t="s">
        <v>5148</v>
      </c>
      <c r="H2080" s="12" t="s">
        <v>84</v>
      </c>
      <c r="I2080" s="1"/>
      <c r="J2080" s="1"/>
      <c r="L2080" s="1"/>
      <c r="M2080" s="1"/>
      <c r="O2080" s="1"/>
      <c r="P2080" s="1"/>
      <c r="R2080" s="1"/>
      <c r="T2080" s="1"/>
      <c r="U2080" s="1"/>
      <c r="W2080" s="1"/>
      <c r="X2080" s="1"/>
      <c r="Z2080" s="1"/>
      <c r="AB2080" s="1"/>
      <c r="AC2080" s="1"/>
      <c r="AD2080" s="8">
        <v>0</v>
      </c>
      <c r="AF2080" s="1"/>
      <c r="AG2080" s="1"/>
      <c r="AH2080" s="1"/>
      <c r="AJ2080" s="1"/>
      <c r="AK2080" s="1"/>
      <c r="AN2080" s="1"/>
      <c r="AO2080" s="1"/>
      <c r="AP2080" s="1"/>
      <c r="AR2080" s="1"/>
      <c r="AS2080" s="1"/>
      <c r="AT2080" s="1"/>
      <c r="AU2080" s="1"/>
      <c r="AV2080" s="1"/>
      <c r="AW2080" s="1"/>
      <c r="AX2080" s="1"/>
      <c r="AY2080" s="1"/>
      <c r="AZ2080" s="1"/>
      <c r="BA2080" s="1"/>
      <c r="BB2080" s="1"/>
      <c r="BC2080" s="1"/>
      <c r="BD2080" s="1"/>
      <c r="BE2080" s="1"/>
      <c r="BF2080" s="1"/>
      <c r="BG2080" s="1"/>
      <c r="BH2080" s="1"/>
      <c r="BI2080" s="1"/>
      <c r="BK2080" s="1"/>
      <c r="BL2080" s="1"/>
      <c r="BM2080" s="1"/>
      <c r="BN2080" s="1"/>
      <c r="BO2080" s="1"/>
      <c r="BP2080" s="1"/>
      <c r="BQ2080" s="1"/>
      <c r="BR2080" s="1"/>
      <c r="BS2080" s="1"/>
      <c r="BT2080" s="1"/>
      <c r="BU2080" s="1"/>
      <c r="BV2080" s="1"/>
      <c r="BX2080" s="1"/>
      <c r="BY2080" s="1"/>
      <c r="BZ2080" s="1"/>
      <c r="CA2080" s="1"/>
      <c r="CB2080" s="1"/>
      <c r="CC2080" s="1"/>
      <c r="CD2080" s="1"/>
      <c r="CE2080" s="1"/>
      <c r="CG2080" s="1"/>
      <c r="CH2080" s="1"/>
      <c r="CI2080" s="1"/>
      <c r="CJ2080" s="1"/>
      <c r="CK2080" s="1"/>
      <c r="CL2080" s="1"/>
      <c r="CM2080" s="1"/>
      <c r="CN2080" s="1"/>
      <c r="CO2080" s="1"/>
      <c r="CP2080" s="1"/>
      <c r="CQ2080" s="1"/>
      <c r="CR2080" s="1"/>
      <c r="CS2080" s="1"/>
      <c r="CT2080" s="1"/>
      <c r="CU2080" s="1"/>
      <c r="CV2080" s="1"/>
      <c r="CW2080" s="1"/>
      <c r="CY2080" s="1"/>
      <c r="CZ2080" s="1"/>
      <c r="DA2080" s="1"/>
      <c r="DB2080" s="1"/>
      <c r="DC2080" s="1"/>
      <c r="DD2080" s="1"/>
      <c r="DE2080" s="1"/>
      <c r="DF2080" s="1"/>
      <c r="DH2080" s="1"/>
      <c r="DI2080" s="1"/>
      <c r="DJ2080" s="1"/>
      <c r="DK2080" s="1"/>
    </row>
    <row r="2081" spans="1:115" s="8" customFormat="1" x14ac:dyDescent="0.15">
      <c r="A2081" s="4"/>
      <c r="B2081" s="1" t="s">
        <v>1633</v>
      </c>
      <c r="C2081" s="4" t="s">
        <v>1650</v>
      </c>
      <c r="D2081" s="4" t="s">
        <v>228</v>
      </c>
      <c r="E2081" s="1" t="s">
        <v>1762</v>
      </c>
      <c r="F2081" s="1"/>
      <c r="G2081" s="1" t="s">
        <v>5148</v>
      </c>
      <c r="H2081" s="12" t="s">
        <v>83</v>
      </c>
      <c r="I2081" s="1"/>
      <c r="J2081" s="1"/>
      <c r="L2081" s="1"/>
      <c r="M2081" s="1"/>
      <c r="O2081" s="1"/>
      <c r="P2081" s="1"/>
      <c r="R2081" s="1"/>
      <c r="T2081" s="1"/>
      <c r="U2081" s="1"/>
      <c r="W2081" s="1"/>
      <c r="X2081" s="1"/>
      <c r="Z2081" s="1"/>
      <c r="AB2081" s="1"/>
      <c r="AC2081" s="1"/>
      <c r="AD2081" s="8">
        <v>0</v>
      </c>
      <c r="AF2081" s="1"/>
      <c r="AG2081" s="1"/>
      <c r="AH2081" s="1"/>
      <c r="AJ2081" s="1"/>
      <c r="AK2081" s="1"/>
      <c r="AN2081" s="1"/>
      <c r="AO2081" s="1"/>
      <c r="AP2081" s="1"/>
      <c r="AR2081" s="1"/>
      <c r="AS2081" s="1"/>
      <c r="AT2081" s="1"/>
      <c r="AU2081" s="1"/>
      <c r="AV2081" s="1"/>
      <c r="AW2081" s="1"/>
      <c r="AX2081" s="1"/>
      <c r="AY2081" s="1"/>
      <c r="AZ2081" s="1"/>
      <c r="BA2081" s="1"/>
      <c r="BB2081" s="1"/>
      <c r="BC2081" s="1"/>
      <c r="BD2081" s="1"/>
      <c r="BE2081" s="1"/>
      <c r="BF2081" s="1"/>
      <c r="BG2081" s="1"/>
      <c r="BH2081" s="1"/>
      <c r="BI2081" s="1"/>
      <c r="BK2081" s="1"/>
      <c r="BL2081" s="1"/>
      <c r="BM2081" s="1"/>
      <c r="BN2081" s="1"/>
      <c r="BO2081" s="1"/>
      <c r="BP2081" s="1"/>
      <c r="BQ2081" s="1"/>
      <c r="BR2081" s="1"/>
      <c r="BS2081" s="1"/>
      <c r="BT2081" s="1"/>
      <c r="BU2081" s="1"/>
      <c r="BV2081" s="1"/>
      <c r="BX2081" s="1"/>
      <c r="BY2081" s="1"/>
      <c r="BZ2081" s="1"/>
      <c r="CA2081" s="1"/>
      <c r="CB2081" s="1"/>
      <c r="CC2081" s="1"/>
      <c r="CD2081" s="1"/>
      <c r="CE2081" s="1"/>
      <c r="CG2081" s="1"/>
      <c r="CH2081" s="1"/>
      <c r="CI2081" s="1"/>
      <c r="CJ2081" s="1"/>
      <c r="CK2081" s="1"/>
      <c r="CL2081" s="1"/>
      <c r="CM2081" s="1"/>
      <c r="CN2081" s="1"/>
      <c r="CO2081" s="1"/>
      <c r="CP2081" s="1"/>
      <c r="CQ2081" s="1"/>
      <c r="CR2081" s="1"/>
      <c r="CS2081" s="1"/>
      <c r="CT2081" s="1"/>
      <c r="CU2081" s="1"/>
      <c r="CV2081" s="1"/>
      <c r="CW2081" s="1"/>
      <c r="CY2081" s="1"/>
      <c r="CZ2081" s="1"/>
      <c r="DA2081" s="1"/>
      <c r="DB2081" s="1"/>
      <c r="DC2081" s="1"/>
      <c r="DD2081" s="1"/>
      <c r="DE2081" s="1"/>
      <c r="DF2081" s="1"/>
      <c r="DH2081" s="1"/>
      <c r="DI2081" s="1"/>
      <c r="DJ2081" s="1"/>
      <c r="DK2081" s="1"/>
    </row>
    <row r="2082" spans="1:115" s="8" customFormat="1" x14ac:dyDescent="0.15">
      <c r="A2082" s="4"/>
      <c r="B2082" s="1" t="s">
        <v>1633</v>
      </c>
      <c r="C2082" s="4" t="s">
        <v>1651</v>
      </c>
      <c r="D2082" s="4" t="s">
        <v>883</v>
      </c>
      <c r="E2082" s="1" t="s">
        <v>1762</v>
      </c>
      <c r="F2082" s="1"/>
      <c r="G2082" s="1" t="s">
        <v>5148</v>
      </c>
      <c r="H2082" s="12" t="s">
        <v>84</v>
      </c>
      <c r="I2082" s="1"/>
      <c r="J2082" s="1"/>
      <c r="L2082" s="1"/>
      <c r="M2082" s="1"/>
      <c r="O2082" s="1"/>
      <c r="P2082" s="1"/>
      <c r="Q2082" s="8">
        <v>0</v>
      </c>
      <c r="R2082" s="1"/>
      <c r="T2082" s="1"/>
      <c r="U2082" s="1"/>
      <c r="W2082" s="1"/>
      <c r="X2082" s="1"/>
      <c r="Z2082" s="1"/>
      <c r="AB2082" s="1"/>
      <c r="AC2082" s="1"/>
      <c r="AF2082" s="1"/>
      <c r="AG2082" s="1"/>
      <c r="AH2082" s="1"/>
      <c r="AJ2082" s="1"/>
      <c r="AK2082" s="1"/>
      <c r="AN2082" s="1"/>
      <c r="AO2082" s="1"/>
      <c r="AP2082" s="1"/>
      <c r="AR2082" s="1"/>
      <c r="AS2082" s="1"/>
      <c r="AT2082" s="1"/>
      <c r="AU2082" s="1"/>
      <c r="AV2082" s="1"/>
      <c r="AW2082" s="1"/>
      <c r="AX2082" s="1"/>
      <c r="AY2082" s="1"/>
      <c r="AZ2082" s="1"/>
      <c r="BA2082" s="1"/>
      <c r="BB2082" s="1"/>
      <c r="BC2082" s="1"/>
      <c r="BD2082" s="1"/>
      <c r="BE2082" s="1"/>
      <c r="BF2082" s="1"/>
      <c r="BG2082" s="1"/>
      <c r="BH2082" s="1"/>
      <c r="BI2082" s="1"/>
      <c r="BK2082" s="1"/>
      <c r="BL2082" s="1"/>
      <c r="BM2082" s="1"/>
      <c r="BN2082" s="1"/>
      <c r="BO2082" s="1"/>
      <c r="BP2082" s="1"/>
      <c r="BQ2082" s="1"/>
      <c r="BR2082" s="1"/>
      <c r="BS2082" s="1"/>
      <c r="BT2082" s="1"/>
      <c r="BU2082" s="1"/>
      <c r="BV2082" s="1"/>
      <c r="BX2082" s="1"/>
      <c r="BY2082" s="1"/>
      <c r="BZ2082" s="1"/>
      <c r="CA2082" s="1"/>
      <c r="CB2082" s="1"/>
      <c r="CC2082" s="1"/>
      <c r="CD2082" s="1"/>
      <c r="CE2082" s="1"/>
      <c r="CG2082" s="1"/>
      <c r="CH2082" s="1"/>
      <c r="CI2082" s="1"/>
      <c r="CJ2082" s="1"/>
      <c r="CK2082" s="1"/>
      <c r="CL2082" s="1"/>
      <c r="CM2082" s="1"/>
      <c r="CN2082" s="1"/>
      <c r="CO2082" s="1"/>
      <c r="CP2082" s="1"/>
      <c r="CQ2082" s="1"/>
      <c r="CR2082" s="1"/>
      <c r="CS2082" s="1"/>
      <c r="CT2082" s="1"/>
      <c r="CU2082" s="1"/>
      <c r="CV2082" s="1"/>
      <c r="CW2082" s="1"/>
      <c r="CY2082" s="1"/>
      <c r="CZ2082" s="1"/>
      <c r="DA2082" s="1"/>
      <c r="DB2082" s="1"/>
      <c r="DC2082" s="1"/>
      <c r="DD2082" s="1"/>
      <c r="DE2082" s="1"/>
      <c r="DF2082" s="1"/>
      <c r="DH2082" s="1"/>
      <c r="DI2082" s="1"/>
      <c r="DJ2082" s="1"/>
      <c r="DK2082" s="1"/>
    </row>
    <row r="2083" spans="1:115" s="8" customFormat="1" x14ac:dyDescent="0.15">
      <c r="A2083" s="4"/>
      <c r="B2083" s="1" t="s">
        <v>1633</v>
      </c>
      <c r="C2083" s="4" t="s">
        <v>1652</v>
      </c>
      <c r="D2083" s="4" t="s">
        <v>228</v>
      </c>
      <c r="E2083" s="1" t="s">
        <v>1762</v>
      </c>
      <c r="F2083" s="1"/>
      <c r="G2083" s="1" t="s">
        <v>5148</v>
      </c>
      <c r="H2083" s="12" t="s">
        <v>83</v>
      </c>
      <c r="I2083" s="1"/>
      <c r="J2083" s="1"/>
      <c r="L2083" s="1"/>
      <c r="M2083" s="1"/>
      <c r="O2083" s="1"/>
      <c r="P2083" s="1"/>
      <c r="R2083" s="1"/>
      <c r="T2083" s="1"/>
      <c r="U2083" s="1"/>
      <c r="W2083" s="1"/>
      <c r="X2083" s="1"/>
      <c r="Z2083" s="1"/>
      <c r="AB2083" s="1"/>
      <c r="AC2083" s="1"/>
      <c r="AD2083" s="8">
        <v>0</v>
      </c>
      <c r="AF2083" s="1"/>
      <c r="AG2083" s="1"/>
      <c r="AH2083" s="1"/>
      <c r="AJ2083" s="1"/>
      <c r="AK2083" s="1"/>
      <c r="AN2083" s="1"/>
      <c r="AO2083" s="1"/>
      <c r="AP2083" s="1"/>
      <c r="AR2083" s="1"/>
      <c r="AS2083" s="1"/>
      <c r="AT2083" s="1"/>
      <c r="AU2083" s="1"/>
      <c r="AV2083" s="1"/>
      <c r="AW2083" s="1"/>
      <c r="AX2083" s="1"/>
      <c r="AY2083" s="1"/>
      <c r="AZ2083" s="1"/>
      <c r="BA2083" s="1"/>
      <c r="BB2083" s="1"/>
      <c r="BC2083" s="1"/>
      <c r="BD2083" s="1"/>
      <c r="BE2083" s="1"/>
      <c r="BF2083" s="1"/>
      <c r="BG2083" s="1"/>
      <c r="BH2083" s="1"/>
      <c r="BI2083" s="1"/>
      <c r="BK2083" s="1"/>
      <c r="BL2083" s="1"/>
      <c r="BM2083" s="1"/>
      <c r="BN2083" s="1"/>
      <c r="BO2083" s="1"/>
      <c r="BP2083" s="1"/>
      <c r="BQ2083" s="1"/>
      <c r="BR2083" s="1"/>
      <c r="BS2083" s="1"/>
      <c r="BT2083" s="1"/>
      <c r="BU2083" s="1"/>
      <c r="BV2083" s="1"/>
      <c r="BX2083" s="1"/>
      <c r="BY2083" s="1"/>
      <c r="BZ2083" s="1"/>
      <c r="CA2083" s="1"/>
      <c r="CB2083" s="1"/>
      <c r="CC2083" s="1"/>
      <c r="CD2083" s="1"/>
      <c r="CE2083" s="1"/>
      <c r="CG2083" s="1"/>
      <c r="CH2083" s="1"/>
      <c r="CI2083" s="1"/>
      <c r="CJ2083" s="1"/>
      <c r="CK2083" s="1"/>
      <c r="CL2083" s="1"/>
      <c r="CM2083" s="1"/>
      <c r="CN2083" s="1"/>
      <c r="CO2083" s="1"/>
      <c r="CP2083" s="1"/>
      <c r="CQ2083" s="1"/>
      <c r="CR2083" s="1"/>
      <c r="CS2083" s="1"/>
      <c r="CT2083" s="1"/>
      <c r="CU2083" s="1"/>
      <c r="CV2083" s="1"/>
      <c r="CW2083" s="1"/>
      <c r="CY2083" s="1"/>
      <c r="CZ2083" s="1"/>
      <c r="DA2083" s="1"/>
      <c r="DB2083" s="1"/>
      <c r="DC2083" s="1"/>
      <c r="DD2083" s="1"/>
      <c r="DE2083" s="1"/>
      <c r="DF2083" s="1"/>
      <c r="DH2083" s="1"/>
      <c r="DI2083" s="1"/>
      <c r="DJ2083" s="1"/>
      <c r="DK2083" s="1"/>
    </row>
    <row r="2084" spans="1:115" s="8" customFormat="1" x14ac:dyDescent="0.15">
      <c r="A2084" s="4"/>
      <c r="B2084" s="1" t="s">
        <v>1633</v>
      </c>
      <c r="C2084" s="4" t="s">
        <v>1653</v>
      </c>
      <c r="D2084" s="4" t="s">
        <v>245</v>
      </c>
      <c r="E2084" s="1" t="s">
        <v>1762</v>
      </c>
      <c r="F2084" s="1"/>
      <c r="G2084" s="1" t="s">
        <v>5148</v>
      </c>
      <c r="H2084" s="12" t="s">
        <v>83</v>
      </c>
      <c r="I2084" s="1"/>
      <c r="J2084" s="1"/>
      <c r="L2084" s="1"/>
      <c r="M2084" s="1"/>
      <c r="O2084" s="1"/>
      <c r="P2084" s="1"/>
      <c r="R2084" s="1"/>
      <c r="T2084" s="1"/>
      <c r="U2084" s="1"/>
      <c r="W2084" s="1"/>
      <c r="X2084" s="1"/>
      <c r="Z2084" s="1"/>
      <c r="AB2084" s="1"/>
      <c r="AC2084" s="1"/>
      <c r="AF2084" s="1"/>
      <c r="AG2084" s="1"/>
      <c r="AH2084" s="1"/>
      <c r="AJ2084" s="1"/>
      <c r="AK2084" s="1"/>
      <c r="AL2084" s="8">
        <v>0</v>
      </c>
      <c r="AN2084" s="1"/>
      <c r="AO2084" s="1"/>
      <c r="AP2084" s="1"/>
      <c r="AR2084" s="1"/>
      <c r="AS2084" s="1"/>
      <c r="AT2084" s="1"/>
      <c r="AU2084" s="1"/>
      <c r="AV2084" s="1"/>
      <c r="AW2084" s="1"/>
      <c r="AX2084" s="1"/>
      <c r="AY2084" s="1"/>
      <c r="AZ2084" s="1"/>
      <c r="BA2084" s="1"/>
      <c r="BB2084" s="1"/>
      <c r="BC2084" s="1"/>
      <c r="BD2084" s="1"/>
      <c r="BE2084" s="1"/>
      <c r="BF2084" s="1"/>
      <c r="BG2084" s="1"/>
      <c r="BH2084" s="1"/>
      <c r="BI2084" s="1"/>
      <c r="BK2084" s="1"/>
      <c r="BL2084" s="1"/>
      <c r="BM2084" s="1"/>
      <c r="BN2084" s="1"/>
      <c r="BO2084" s="1"/>
      <c r="BP2084" s="1"/>
      <c r="BQ2084" s="1"/>
      <c r="BR2084" s="1"/>
      <c r="BS2084" s="1"/>
      <c r="BT2084" s="1"/>
      <c r="BU2084" s="1"/>
      <c r="BV2084" s="1"/>
      <c r="BX2084" s="1"/>
      <c r="BY2084" s="1"/>
      <c r="BZ2084" s="1"/>
      <c r="CA2084" s="1"/>
      <c r="CB2084" s="1"/>
      <c r="CC2084" s="1"/>
      <c r="CD2084" s="1"/>
      <c r="CE2084" s="1"/>
      <c r="CG2084" s="1"/>
      <c r="CH2084" s="1"/>
      <c r="CI2084" s="1"/>
      <c r="CJ2084" s="1"/>
      <c r="CK2084" s="1"/>
      <c r="CL2084" s="1"/>
      <c r="CM2084" s="1"/>
      <c r="CN2084" s="1"/>
      <c r="CO2084" s="1"/>
      <c r="CP2084" s="1"/>
      <c r="CQ2084" s="1"/>
      <c r="CR2084" s="1"/>
      <c r="CS2084" s="1"/>
      <c r="CT2084" s="1"/>
      <c r="CU2084" s="1"/>
      <c r="CV2084" s="1"/>
      <c r="CW2084" s="1"/>
      <c r="CY2084" s="1"/>
      <c r="CZ2084" s="1"/>
      <c r="DA2084" s="1"/>
      <c r="DB2084" s="1"/>
      <c r="DC2084" s="1"/>
      <c r="DD2084" s="1"/>
      <c r="DE2084" s="1"/>
      <c r="DF2084" s="1"/>
      <c r="DH2084" s="1"/>
      <c r="DI2084" s="1"/>
      <c r="DJ2084" s="1"/>
      <c r="DK2084" s="1"/>
    </row>
    <row r="2085" spans="1:115" s="8" customFormat="1" x14ac:dyDescent="0.15">
      <c r="A2085" s="4"/>
      <c r="B2085" s="1" t="s">
        <v>1633</v>
      </c>
      <c r="C2085" s="4" t="s">
        <v>1654</v>
      </c>
      <c r="D2085" s="4" t="s">
        <v>883</v>
      </c>
      <c r="E2085" s="1" t="s">
        <v>1762</v>
      </c>
      <c r="F2085" s="1"/>
      <c r="G2085" s="1" t="s">
        <v>5148</v>
      </c>
      <c r="H2085" s="12" t="s">
        <v>87</v>
      </c>
      <c r="I2085" s="1"/>
      <c r="J2085" s="1"/>
      <c r="L2085" s="1"/>
      <c r="M2085" s="1"/>
      <c r="O2085" s="1"/>
      <c r="P2085" s="1"/>
      <c r="Q2085" s="8">
        <v>0</v>
      </c>
      <c r="R2085" s="1"/>
      <c r="T2085" s="1"/>
      <c r="U2085" s="1"/>
      <c r="W2085" s="1"/>
      <c r="X2085" s="1"/>
      <c r="Z2085" s="1"/>
      <c r="AB2085" s="1"/>
      <c r="AC2085" s="1"/>
      <c r="AF2085" s="1"/>
      <c r="AG2085" s="1"/>
      <c r="AH2085" s="1"/>
      <c r="AJ2085" s="1"/>
      <c r="AK2085" s="1"/>
      <c r="AN2085" s="1"/>
      <c r="AO2085" s="1"/>
      <c r="AP2085" s="1"/>
      <c r="AR2085" s="1"/>
      <c r="AS2085" s="1"/>
      <c r="AT2085" s="1"/>
      <c r="AU2085" s="1"/>
      <c r="AV2085" s="1"/>
      <c r="AW2085" s="1"/>
      <c r="AX2085" s="1"/>
      <c r="AY2085" s="1"/>
      <c r="AZ2085" s="1"/>
      <c r="BA2085" s="1"/>
      <c r="BB2085" s="1"/>
      <c r="BC2085" s="1"/>
      <c r="BD2085" s="1"/>
      <c r="BE2085" s="1"/>
      <c r="BF2085" s="1"/>
      <c r="BG2085" s="1"/>
      <c r="BH2085" s="1"/>
      <c r="BI2085" s="1"/>
      <c r="BK2085" s="1"/>
      <c r="BL2085" s="1"/>
      <c r="BM2085" s="1"/>
      <c r="BN2085" s="1"/>
      <c r="BO2085" s="1"/>
      <c r="BP2085" s="1"/>
      <c r="BQ2085" s="1"/>
      <c r="BR2085" s="1"/>
      <c r="BS2085" s="1"/>
      <c r="BT2085" s="1"/>
      <c r="BU2085" s="1"/>
      <c r="BV2085" s="1"/>
      <c r="BX2085" s="1"/>
      <c r="BY2085" s="1"/>
      <c r="BZ2085" s="1"/>
      <c r="CA2085" s="1"/>
      <c r="CB2085" s="1"/>
      <c r="CC2085" s="1"/>
      <c r="CD2085" s="1"/>
      <c r="CE2085" s="1"/>
      <c r="CG2085" s="1"/>
      <c r="CH2085" s="1"/>
      <c r="CI2085" s="1"/>
      <c r="CJ2085" s="1"/>
      <c r="CK2085" s="1"/>
      <c r="CL2085" s="1"/>
      <c r="CM2085" s="1"/>
      <c r="CN2085" s="1"/>
      <c r="CO2085" s="1"/>
      <c r="CP2085" s="1"/>
      <c r="CQ2085" s="1"/>
      <c r="CR2085" s="1"/>
      <c r="CS2085" s="1"/>
      <c r="CT2085" s="1"/>
      <c r="CU2085" s="1"/>
      <c r="CV2085" s="1"/>
      <c r="CW2085" s="1"/>
      <c r="CY2085" s="1"/>
      <c r="CZ2085" s="1"/>
      <c r="DA2085" s="1"/>
      <c r="DB2085" s="1"/>
      <c r="DC2085" s="1"/>
      <c r="DD2085" s="1"/>
      <c r="DE2085" s="1"/>
      <c r="DF2085" s="1"/>
      <c r="DH2085" s="1"/>
      <c r="DI2085" s="1"/>
      <c r="DJ2085" s="1"/>
      <c r="DK2085" s="1"/>
    </row>
    <row r="2086" spans="1:115" s="8" customFormat="1" x14ac:dyDescent="0.15">
      <c r="A2086" s="4"/>
      <c r="B2086" s="1" t="s">
        <v>1633</v>
      </c>
      <c r="C2086" s="4" t="s">
        <v>1655</v>
      </c>
      <c r="D2086" s="4" t="s">
        <v>245</v>
      </c>
      <c r="E2086" s="1" t="s">
        <v>1762</v>
      </c>
      <c r="F2086" s="1"/>
      <c r="G2086" s="1" t="s">
        <v>5148</v>
      </c>
      <c r="H2086" s="12" t="s">
        <v>84</v>
      </c>
      <c r="I2086" s="1"/>
      <c r="J2086" s="1"/>
      <c r="L2086" s="1"/>
      <c r="M2086" s="1"/>
      <c r="O2086" s="1"/>
      <c r="P2086" s="1"/>
      <c r="R2086" s="1"/>
      <c r="T2086" s="1"/>
      <c r="U2086" s="1"/>
      <c r="W2086" s="1"/>
      <c r="X2086" s="1"/>
      <c r="Z2086" s="1"/>
      <c r="AB2086" s="1"/>
      <c r="AC2086" s="1"/>
      <c r="AF2086" s="1"/>
      <c r="AG2086" s="1"/>
      <c r="AH2086" s="1"/>
      <c r="AJ2086" s="1"/>
      <c r="AK2086" s="1"/>
      <c r="AL2086" s="8">
        <v>0</v>
      </c>
      <c r="AN2086" s="1"/>
      <c r="AO2086" s="1"/>
      <c r="AP2086" s="1"/>
      <c r="AR2086" s="1"/>
      <c r="AS2086" s="1"/>
      <c r="AT2086" s="1"/>
      <c r="AU2086" s="1"/>
      <c r="AV2086" s="1"/>
      <c r="AW2086" s="1"/>
      <c r="AX2086" s="1"/>
      <c r="AY2086" s="1"/>
      <c r="AZ2086" s="1"/>
      <c r="BA2086" s="1"/>
      <c r="BB2086" s="1"/>
      <c r="BC2086" s="1"/>
      <c r="BD2086" s="1"/>
      <c r="BE2086" s="1"/>
      <c r="BF2086" s="1"/>
      <c r="BG2086" s="1"/>
      <c r="BH2086" s="1"/>
      <c r="BI2086" s="1"/>
      <c r="BK2086" s="1"/>
      <c r="BL2086" s="1"/>
      <c r="BM2086" s="1"/>
      <c r="BN2086" s="1"/>
      <c r="BO2086" s="1"/>
      <c r="BP2086" s="1"/>
      <c r="BQ2086" s="1"/>
      <c r="BR2086" s="1"/>
      <c r="BS2086" s="1"/>
      <c r="BT2086" s="1"/>
      <c r="BU2086" s="1"/>
      <c r="BV2086" s="1"/>
      <c r="BX2086" s="1"/>
      <c r="BY2086" s="1"/>
      <c r="BZ2086" s="1"/>
      <c r="CA2086" s="1"/>
      <c r="CB2086" s="1"/>
      <c r="CC2086" s="1"/>
      <c r="CD2086" s="1"/>
      <c r="CE2086" s="1"/>
      <c r="CG2086" s="1"/>
      <c r="CH2086" s="1"/>
      <c r="CI2086" s="1"/>
      <c r="CJ2086" s="1"/>
      <c r="CK2086" s="1"/>
      <c r="CL2086" s="1"/>
      <c r="CM2086" s="1"/>
      <c r="CN2086" s="1"/>
      <c r="CO2086" s="1"/>
      <c r="CP2086" s="1"/>
      <c r="CQ2086" s="1"/>
      <c r="CR2086" s="1"/>
      <c r="CS2086" s="1"/>
      <c r="CT2086" s="1"/>
      <c r="CU2086" s="1"/>
      <c r="CV2086" s="1"/>
      <c r="CW2086" s="1"/>
      <c r="CY2086" s="1"/>
      <c r="CZ2086" s="1"/>
      <c r="DA2086" s="1"/>
      <c r="DB2086" s="1"/>
      <c r="DC2086" s="1"/>
      <c r="DD2086" s="1"/>
      <c r="DE2086" s="1"/>
      <c r="DF2086" s="1"/>
      <c r="DH2086" s="1"/>
      <c r="DI2086" s="1"/>
      <c r="DJ2086" s="1"/>
      <c r="DK2086" s="1"/>
    </row>
    <row r="2087" spans="1:115" s="8" customFormat="1" x14ac:dyDescent="0.15">
      <c r="A2087" s="4"/>
      <c r="B2087" s="1" t="s">
        <v>1633</v>
      </c>
      <c r="C2087" s="4" t="s">
        <v>1656</v>
      </c>
      <c r="D2087" s="4" t="s">
        <v>213</v>
      </c>
      <c r="E2087" s="1" t="s">
        <v>1762</v>
      </c>
      <c r="F2087" s="1"/>
      <c r="G2087" s="1" t="s">
        <v>5148</v>
      </c>
      <c r="H2087" s="12" t="s">
        <v>87</v>
      </c>
      <c r="I2087" s="1"/>
      <c r="J2087" s="1"/>
      <c r="L2087" s="1"/>
      <c r="M2087" s="1"/>
      <c r="O2087" s="1"/>
      <c r="P2087" s="1"/>
      <c r="Q2087" s="8">
        <v>0</v>
      </c>
      <c r="R2087" s="1"/>
      <c r="T2087" s="1"/>
      <c r="U2087" s="1"/>
      <c r="W2087" s="1"/>
      <c r="X2087" s="1"/>
      <c r="Z2087" s="1"/>
      <c r="AB2087" s="1"/>
      <c r="AC2087" s="1"/>
      <c r="AF2087" s="1"/>
      <c r="AG2087" s="1"/>
      <c r="AH2087" s="1"/>
      <c r="AJ2087" s="1"/>
      <c r="AK2087" s="1"/>
      <c r="AN2087" s="1"/>
      <c r="AO2087" s="1"/>
      <c r="AP2087" s="1"/>
      <c r="AR2087" s="1"/>
      <c r="AS2087" s="1"/>
      <c r="AT2087" s="1"/>
      <c r="AU2087" s="1"/>
      <c r="AV2087" s="1"/>
      <c r="AW2087" s="1"/>
      <c r="AX2087" s="1"/>
      <c r="AY2087" s="1"/>
      <c r="AZ2087" s="1"/>
      <c r="BA2087" s="1"/>
      <c r="BB2087" s="1"/>
      <c r="BC2087" s="1"/>
      <c r="BD2087" s="1"/>
      <c r="BE2087" s="1"/>
      <c r="BF2087" s="1"/>
      <c r="BG2087" s="1"/>
      <c r="BH2087" s="1"/>
      <c r="BI2087" s="1"/>
      <c r="BK2087" s="1"/>
      <c r="BL2087" s="1"/>
      <c r="BM2087" s="1"/>
      <c r="BN2087" s="1"/>
      <c r="BO2087" s="1"/>
      <c r="BP2087" s="1"/>
      <c r="BQ2087" s="1"/>
      <c r="BR2087" s="1"/>
      <c r="BS2087" s="1"/>
      <c r="BT2087" s="1"/>
      <c r="BU2087" s="1"/>
      <c r="BV2087" s="1"/>
      <c r="BX2087" s="1"/>
      <c r="BY2087" s="1"/>
      <c r="BZ2087" s="1"/>
      <c r="CA2087" s="1"/>
      <c r="CB2087" s="1"/>
      <c r="CC2087" s="1"/>
      <c r="CD2087" s="1"/>
      <c r="CE2087" s="1"/>
      <c r="CG2087" s="1"/>
      <c r="CH2087" s="1"/>
      <c r="CI2087" s="1"/>
      <c r="CJ2087" s="1"/>
      <c r="CK2087" s="1"/>
      <c r="CL2087" s="1"/>
      <c r="CM2087" s="1"/>
      <c r="CN2087" s="1"/>
      <c r="CO2087" s="1"/>
      <c r="CP2087" s="1"/>
      <c r="CQ2087" s="1"/>
      <c r="CR2087" s="1"/>
      <c r="CS2087" s="1"/>
      <c r="CT2087" s="1"/>
      <c r="CU2087" s="1"/>
      <c r="CV2087" s="1"/>
      <c r="CW2087" s="1"/>
      <c r="CY2087" s="1"/>
      <c r="CZ2087" s="1"/>
      <c r="DA2087" s="1"/>
      <c r="DB2087" s="1"/>
      <c r="DC2087" s="1"/>
      <c r="DD2087" s="1"/>
      <c r="DE2087" s="1"/>
      <c r="DF2087" s="1"/>
      <c r="DH2087" s="1"/>
      <c r="DI2087" s="1"/>
      <c r="DJ2087" s="1"/>
      <c r="DK2087" s="1"/>
    </row>
    <row r="2088" spans="1:115" s="8" customFormat="1" x14ac:dyDescent="0.15">
      <c r="A2088" s="4"/>
      <c r="B2088" s="1" t="s">
        <v>1633</v>
      </c>
      <c r="C2088" s="4" t="s">
        <v>1657</v>
      </c>
      <c r="D2088" s="4" t="s">
        <v>219</v>
      </c>
      <c r="E2088" s="1" t="s">
        <v>1762</v>
      </c>
      <c r="F2088" s="1"/>
      <c r="G2088" s="1" t="s">
        <v>5148</v>
      </c>
      <c r="H2088" s="12" t="s">
        <v>84</v>
      </c>
      <c r="I2088" s="1"/>
      <c r="J2088" s="1"/>
      <c r="L2088" s="1"/>
      <c r="M2088" s="1"/>
      <c r="O2088" s="1"/>
      <c r="P2088" s="1"/>
      <c r="R2088" s="1">
        <v>0</v>
      </c>
      <c r="T2088" s="1"/>
      <c r="U2088" s="1"/>
      <c r="W2088" s="1"/>
      <c r="X2088" s="1"/>
      <c r="Z2088" s="1"/>
      <c r="AB2088" s="1"/>
      <c r="AC2088" s="1"/>
      <c r="AF2088" s="1"/>
      <c r="AG2088" s="1"/>
      <c r="AH2088" s="1"/>
      <c r="AJ2088" s="1"/>
      <c r="AK2088" s="1"/>
      <c r="AN2088" s="1"/>
      <c r="AO2088" s="1"/>
      <c r="AP2088" s="1"/>
      <c r="AR2088" s="1"/>
      <c r="AS2088" s="1"/>
      <c r="AT2088" s="1"/>
      <c r="AU2088" s="1"/>
      <c r="AV2088" s="1"/>
      <c r="AW2088" s="1"/>
      <c r="AX2088" s="1"/>
      <c r="AY2088" s="1"/>
      <c r="AZ2088" s="1"/>
      <c r="BA2088" s="1"/>
      <c r="BB2088" s="1"/>
      <c r="BC2088" s="1"/>
      <c r="BD2088" s="1"/>
      <c r="BE2088" s="1"/>
      <c r="BF2088" s="1"/>
      <c r="BG2088" s="1"/>
      <c r="BH2088" s="1"/>
      <c r="BI2088" s="1"/>
      <c r="BK2088" s="1"/>
      <c r="BL2088" s="1"/>
      <c r="BM2088" s="1"/>
      <c r="BN2088" s="1"/>
      <c r="BO2088" s="1"/>
      <c r="BP2088" s="1"/>
      <c r="BQ2088" s="1"/>
      <c r="BR2088" s="1"/>
      <c r="BS2088" s="1"/>
      <c r="BT2088" s="1"/>
      <c r="BU2088" s="1"/>
      <c r="BV2088" s="1"/>
      <c r="BX2088" s="1"/>
      <c r="BY2088" s="1"/>
      <c r="BZ2088" s="1"/>
      <c r="CA2088" s="1"/>
      <c r="CB2088" s="1"/>
      <c r="CC2088" s="1"/>
      <c r="CD2088" s="1"/>
      <c r="CE2088" s="1"/>
      <c r="CG2088" s="1"/>
      <c r="CH2088" s="1"/>
      <c r="CI2088" s="1"/>
      <c r="CJ2088" s="1"/>
      <c r="CK2088" s="1"/>
      <c r="CL2088" s="1"/>
      <c r="CM2088" s="1"/>
      <c r="CN2088" s="1"/>
      <c r="CO2088" s="1"/>
      <c r="CP2088" s="1"/>
      <c r="CQ2088" s="1"/>
      <c r="CR2088" s="1"/>
      <c r="CS2088" s="1"/>
      <c r="CT2088" s="1"/>
      <c r="CU2088" s="1"/>
      <c r="CV2088" s="1"/>
      <c r="CW2088" s="1"/>
      <c r="CY2088" s="1"/>
      <c r="CZ2088" s="1"/>
      <c r="DA2088" s="1"/>
      <c r="DB2088" s="1"/>
      <c r="DC2088" s="1"/>
      <c r="DD2088" s="1"/>
      <c r="DE2088" s="1"/>
      <c r="DF2088" s="1"/>
      <c r="DH2088" s="1"/>
      <c r="DI2088" s="1"/>
      <c r="DJ2088" s="1"/>
      <c r="DK2088" s="1"/>
    </row>
    <row r="2089" spans="1:115" s="8" customFormat="1" x14ac:dyDescent="0.15">
      <c r="A2089" s="4"/>
      <c r="B2089" s="1" t="s">
        <v>1633</v>
      </c>
      <c r="C2089" s="4" t="s">
        <v>1658</v>
      </c>
      <c r="D2089" s="4" t="s">
        <v>228</v>
      </c>
      <c r="E2089" s="1" t="s">
        <v>1762</v>
      </c>
      <c r="F2089" s="1"/>
      <c r="G2089" s="1" t="s">
        <v>5148</v>
      </c>
      <c r="H2089" s="12" t="s">
        <v>87</v>
      </c>
      <c r="I2089" s="1"/>
      <c r="J2089" s="1"/>
      <c r="L2089" s="1"/>
      <c r="M2089" s="1"/>
      <c r="O2089" s="1"/>
      <c r="P2089" s="1"/>
      <c r="R2089" s="1"/>
      <c r="T2089" s="1"/>
      <c r="U2089" s="1"/>
      <c r="W2089" s="1"/>
      <c r="X2089" s="1"/>
      <c r="Z2089" s="1"/>
      <c r="AB2089" s="1"/>
      <c r="AC2089" s="1"/>
      <c r="AD2089" s="8">
        <v>0</v>
      </c>
      <c r="AF2089" s="1"/>
      <c r="AG2089" s="1"/>
      <c r="AH2089" s="1"/>
      <c r="AJ2089" s="1"/>
      <c r="AK2089" s="1"/>
      <c r="AN2089" s="1"/>
      <c r="AO2089" s="1"/>
      <c r="AP2089" s="1"/>
      <c r="AR2089" s="1"/>
      <c r="AS2089" s="1"/>
      <c r="AT2089" s="1"/>
      <c r="AU2089" s="1"/>
      <c r="AV2089" s="1"/>
      <c r="AW2089" s="1"/>
      <c r="AX2089" s="1"/>
      <c r="AY2089" s="1"/>
      <c r="AZ2089" s="1"/>
      <c r="BA2089" s="1"/>
      <c r="BB2089" s="1"/>
      <c r="BC2089" s="1"/>
      <c r="BD2089" s="1"/>
      <c r="BE2089" s="1"/>
      <c r="BF2089" s="1"/>
      <c r="BG2089" s="1"/>
      <c r="BH2089" s="1"/>
      <c r="BI2089" s="1"/>
      <c r="BK2089" s="1"/>
      <c r="BL2089" s="1"/>
      <c r="BM2089" s="1"/>
      <c r="BN2089" s="1"/>
      <c r="BO2089" s="1"/>
      <c r="BP2089" s="1"/>
      <c r="BQ2089" s="1"/>
      <c r="BR2089" s="1"/>
      <c r="BS2089" s="1"/>
      <c r="BT2089" s="1"/>
      <c r="BU2089" s="1"/>
      <c r="BV2089" s="1"/>
      <c r="BX2089" s="1"/>
      <c r="BY2089" s="1"/>
      <c r="BZ2089" s="1"/>
      <c r="CA2089" s="1"/>
      <c r="CB2089" s="1"/>
      <c r="CC2089" s="1"/>
      <c r="CD2089" s="1"/>
      <c r="CE2089" s="1"/>
      <c r="CG2089" s="1"/>
      <c r="CH2089" s="1"/>
      <c r="CI2089" s="1"/>
      <c r="CJ2089" s="1"/>
      <c r="CK2089" s="1"/>
      <c r="CL2089" s="1"/>
      <c r="CM2089" s="1"/>
      <c r="CN2089" s="1"/>
      <c r="CO2089" s="1"/>
      <c r="CP2089" s="1"/>
      <c r="CQ2089" s="1"/>
      <c r="CR2089" s="1"/>
      <c r="CS2089" s="1"/>
      <c r="CT2089" s="1"/>
      <c r="CU2089" s="1"/>
      <c r="CV2089" s="1"/>
      <c r="CW2089" s="1"/>
      <c r="CY2089" s="1"/>
      <c r="CZ2089" s="1"/>
      <c r="DA2089" s="1"/>
      <c r="DB2089" s="1"/>
      <c r="DC2089" s="1"/>
      <c r="DD2089" s="1"/>
      <c r="DE2089" s="1"/>
      <c r="DF2089" s="1"/>
      <c r="DH2089" s="1"/>
      <c r="DI2089" s="1"/>
      <c r="DJ2089" s="1"/>
      <c r="DK2089" s="1"/>
    </row>
    <row r="2090" spans="1:115" s="8" customFormat="1" x14ac:dyDescent="0.15">
      <c r="A2090" s="4"/>
      <c r="B2090" s="1" t="s">
        <v>1633</v>
      </c>
      <c r="C2090" s="4" t="s">
        <v>1659</v>
      </c>
      <c r="D2090" s="4" t="s">
        <v>245</v>
      </c>
      <c r="E2090" s="1" t="s">
        <v>1762</v>
      </c>
      <c r="F2090" s="1"/>
      <c r="G2090" s="1" t="s">
        <v>5148</v>
      </c>
      <c r="H2090" s="12" t="s">
        <v>87</v>
      </c>
      <c r="I2090" s="1"/>
      <c r="J2090" s="1"/>
      <c r="L2090" s="1"/>
      <c r="M2090" s="1"/>
      <c r="O2090" s="1"/>
      <c r="P2090" s="1"/>
      <c r="R2090" s="1"/>
      <c r="T2090" s="1"/>
      <c r="U2090" s="1"/>
      <c r="W2090" s="1"/>
      <c r="X2090" s="1"/>
      <c r="Z2090" s="1"/>
      <c r="AB2090" s="1"/>
      <c r="AC2090" s="1"/>
      <c r="AF2090" s="1"/>
      <c r="AG2090" s="1"/>
      <c r="AH2090" s="1"/>
      <c r="AJ2090" s="1"/>
      <c r="AK2090" s="1"/>
      <c r="AL2090" s="8">
        <v>0</v>
      </c>
      <c r="AN2090" s="1"/>
      <c r="AO2090" s="1"/>
      <c r="AP2090" s="1"/>
      <c r="AR2090" s="1"/>
      <c r="AS2090" s="1"/>
      <c r="AT2090" s="1"/>
      <c r="AU2090" s="1"/>
      <c r="AV2090" s="1"/>
      <c r="AW2090" s="1"/>
      <c r="AX2090" s="1"/>
      <c r="AY2090" s="1"/>
      <c r="AZ2090" s="1"/>
      <c r="BA2090" s="1"/>
      <c r="BB2090" s="1"/>
      <c r="BC2090" s="1"/>
      <c r="BD2090" s="1"/>
      <c r="BE2090" s="1"/>
      <c r="BF2090" s="1"/>
      <c r="BG2090" s="1"/>
      <c r="BH2090" s="1"/>
      <c r="BI2090" s="1"/>
      <c r="BK2090" s="1"/>
      <c r="BL2090" s="1"/>
      <c r="BM2090" s="1"/>
      <c r="BN2090" s="1"/>
      <c r="BO2090" s="1"/>
      <c r="BP2090" s="1"/>
      <c r="BQ2090" s="1"/>
      <c r="BR2090" s="1"/>
      <c r="BS2090" s="1"/>
      <c r="BT2090" s="1"/>
      <c r="BU2090" s="1"/>
      <c r="BV2090" s="1"/>
      <c r="BX2090" s="1"/>
      <c r="BY2090" s="1"/>
      <c r="BZ2090" s="1"/>
      <c r="CA2090" s="1"/>
      <c r="CB2090" s="1"/>
      <c r="CC2090" s="1"/>
      <c r="CD2090" s="1"/>
      <c r="CE2090" s="1"/>
      <c r="CG2090" s="1"/>
      <c r="CH2090" s="1"/>
      <c r="CI2090" s="1"/>
      <c r="CJ2090" s="1"/>
      <c r="CK2090" s="1"/>
      <c r="CL2090" s="1"/>
      <c r="CM2090" s="1"/>
      <c r="CN2090" s="1"/>
      <c r="CO2090" s="1"/>
      <c r="CP2090" s="1"/>
      <c r="CQ2090" s="1"/>
      <c r="CR2090" s="1"/>
      <c r="CS2090" s="1"/>
      <c r="CT2090" s="1"/>
      <c r="CU2090" s="1"/>
      <c r="CV2090" s="1"/>
      <c r="CW2090" s="1"/>
      <c r="CY2090" s="1"/>
      <c r="CZ2090" s="1"/>
      <c r="DA2090" s="1"/>
      <c r="DB2090" s="1"/>
      <c r="DC2090" s="1"/>
      <c r="DD2090" s="1"/>
      <c r="DE2090" s="1"/>
      <c r="DF2090" s="1"/>
      <c r="DH2090" s="1"/>
      <c r="DI2090" s="1"/>
      <c r="DJ2090" s="1"/>
      <c r="DK2090" s="1"/>
    </row>
    <row r="2091" spans="1:115" s="8" customFormat="1" x14ac:dyDescent="0.15">
      <c r="A2091" s="4"/>
      <c r="B2091" s="1" t="s">
        <v>1633</v>
      </c>
      <c r="C2091" s="4" t="s">
        <v>1660</v>
      </c>
      <c r="D2091" s="4" t="s">
        <v>228</v>
      </c>
      <c r="E2091" s="1" t="s">
        <v>1762</v>
      </c>
      <c r="F2091" s="1"/>
      <c r="G2091" s="1" t="s">
        <v>5148</v>
      </c>
      <c r="H2091" s="12" t="s">
        <v>84</v>
      </c>
      <c r="I2091" s="1"/>
      <c r="J2091" s="1"/>
      <c r="L2091" s="1"/>
      <c r="M2091" s="1"/>
      <c r="O2091" s="1"/>
      <c r="P2091" s="1"/>
      <c r="R2091" s="1"/>
      <c r="T2091" s="1"/>
      <c r="U2091" s="1"/>
      <c r="W2091" s="1"/>
      <c r="X2091" s="1"/>
      <c r="Z2091" s="1"/>
      <c r="AB2091" s="1"/>
      <c r="AC2091" s="1"/>
      <c r="AD2091" s="8">
        <v>0</v>
      </c>
      <c r="AF2091" s="1"/>
      <c r="AG2091" s="1"/>
      <c r="AH2091" s="1"/>
      <c r="AJ2091" s="1"/>
      <c r="AK2091" s="1"/>
      <c r="AN2091" s="1"/>
      <c r="AO2091" s="1"/>
      <c r="AP2091" s="1"/>
      <c r="AR2091" s="1"/>
      <c r="AS2091" s="1"/>
      <c r="AT2091" s="1"/>
      <c r="AU2091" s="1"/>
      <c r="AV2091" s="1"/>
      <c r="AW2091" s="1"/>
      <c r="AX2091" s="1"/>
      <c r="AY2091" s="1"/>
      <c r="AZ2091" s="1"/>
      <c r="BA2091" s="1"/>
      <c r="BB2091" s="1"/>
      <c r="BC2091" s="1"/>
      <c r="BD2091" s="1"/>
      <c r="BE2091" s="1"/>
      <c r="BF2091" s="1"/>
      <c r="BG2091" s="1"/>
      <c r="BH2091" s="1"/>
      <c r="BI2091" s="1"/>
      <c r="BK2091" s="1"/>
      <c r="BL2091" s="1"/>
      <c r="BM2091" s="1"/>
      <c r="BN2091" s="1"/>
      <c r="BO2091" s="1"/>
      <c r="BP2091" s="1"/>
      <c r="BQ2091" s="1"/>
      <c r="BR2091" s="1"/>
      <c r="BS2091" s="1"/>
      <c r="BT2091" s="1"/>
      <c r="BU2091" s="1"/>
      <c r="BV2091" s="1"/>
      <c r="BX2091" s="1"/>
      <c r="BY2091" s="1"/>
      <c r="BZ2091" s="1"/>
      <c r="CA2091" s="1"/>
      <c r="CB2091" s="1"/>
      <c r="CC2091" s="1"/>
      <c r="CD2091" s="1"/>
      <c r="CE2091" s="1"/>
      <c r="CG2091" s="1"/>
      <c r="CH2091" s="1"/>
      <c r="CI2091" s="1"/>
      <c r="CJ2091" s="1"/>
      <c r="CK2091" s="1"/>
      <c r="CL2091" s="1"/>
      <c r="CM2091" s="1"/>
      <c r="CN2091" s="1"/>
      <c r="CO2091" s="1"/>
      <c r="CP2091" s="1"/>
      <c r="CQ2091" s="1"/>
      <c r="CR2091" s="1"/>
      <c r="CS2091" s="1"/>
      <c r="CT2091" s="1"/>
      <c r="CU2091" s="1"/>
      <c r="CV2091" s="1"/>
      <c r="CW2091" s="1"/>
      <c r="CY2091" s="1"/>
      <c r="CZ2091" s="1"/>
      <c r="DA2091" s="1"/>
      <c r="DB2091" s="1"/>
      <c r="DC2091" s="1"/>
      <c r="DD2091" s="1"/>
      <c r="DE2091" s="1"/>
      <c r="DF2091" s="1"/>
      <c r="DH2091" s="1"/>
      <c r="DI2091" s="1"/>
      <c r="DJ2091" s="1"/>
      <c r="DK2091" s="1"/>
    </row>
    <row r="2092" spans="1:115" s="8" customFormat="1" x14ac:dyDescent="0.15">
      <c r="A2092" s="4"/>
      <c r="B2092" s="1" t="s">
        <v>1633</v>
      </c>
      <c r="C2092" s="4" t="s">
        <v>1661</v>
      </c>
      <c r="D2092" s="4" t="s">
        <v>245</v>
      </c>
      <c r="E2092" s="1" t="s">
        <v>1762</v>
      </c>
      <c r="F2092" s="1"/>
      <c r="G2092" s="1" t="s">
        <v>5148</v>
      </c>
      <c r="H2092" s="12" t="s">
        <v>83</v>
      </c>
      <c r="I2092" s="1"/>
      <c r="J2092" s="1"/>
      <c r="L2092" s="1"/>
      <c r="M2092" s="1"/>
      <c r="O2092" s="1"/>
      <c r="P2092" s="1"/>
      <c r="R2092" s="1"/>
      <c r="T2092" s="1"/>
      <c r="U2092" s="1"/>
      <c r="W2092" s="1"/>
      <c r="X2092" s="1"/>
      <c r="Z2092" s="1"/>
      <c r="AB2092" s="1"/>
      <c r="AC2092" s="1"/>
      <c r="AF2092" s="1"/>
      <c r="AG2092" s="1"/>
      <c r="AH2092" s="1"/>
      <c r="AJ2092" s="1"/>
      <c r="AK2092" s="1"/>
      <c r="AL2092" s="8">
        <v>0</v>
      </c>
      <c r="AN2092" s="1"/>
      <c r="AO2092" s="1"/>
      <c r="AP2092" s="1"/>
      <c r="AR2092" s="1"/>
      <c r="AS2092" s="1"/>
      <c r="AT2092" s="1"/>
      <c r="AU2092" s="1"/>
      <c r="AV2092" s="1"/>
      <c r="AW2092" s="1"/>
      <c r="AX2092" s="1"/>
      <c r="AY2092" s="1"/>
      <c r="AZ2092" s="1"/>
      <c r="BA2092" s="1"/>
      <c r="BB2092" s="1"/>
      <c r="BC2092" s="1"/>
      <c r="BD2092" s="1"/>
      <c r="BE2092" s="1"/>
      <c r="BF2092" s="1"/>
      <c r="BG2092" s="1"/>
      <c r="BH2092" s="1"/>
      <c r="BI2092" s="1"/>
      <c r="BK2092" s="1"/>
      <c r="BL2092" s="1"/>
      <c r="BM2092" s="1"/>
      <c r="BN2092" s="1"/>
      <c r="BO2092" s="1"/>
      <c r="BP2092" s="1"/>
      <c r="BQ2092" s="1"/>
      <c r="BR2092" s="1"/>
      <c r="BS2092" s="1"/>
      <c r="BT2092" s="1"/>
      <c r="BU2092" s="1"/>
      <c r="BV2092" s="1"/>
      <c r="BX2092" s="1"/>
      <c r="BY2092" s="1"/>
      <c r="BZ2092" s="1"/>
      <c r="CA2092" s="1"/>
      <c r="CB2092" s="1"/>
      <c r="CC2092" s="1"/>
      <c r="CD2092" s="1"/>
      <c r="CE2092" s="1"/>
      <c r="CG2092" s="1"/>
      <c r="CH2092" s="1"/>
      <c r="CI2092" s="1"/>
      <c r="CJ2092" s="1"/>
      <c r="CK2092" s="1"/>
      <c r="CL2092" s="1"/>
      <c r="CM2092" s="1"/>
      <c r="CN2092" s="1"/>
      <c r="CO2092" s="1"/>
      <c r="CP2092" s="1"/>
      <c r="CQ2092" s="1"/>
      <c r="CR2092" s="1"/>
      <c r="CS2092" s="1"/>
      <c r="CT2092" s="1"/>
      <c r="CU2092" s="1"/>
      <c r="CV2092" s="1"/>
      <c r="CW2092" s="1"/>
      <c r="CY2092" s="1"/>
      <c r="CZ2092" s="1"/>
      <c r="DA2092" s="1"/>
      <c r="DB2092" s="1"/>
      <c r="DC2092" s="1"/>
      <c r="DD2092" s="1"/>
      <c r="DE2092" s="1"/>
      <c r="DF2092" s="1"/>
      <c r="DH2092" s="1"/>
      <c r="DI2092" s="1"/>
      <c r="DJ2092" s="1"/>
      <c r="DK2092" s="1"/>
    </row>
    <row r="2093" spans="1:115" s="8" customFormat="1" x14ac:dyDescent="0.15">
      <c r="A2093" s="4"/>
      <c r="B2093" s="1" t="s">
        <v>1633</v>
      </c>
      <c r="C2093" s="4" t="s">
        <v>1662</v>
      </c>
      <c r="D2093" s="4" t="s">
        <v>219</v>
      </c>
      <c r="E2093" s="1" t="s">
        <v>1762</v>
      </c>
      <c r="F2093" s="1"/>
      <c r="G2093" s="1" t="s">
        <v>5148</v>
      </c>
      <c r="H2093" s="12" t="s">
        <v>87</v>
      </c>
      <c r="I2093" s="1"/>
      <c r="J2093" s="1"/>
      <c r="L2093" s="1"/>
      <c r="M2093" s="1"/>
      <c r="O2093" s="1"/>
      <c r="P2093" s="1"/>
      <c r="R2093" s="1">
        <v>0</v>
      </c>
      <c r="T2093" s="1"/>
      <c r="U2093" s="1"/>
      <c r="W2093" s="1"/>
      <c r="X2093" s="1"/>
      <c r="Z2093" s="1"/>
      <c r="AB2093" s="1"/>
      <c r="AC2093" s="1"/>
      <c r="AF2093" s="1"/>
      <c r="AG2093" s="1"/>
      <c r="AH2093" s="1"/>
      <c r="AJ2093" s="1"/>
      <c r="AK2093" s="1"/>
      <c r="AN2093" s="1"/>
      <c r="AO2093" s="1"/>
      <c r="AP2093" s="1"/>
      <c r="AR2093" s="1"/>
      <c r="AS2093" s="1"/>
      <c r="AT2093" s="1"/>
      <c r="AU2093" s="1"/>
      <c r="AV2093" s="1"/>
      <c r="AW2093" s="1"/>
      <c r="AX2093" s="1"/>
      <c r="AY2093" s="1"/>
      <c r="AZ2093" s="1"/>
      <c r="BA2093" s="1"/>
      <c r="BB2093" s="1"/>
      <c r="BC2093" s="1"/>
      <c r="BD2093" s="1"/>
      <c r="BE2093" s="1"/>
      <c r="BF2093" s="1"/>
      <c r="BG2093" s="1"/>
      <c r="BH2093" s="1"/>
      <c r="BI2093" s="1"/>
      <c r="BK2093" s="1"/>
      <c r="BL2093" s="1"/>
      <c r="BM2093" s="1"/>
      <c r="BN2093" s="1"/>
      <c r="BO2093" s="1"/>
      <c r="BP2093" s="1"/>
      <c r="BQ2093" s="1"/>
      <c r="BR2093" s="1"/>
      <c r="BS2093" s="1"/>
      <c r="BT2093" s="1"/>
      <c r="BU2093" s="1"/>
      <c r="BV2093" s="1"/>
      <c r="BX2093" s="1"/>
      <c r="BY2093" s="1"/>
      <c r="BZ2093" s="1"/>
      <c r="CA2093" s="1"/>
      <c r="CB2093" s="1"/>
      <c r="CC2093" s="1"/>
      <c r="CD2093" s="1"/>
      <c r="CE2093" s="1"/>
      <c r="CG2093" s="1"/>
      <c r="CH2093" s="1"/>
      <c r="CI2093" s="1"/>
      <c r="CJ2093" s="1"/>
      <c r="CK2093" s="1"/>
      <c r="CL2093" s="1"/>
      <c r="CM2093" s="1"/>
      <c r="CN2093" s="1"/>
      <c r="CO2093" s="1"/>
      <c r="CP2093" s="1"/>
      <c r="CQ2093" s="1"/>
      <c r="CR2093" s="1"/>
      <c r="CS2093" s="1"/>
      <c r="CT2093" s="1"/>
      <c r="CU2093" s="1"/>
      <c r="CV2093" s="1"/>
      <c r="CW2093" s="1"/>
      <c r="CY2093" s="1"/>
      <c r="CZ2093" s="1"/>
      <c r="DA2093" s="1"/>
      <c r="DB2093" s="1"/>
      <c r="DC2093" s="1"/>
      <c r="DD2093" s="1"/>
      <c r="DE2093" s="1"/>
      <c r="DF2093" s="1"/>
      <c r="DH2093" s="1"/>
      <c r="DI2093" s="1"/>
      <c r="DJ2093" s="1"/>
      <c r="DK2093" s="1"/>
    </row>
    <row r="2094" spans="1:115" s="8" customFormat="1" x14ac:dyDescent="0.15">
      <c r="A2094" s="4"/>
      <c r="B2094" s="1" t="s">
        <v>1633</v>
      </c>
      <c r="C2094" s="4" t="s">
        <v>1663</v>
      </c>
      <c r="D2094" s="4" t="s">
        <v>228</v>
      </c>
      <c r="E2094" s="1" t="s">
        <v>1762</v>
      </c>
      <c r="F2094" s="1"/>
      <c r="G2094" s="1" t="s">
        <v>5148</v>
      </c>
      <c r="H2094" s="12" t="s">
        <v>84</v>
      </c>
      <c r="I2094" s="1"/>
      <c r="J2094" s="1"/>
      <c r="L2094" s="1"/>
      <c r="M2094" s="1"/>
      <c r="O2094" s="1"/>
      <c r="P2094" s="1"/>
      <c r="R2094" s="1"/>
      <c r="T2094" s="1"/>
      <c r="U2094" s="1"/>
      <c r="W2094" s="1"/>
      <c r="X2094" s="1"/>
      <c r="Z2094" s="1"/>
      <c r="AB2094" s="1"/>
      <c r="AC2094" s="1"/>
      <c r="AD2094" s="8">
        <v>0</v>
      </c>
      <c r="AF2094" s="1"/>
      <c r="AG2094" s="1"/>
      <c r="AH2094" s="1"/>
      <c r="AJ2094" s="1"/>
      <c r="AK2094" s="1"/>
      <c r="AN2094" s="1"/>
      <c r="AO2094" s="1"/>
      <c r="AP2094" s="1"/>
      <c r="AR2094" s="1"/>
      <c r="AS2094" s="1"/>
      <c r="AT2094" s="1"/>
      <c r="AU2094" s="1"/>
      <c r="AV2094" s="1"/>
      <c r="AW2094" s="1"/>
      <c r="AX2094" s="1"/>
      <c r="AY2094" s="1"/>
      <c r="AZ2094" s="1"/>
      <c r="BA2094" s="1"/>
      <c r="BB2094" s="1"/>
      <c r="BC2094" s="1"/>
      <c r="BD2094" s="1"/>
      <c r="BE2094" s="1"/>
      <c r="BF2094" s="1"/>
      <c r="BG2094" s="1"/>
      <c r="BH2094" s="1"/>
      <c r="BI2094" s="1"/>
      <c r="BK2094" s="1"/>
      <c r="BL2094" s="1"/>
      <c r="BM2094" s="1"/>
      <c r="BN2094" s="1"/>
      <c r="BO2094" s="1"/>
      <c r="BP2094" s="1"/>
      <c r="BQ2094" s="1"/>
      <c r="BR2094" s="1"/>
      <c r="BS2094" s="1"/>
      <c r="BT2094" s="1"/>
      <c r="BU2094" s="1"/>
      <c r="BV2094" s="1"/>
      <c r="BX2094" s="1"/>
      <c r="BY2094" s="1"/>
      <c r="BZ2094" s="1"/>
      <c r="CA2094" s="1"/>
      <c r="CB2094" s="1"/>
      <c r="CC2094" s="1"/>
      <c r="CD2094" s="1"/>
      <c r="CE2094" s="1"/>
      <c r="CG2094" s="1"/>
      <c r="CH2094" s="1"/>
      <c r="CI2094" s="1"/>
      <c r="CJ2094" s="1"/>
      <c r="CK2094" s="1"/>
      <c r="CL2094" s="1"/>
      <c r="CM2094" s="1"/>
      <c r="CN2094" s="1"/>
      <c r="CO2094" s="1"/>
      <c r="CP2094" s="1"/>
      <c r="CQ2094" s="1"/>
      <c r="CR2094" s="1"/>
      <c r="CS2094" s="1"/>
      <c r="CT2094" s="1"/>
      <c r="CU2094" s="1"/>
      <c r="CV2094" s="1"/>
      <c r="CW2094" s="1"/>
      <c r="CY2094" s="1"/>
      <c r="CZ2094" s="1"/>
      <c r="DA2094" s="1"/>
      <c r="DB2094" s="1"/>
      <c r="DC2094" s="1"/>
      <c r="DD2094" s="1"/>
      <c r="DE2094" s="1"/>
      <c r="DF2094" s="1"/>
      <c r="DH2094" s="1"/>
      <c r="DI2094" s="1"/>
      <c r="DJ2094" s="1"/>
      <c r="DK2094" s="1"/>
    </row>
    <row r="2095" spans="1:115" s="8" customFormat="1" x14ac:dyDescent="0.15">
      <c r="A2095" s="4"/>
      <c r="B2095" s="1" t="s">
        <v>1633</v>
      </c>
      <c r="C2095" s="4" t="s">
        <v>1664</v>
      </c>
      <c r="D2095" s="4" t="s">
        <v>213</v>
      </c>
      <c r="E2095" s="1" t="s">
        <v>1762</v>
      </c>
      <c r="F2095" s="1"/>
      <c r="G2095" s="1" t="s">
        <v>5148</v>
      </c>
      <c r="H2095" s="12" t="s">
        <v>84</v>
      </c>
      <c r="I2095" s="1"/>
      <c r="J2095" s="1"/>
      <c r="L2095" s="1"/>
      <c r="M2095" s="1"/>
      <c r="O2095" s="1"/>
      <c r="P2095" s="1"/>
      <c r="Q2095" s="8">
        <v>0</v>
      </c>
      <c r="R2095" s="1"/>
      <c r="T2095" s="1"/>
      <c r="U2095" s="1"/>
      <c r="W2095" s="1"/>
      <c r="X2095" s="1"/>
      <c r="Z2095" s="1"/>
      <c r="AB2095" s="1"/>
      <c r="AC2095" s="1"/>
      <c r="AF2095" s="1"/>
      <c r="AG2095" s="1"/>
      <c r="AH2095" s="1"/>
      <c r="AJ2095" s="1"/>
      <c r="AK2095" s="1"/>
      <c r="AN2095" s="1"/>
      <c r="AO2095" s="1"/>
      <c r="AP2095" s="1"/>
      <c r="AR2095" s="1"/>
      <c r="AS2095" s="1"/>
      <c r="AT2095" s="1"/>
      <c r="AU2095" s="1"/>
      <c r="AV2095" s="1"/>
      <c r="AW2095" s="1"/>
      <c r="AX2095" s="1"/>
      <c r="AY2095" s="1"/>
      <c r="AZ2095" s="1"/>
      <c r="BA2095" s="1"/>
      <c r="BB2095" s="1"/>
      <c r="BC2095" s="1"/>
      <c r="BD2095" s="1"/>
      <c r="BE2095" s="1"/>
      <c r="BF2095" s="1"/>
      <c r="BG2095" s="1"/>
      <c r="BH2095" s="1"/>
      <c r="BI2095" s="1"/>
      <c r="BK2095" s="1"/>
      <c r="BL2095" s="1"/>
      <c r="BM2095" s="1"/>
      <c r="BN2095" s="1"/>
      <c r="BO2095" s="1"/>
      <c r="BP2095" s="1"/>
      <c r="BQ2095" s="1"/>
      <c r="BR2095" s="1"/>
      <c r="BS2095" s="1"/>
      <c r="BT2095" s="1"/>
      <c r="BU2095" s="1"/>
      <c r="BV2095" s="1"/>
      <c r="BX2095" s="1"/>
      <c r="BY2095" s="1"/>
      <c r="BZ2095" s="1"/>
      <c r="CA2095" s="1"/>
      <c r="CB2095" s="1"/>
      <c r="CC2095" s="1"/>
      <c r="CD2095" s="1"/>
      <c r="CE2095" s="1"/>
      <c r="CG2095" s="1"/>
      <c r="CH2095" s="1"/>
      <c r="CI2095" s="1"/>
      <c r="CJ2095" s="1"/>
      <c r="CK2095" s="1"/>
      <c r="CL2095" s="1"/>
      <c r="CM2095" s="1"/>
      <c r="CN2095" s="1"/>
      <c r="CO2095" s="1"/>
      <c r="CP2095" s="1"/>
      <c r="CQ2095" s="1"/>
      <c r="CR2095" s="1"/>
      <c r="CS2095" s="1"/>
      <c r="CT2095" s="1"/>
      <c r="CU2095" s="1"/>
      <c r="CV2095" s="1"/>
      <c r="CW2095" s="1"/>
      <c r="CY2095" s="1"/>
      <c r="CZ2095" s="1"/>
      <c r="DA2095" s="1"/>
      <c r="DB2095" s="1"/>
      <c r="DC2095" s="1"/>
      <c r="DD2095" s="1"/>
      <c r="DE2095" s="1"/>
      <c r="DF2095" s="1"/>
      <c r="DH2095" s="1"/>
      <c r="DI2095" s="1"/>
      <c r="DJ2095" s="1"/>
      <c r="DK2095" s="1"/>
    </row>
    <row r="2096" spans="1:115" s="8" customFormat="1" x14ac:dyDescent="0.15">
      <c r="A2096" s="4"/>
      <c r="B2096" s="1" t="s">
        <v>1633</v>
      </c>
      <c r="C2096" s="4" t="s">
        <v>1665</v>
      </c>
      <c r="D2096" s="4" t="s">
        <v>245</v>
      </c>
      <c r="E2096" s="1" t="s">
        <v>1762</v>
      </c>
      <c r="F2096" s="1"/>
      <c r="G2096" s="1" t="s">
        <v>5148</v>
      </c>
      <c r="H2096" s="12" t="s">
        <v>84</v>
      </c>
      <c r="I2096" s="1"/>
      <c r="J2096" s="1"/>
      <c r="L2096" s="1"/>
      <c r="M2096" s="1"/>
      <c r="O2096" s="1"/>
      <c r="P2096" s="1"/>
      <c r="R2096" s="1"/>
      <c r="T2096" s="1"/>
      <c r="U2096" s="1"/>
      <c r="W2096" s="1"/>
      <c r="X2096" s="1"/>
      <c r="Z2096" s="1"/>
      <c r="AB2096" s="1"/>
      <c r="AC2096" s="1"/>
      <c r="AF2096" s="1"/>
      <c r="AG2096" s="1"/>
      <c r="AH2096" s="1"/>
      <c r="AJ2096" s="1"/>
      <c r="AK2096" s="1"/>
      <c r="AL2096" s="8">
        <v>0</v>
      </c>
      <c r="AN2096" s="1"/>
      <c r="AO2096" s="1"/>
      <c r="AP2096" s="1"/>
      <c r="AR2096" s="1"/>
      <c r="AS2096" s="1"/>
      <c r="AT2096" s="1"/>
      <c r="AU2096" s="1"/>
      <c r="AV2096" s="1"/>
      <c r="AW2096" s="1"/>
      <c r="AX2096" s="1"/>
      <c r="AY2096" s="1"/>
      <c r="AZ2096" s="1"/>
      <c r="BA2096" s="1"/>
      <c r="BB2096" s="1"/>
      <c r="BC2096" s="1"/>
      <c r="BD2096" s="1"/>
      <c r="BE2096" s="1"/>
      <c r="BF2096" s="1"/>
      <c r="BG2096" s="1"/>
      <c r="BH2096" s="1"/>
      <c r="BI2096" s="1"/>
      <c r="BK2096" s="1"/>
      <c r="BL2096" s="1"/>
      <c r="BM2096" s="1"/>
      <c r="BN2096" s="1"/>
      <c r="BO2096" s="1"/>
      <c r="BP2096" s="1"/>
      <c r="BQ2096" s="1"/>
      <c r="BR2096" s="1"/>
      <c r="BS2096" s="1"/>
      <c r="BT2096" s="1"/>
      <c r="BU2096" s="1"/>
      <c r="BV2096" s="1"/>
      <c r="BX2096" s="1"/>
      <c r="BY2096" s="1"/>
      <c r="BZ2096" s="1"/>
      <c r="CA2096" s="1"/>
      <c r="CB2096" s="1"/>
      <c r="CC2096" s="1"/>
      <c r="CD2096" s="1"/>
      <c r="CE2096" s="1"/>
      <c r="CG2096" s="1"/>
      <c r="CH2096" s="1"/>
      <c r="CI2096" s="1"/>
      <c r="CJ2096" s="1"/>
      <c r="CK2096" s="1"/>
      <c r="CL2096" s="1"/>
      <c r="CM2096" s="1"/>
      <c r="CN2096" s="1"/>
      <c r="CO2096" s="1"/>
      <c r="CP2096" s="1"/>
      <c r="CQ2096" s="1"/>
      <c r="CR2096" s="1"/>
      <c r="CS2096" s="1"/>
      <c r="CT2096" s="1"/>
      <c r="CU2096" s="1"/>
      <c r="CV2096" s="1"/>
      <c r="CW2096" s="1"/>
      <c r="CY2096" s="1"/>
      <c r="CZ2096" s="1"/>
      <c r="DA2096" s="1"/>
      <c r="DB2096" s="1"/>
      <c r="DC2096" s="1"/>
      <c r="DD2096" s="1"/>
      <c r="DE2096" s="1"/>
      <c r="DF2096" s="1"/>
      <c r="DH2096" s="1"/>
      <c r="DI2096" s="1"/>
      <c r="DJ2096" s="1"/>
      <c r="DK2096" s="1"/>
    </row>
    <row r="2097" spans="1:115" s="8" customFormat="1" x14ac:dyDescent="0.15">
      <c r="A2097" s="4"/>
      <c r="B2097" s="1" t="s">
        <v>1633</v>
      </c>
      <c r="C2097" s="4" t="s">
        <v>1666</v>
      </c>
      <c r="D2097" s="4" t="s">
        <v>213</v>
      </c>
      <c r="E2097" s="1" t="s">
        <v>1762</v>
      </c>
      <c r="F2097" s="1"/>
      <c r="G2097" s="1" t="s">
        <v>5148</v>
      </c>
      <c r="H2097" s="12" t="s">
        <v>83</v>
      </c>
      <c r="I2097" s="1"/>
      <c r="J2097" s="1"/>
      <c r="L2097" s="1"/>
      <c r="M2097" s="1"/>
      <c r="O2097" s="1"/>
      <c r="P2097" s="1"/>
      <c r="Q2097" s="8">
        <v>0</v>
      </c>
      <c r="R2097" s="1"/>
      <c r="T2097" s="1"/>
      <c r="U2097" s="1"/>
      <c r="W2097" s="1"/>
      <c r="X2097" s="1"/>
      <c r="Z2097" s="1"/>
      <c r="AB2097" s="1"/>
      <c r="AC2097" s="1"/>
      <c r="AF2097" s="1"/>
      <c r="AG2097" s="1"/>
      <c r="AH2097" s="1"/>
      <c r="AJ2097" s="1"/>
      <c r="AK2097" s="1"/>
      <c r="AN2097" s="1"/>
      <c r="AO2097" s="1"/>
      <c r="AP2097" s="1"/>
      <c r="AR2097" s="1"/>
      <c r="AS2097" s="1"/>
      <c r="AT2097" s="1"/>
      <c r="AU2097" s="1"/>
      <c r="AV2097" s="1"/>
      <c r="AW2097" s="1"/>
      <c r="AX2097" s="1"/>
      <c r="AY2097" s="1"/>
      <c r="AZ2097" s="1"/>
      <c r="BA2097" s="1"/>
      <c r="BB2097" s="1"/>
      <c r="BC2097" s="1"/>
      <c r="BD2097" s="1"/>
      <c r="BE2097" s="1"/>
      <c r="BF2097" s="1"/>
      <c r="BG2097" s="1"/>
      <c r="BH2097" s="1"/>
      <c r="BI2097" s="1"/>
      <c r="BK2097" s="1"/>
      <c r="BL2097" s="1"/>
      <c r="BM2097" s="1"/>
      <c r="BN2097" s="1"/>
      <c r="BO2097" s="1"/>
      <c r="BP2097" s="1"/>
      <c r="BQ2097" s="1"/>
      <c r="BR2097" s="1"/>
      <c r="BS2097" s="1"/>
      <c r="BT2097" s="1"/>
      <c r="BU2097" s="1"/>
      <c r="BV2097" s="1"/>
      <c r="BX2097" s="1"/>
      <c r="BY2097" s="1"/>
      <c r="BZ2097" s="1"/>
      <c r="CA2097" s="1"/>
      <c r="CB2097" s="1"/>
      <c r="CC2097" s="1"/>
      <c r="CD2097" s="1"/>
      <c r="CE2097" s="1"/>
      <c r="CG2097" s="1"/>
      <c r="CH2097" s="1"/>
      <c r="CI2097" s="1"/>
      <c r="CJ2097" s="1"/>
      <c r="CK2097" s="1"/>
      <c r="CL2097" s="1"/>
      <c r="CM2097" s="1"/>
      <c r="CN2097" s="1"/>
      <c r="CO2097" s="1"/>
      <c r="CP2097" s="1"/>
      <c r="CQ2097" s="1"/>
      <c r="CR2097" s="1"/>
      <c r="CS2097" s="1"/>
      <c r="CT2097" s="1"/>
      <c r="CU2097" s="1"/>
      <c r="CV2097" s="1"/>
      <c r="CW2097" s="1"/>
      <c r="CY2097" s="1"/>
      <c r="CZ2097" s="1"/>
      <c r="DA2097" s="1"/>
      <c r="DB2097" s="1"/>
      <c r="DC2097" s="1"/>
      <c r="DD2097" s="1"/>
      <c r="DE2097" s="1"/>
      <c r="DF2097" s="1"/>
      <c r="DH2097" s="1"/>
      <c r="DI2097" s="1"/>
      <c r="DJ2097" s="1"/>
      <c r="DK2097" s="1"/>
    </row>
    <row r="2098" spans="1:115" s="8" customFormat="1" x14ac:dyDescent="0.15">
      <c r="A2098" s="4"/>
      <c r="B2098" s="1" t="s">
        <v>1633</v>
      </c>
      <c r="C2098" s="4" t="s">
        <v>1667</v>
      </c>
      <c r="D2098" s="4" t="s">
        <v>245</v>
      </c>
      <c r="E2098" s="1" t="s">
        <v>1762</v>
      </c>
      <c r="F2098" s="1"/>
      <c r="G2098" s="1" t="s">
        <v>5148</v>
      </c>
      <c r="H2098" s="12" t="s">
        <v>84</v>
      </c>
      <c r="I2098" s="1"/>
      <c r="J2098" s="1"/>
      <c r="L2098" s="1"/>
      <c r="M2098" s="1"/>
      <c r="O2098" s="1"/>
      <c r="P2098" s="1"/>
      <c r="R2098" s="1"/>
      <c r="T2098" s="1"/>
      <c r="U2098" s="1"/>
      <c r="W2098" s="1"/>
      <c r="X2098" s="1"/>
      <c r="Z2098" s="1"/>
      <c r="AB2098" s="1"/>
      <c r="AC2098" s="1"/>
      <c r="AF2098" s="1"/>
      <c r="AG2098" s="1"/>
      <c r="AH2098" s="1"/>
      <c r="AJ2098" s="1"/>
      <c r="AK2098" s="1"/>
      <c r="AL2098" s="8">
        <v>0</v>
      </c>
      <c r="AN2098" s="1"/>
      <c r="AO2098" s="1"/>
      <c r="AP2098" s="1"/>
      <c r="AR2098" s="1"/>
      <c r="AS2098" s="1"/>
      <c r="AT2098" s="1"/>
      <c r="AU2098" s="1"/>
      <c r="AV2098" s="1"/>
      <c r="AW2098" s="1"/>
      <c r="AX2098" s="1"/>
      <c r="AY2098" s="1"/>
      <c r="AZ2098" s="1"/>
      <c r="BA2098" s="1"/>
      <c r="BB2098" s="1"/>
      <c r="BC2098" s="1"/>
      <c r="BD2098" s="1"/>
      <c r="BE2098" s="1"/>
      <c r="BF2098" s="1"/>
      <c r="BG2098" s="1"/>
      <c r="BH2098" s="1"/>
      <c r="BI2098" s="1"/>
      <c r="BK2098" s="1"/>
      <c r="BL2098" s="1"/>
      <c r="BM2098" s="1"/>
      <c r="BN2098" s="1"/>
      <c r="BO2098" s="1"/>
      <c r="BP2098" s="1"/>
      <c r="BQ2098" s="1"/>
      <c r="BR2098" s="1"/>
      <c r="BS2098" s="1"/>
      <c r="BT2098" s="1"/>
      <c r="BU2098" s="1"/>
      <c r="BV2098" s="1"/>
      <c r="BX2098" s="1"/>
      <c r="BY2098" s="1"/>
      <c r="BZ2098" s="1"/>
      <c r="CA2098" s="1"/>
      <c r="CB2098" s="1"/>
      <c r="CC2098" s="1"/>
      <c r="CD2098" s="1"/>
      <c r="CE2098" s="1"/>
      <c r="CG2098" s="1"/>
      <c r="CH2098" s="1"/>
      <c r="CI2098" s="1"/>
      <c r="CJ2098" s="1"/>
      <c r="CK2098" s="1"/>
      <c r="CL2098" s="1"/>
      <c r="CM2098" s="1"/>
      <c r="CN2098" s="1"/>
      <c r="CO2098" s="1"/>
      <c r="CP2098" s="1"/>
      <c r="CQ2098" s="1"/>
      <c r="CR2098" s="1"/>
      <c r="CS2098" s="1"/>
      <c r="CT2098" s="1"/>
      <c r="CU2098" s="1"/>
      <c r="CV2098" s="1"/>
      <c r="CW2098" s="1"/>
      <c r="CY2098" s="1"/>
      <c r="CZ2098" s="1"/>
      <c r="DA2098" s="1"/>
      <c r="DB2098" s="1"/>
      <c r="DC2098" s="1"/>
      <c r="DD2098" s="1"/>
      <c r="DE2098" s="1"/>
      <c r="DF2098" s="1"/>
      <c r="DH2098" s="1"/>
      <c r="DI2098" s="1"/>
      <c r="DJ2098" s="1"/>
      <c r="DK2098" s="1"/>
    </row>
    <row r="2099" spans="1:115" s="8" customFormat="1" x14ac:dyDescent="0.15">
      <c r="A2099" s="4"/>
      <c r="B2099" s="1" t="s">
        <v>1633</v>
      </c>
      <c r="C2099" s="4" t="s">
        <v>1668</v>
      </c>
      <c r="D2099" s="4" t="s">
        <v>219</v>
      </c>
      <c r="E2099" s="1" t="s">
        <v>1762</v>
      </c>
      <c r="F2099" s="1"/>
      <c r="G2099" s="1" t="s">
        <v>5148</v>
      </c>
      <c r="H2099" s="12" t="s">
        <v>84</v>
      </c>
      <c r="I2099" s="1"/>
      <c r="J2099" s="1"/>
      <c r="L2099" s="1"/>
      <c r="M2099" s="1"/>
      <c r="O2099" s="1"/>
      <c r="P2099" s="1"/>
      <c r="R2099" s="1">
        <v>0</v>
      </c>
      <c r="T2099" s="1"/>
      <c r="U2099" s="1"/>
      <c r="W2099" s="1"/>
      <c r="X2099" s="1"/>
      <c r="Z2099" s="1"/>
      <c r="AB2099" s="1"/>
      <c r="AC2099" s="1"/>
      <c r="AF2099" s="1"/>
      <c r="AG2099" s="1"/>
      <c r="AH2099" s="1"/>
      <c r="AJ2099" s="1"/>
      <c r="AK2099" s="1"/>
      <c r="AN2099" s="1"/>
      <c r="AO2099" s="1"/>
      <c r="AP2099" s="1"/>
      <c r="AR2099" s="1"/>
      <c r="AS2099" s="1"/>
      <c r="AT2099" s="1"/>
      <c r="AU2099" s="1"/>
      <c r="AV2099" s="1"/>
      <c r="AW2099" s="1"/>
      <c r="AX2099" s="1"/>
      <c r="AY2099" s="1"/>
      <c r="AZ2099" s="1"/>
      <c r="BA2099" s="1"/>
      <c r="BB2099" s="1"/>
      <c r="BC2099" s="1"/>
      <c r="BD2099" s="1"/>
      <c r="BE2099" s="1"/>
      <c r="BF2099" s="1"/>
      <c r="BG2099" s="1"/>
      <c r="BH2099" s="1"/>
      <c r="BI2099" s="1"/>
      <c r="BK2099" s="1"/>
      <c r="BL2099" s="1"/>
      <c r="BM2099" s="1"/>
      <c r="BN2099" s="1"/>
      <c r="BO2099" s="1"/>
      <c r="BP2099" s="1"/>
      <c r="BQ2099" s="1"/>
      <c r="BR2099" s="1"/>
      <c r="BS2099" s="1"/>
      <c r="BT2099" s="1"/>
      <c r="BU2099" s="1"/>
      <c r="BV2099" s="1"/>
      <c r="BX2099" s="1"/>
      <c r="BY2099" s="1"/>
      <c r="BZ2099" s="1"/>
      <c r="CA2099" s="1"/>
      <c r="CB2099" s="1"/>
      <c r="CC2099" s="1"/>
      <c r="CD2099" s="1"/>
      <c r="CE2099" s="1"/>
      <c r="CG2099" s="1"/>
      <c r="CH2099" s="1"/>
      <c r="CI2099" s="1"/>
      <c r="CJ2099" s="1"/>
      <c r="CK2099" s="1"/>
      <c r="CL2099" s="1"/>
      <c r="CM2099" s="1"/>
      <c r="CN2099" s="1"/>
      <c r="CO2099" s="1"/>
      <c r="CP2099" s="1"/>
      <c r="CQ2099" s="1"/>
      <c r="CR2099" s="1"/>
      <c r="CS2099" s="1"/>
      <c r="CT2099" s="1"/>
      <c r="CU2099" s="1"/>
      <c r="CV2099" s="1"/>
      <c r="CW2099" s="1"/>
      <c r="CY2099" s="1"/>
      <c r="CZ2099" s="1"/>
      <c r="DA2099" s="1"/>
      <c r="DB2099" s="1"/>
      <c r="DC2099" s="1"/>
      <c r="DD2099" s="1"/>
      <c r="DE2099" s="1"/>
      <c r="DF2099" s="1"/>
      <c r="DH2099" s="1"/>
      <c r="DI2099" s="1"/>
      <c r="DJ2099" s="1"/>
      <c r="DK2099" s="1"/>
    </row>
    <row r="2100" spans="1:115" s="8" customFormat="1" x14ac:dyDescent="0.15">
      <c r="A2100" s="4"/>
      <c r="B2100" s="1" t="s">
        <v>1633</v>
      </c>
      <c r="C2100" s="4" t="s">
        <v>1669</v>
      </c>
      <c r="D2100" s="4" t="s">
        <v>219</v>
      </c>
      <c r="E2100" s="1" t="s">
        <v>1762</v>
      </c>
      <c r="F2100" s="1"/>
      <c r="G2100" s="1" t="s">
        <v>5148</v>
      </c>
      <c r="H2100" s="12" t="s">
        <v>84</v>
      </c>
      <c r="I2100" s="1"/>
      <c r="J2100" s="1"/>
      <c r="L2100" s="1"/>
      <c r="M2100" s="1"/>
      <c r="O2100" s="1"/>
      <c r="P2100" s="1"/>
      <c r="R2100" s="1">
        <v>0</v>
      </c>
      <c r="T2100" s="1"/>
      <c r="U2100" s="1"/>
      <c r="W2100" s="1"/>
      <c r="X2100" s="1"/>
      <c r="Z2100" s="1"/>
      <c r="AB2100" s="1"/>
      <c r="AC2100" s="1"/>
      <c r="AF2100" s="1"/>
      <c r="AG2100" s="1"/>
      <c r="AH2100" s="1"/>
      <c r="AJ2100" s="1"/>
      <c r="AK2100" s="1"/>
      <c r="AN2100" s="1"/>
      <c r="AO2100" s="1"/>
      <c r="AP2100" s="1"/>
      <c r="AR2100" s="1"/>
      <c r="AS2100" s="1"/>
      <c r="AT2100" s="1"/>
      <c r="AU2100" s="1"/>
      <c r="AV2100" s="1"/>
      <c r="AW2100" s="1"/>
      <c r="AX2100" s="1"/>
      <c r="AY2100" s="1"/>
      <c r="AZ2100" s="1"/>
      <c r="BA2100" s="1"/>
      <c r="BB2100" s="1"/>
      <c r="BC2100" s="1"/>
      <c r="BD2100" s="1"/>
      <c r="BE2100" s="1"/>
      <c r="BF2100" s="1"/>
      <c r="BG2100" s="1"/>
      <c r="BH2100" s="1"/>
      <c r="BI2100" s="1"/>
      <c r="BK2100" s="1"/>
      <c r="BL2100" s="1"/>
      <c r="BM2100" s="1"/>
      <c r="BN2100" s="1"/>
      <c r="BO2100" s="1"/>
      <c r="BP2100" s="1"/>
      <c r="BQ2100" s="1"/>
      <c r="BR2100" s="1"/>
      <c r="BS2100" s="1"/>
      <c r="BT2100" s="1"/>
      <c r="BU2100" s="1"/>
      <c r="BV2100" s="1"/>
      <c r="BX2100" s="1"/>
      <c r="BY2100" s="1"/>
      <c r="BZ2100" s="1"/>
      <c r="CA2100" s="1"/>
      <c r="CB2100" s="1"/>
      <c r="CC2100" s="1"/>
      <c r="CD2100" s="1"/>
      <c r="CE2100" s="1"/>
      <c r="CG2100" s="1"/>
      <c r="CH2100" s="1"/>
      <c r="CI2100" s="1"/>
      <c r="CJ2100" s="1"/>
      <c r="CK2100" s="1"/>
      <c r="CL2100" s="1"/>
      <c r="CM2100" s="1"/>
      <c r="CN2100" s="1"/>
      <c r="CO2100" s="1"/>
      <c r="CP2100" s="1"/>
      <c r="CQ2100" s="1"/>
      <c r="CR2100" s="1"/>
      <c r="CS2100" s="1"/>
      <c r="CT2100" s="1"/>
      <c r="CU2100" s="1"/>
      <c r="CV2100" s="1"/>
      <c r="CW2100" s="1"/>
      <c r="CY2100" s="1"/>
      <c r="CZ2100" s="1"/>
      <c r="DA2100" s="1"/>
      <c r="DB2100" s="1"/>
      <c r="DC2100" s="1"/>
      <c r="DD2100" s="1"/>
      <c r="DE2100" s="1"/>
      <c r="DF2100" s="1"/>
      <c r="DH2100" s="1"/>
      <c r="DI2100" s="1"/>
      <c r="DJ2100" s="1"/>
      <c r="DK2100" s="1"/>
    </row>
    <row r="2101" spans="1:115" s="8" customFormat="1" x14ac:dyDescent="0.15">
      <c r="A2101" s="4"/>
      <c r="B2101" s="1" t="s">
        <v>1633</v>
      </c>
      <c r="C2101" s="4" t="s">
        <v>1670</v>
      </c>
      <c r="D2101" s="4" t="s">
        <v>245</v>
      </c>
      <c r="E2101" s="1" t="s">
        <v>1762</v>
      </c>
      <c r="F2101" s="1"/>
      <c r="G2101" s="1" t="s">
        <v>5148</v>
      </c>
      <c r="H2101" s="12" t="s">
        <v>87</v>
      </c>
      <c r="I2101" s="1"/>
      <c r="J2101" s="1"/>
      <c r="L2101" s="1"/>
      <c r="M2101" s="1"/>
      <c r="O2101" s="1"/>
      <c r="P2101" s="1"/>
      <c r="R2101" s="1"/>
      <c r="T2101" s="1"/>
      <c r="U2101" s="1"/>
      <c r="W2101" s="1"/>
      <c r="X2101" s="1"/>
      <c r="Z2101" s="1"/>
      <c r="AB2101" s="1"/>
      <c r="AC2101" s="1"/>
      <c r="AF2101" s="1"/>
      <c r="AG2101" s="1"/>
      <c r="AH2101" s="1"/>
      <c r="AJ2101" s="1"/>
      <c r="AK2101" s="1"/>
      <c r="AL2101" s="8">
        <v>0</v>
      </c>
      <c r="AN2101" s="1"/>
      <c r="AO2101" s="1"/>
      <c r="AP2101" s="1"/>
      <c r="AR2101" s="1"/>
      <c r="AS2101" s="1"/>
      <c r="AT2101" s="1"/>
      <c r="AU2101" s="1"/>
      <c r="AV2101" s="1"/>
      <c r="AW2101" s="1"/>
      <c r="AX2101" s="1"/>
      <c r="AY2101" s="1"/>
      <c r="AZ2101" s="1"/>
      <c r="BA2101" s="1"/>
      <c r="BB2101" s="1"/>
      <c r="BC2101" s="1"/>
      <c r="BD2101" s="1"/>
      <c r="BE2101" s="1"/>
      <c r="BF2101" s="1"/>
      <c r="BG2101" s="1"/>
      <c r="BH2101" s="1"/>
      <c r="BI2101" s="1"/>
      <c r="BK2101" s="1"/>
      <c r="BL2101" s="1"/>
      <c r="BM2101" s="1"/>
      <c r="BN2101" s="1"/>
      <c r="BO2101" s="1"/>
      <c r="BP2101" s="1"/>
      <c r="BQ2101" s="1"/>
      <c r="BR2101" s="1"/>
      <c r="BS2101" s="1"/>
      <c r="BT2101" s="1"/>
      <c r="BU2101" s="1"/>
      <c r="BV2101" s="1"/>
      <c r="BX2101" s="1"/>
      <c r="BY2101" s="1"/>
      <c r="BZ2101" s="1"/>
      <c r="CA2101" s="1"/>
      <c r="CB2101" s="1"/>
      <c r="CC2101" s="1"/>
      <c r="CD2101" s="1"/>
      <c r="CE2101" s="1"/>
      <c r="CG2101" s="1"/>
      <c r="CH2101" s="1"/>
      <c r="CI2101" s="1"/>
      <c r="CJ2101" s="1"/>
      <c r="CK2101" s="1"/>
      <c r="CL2101" s="1"/>
      <c r="CM2101" s="1"/>
      <c r="CN2101" s="1"/>
      <c r="CO2101" s="1"/>
      <c r="CP2101" s="1"/>
      <c r="CQ2101" s="1"/>
      <c r="CR2101" s="1"/>
      <c r="CS2101" s="1"/>
      <c r="CT2101" s="1"/>
      <c r="CU2101" s="1"/>
      <c r="CV2101" s="1"/>
      <c r="CW2101" s="1"/>
      <c r="CY2101" s="1"/>
      <c r="CZ2101" s="1"/>
      <c r="DA2101" s="1"/>
      <c r="DB2101" s="1"/>
      <c r="DC2101" s="1"/>
      <c r="DD2101" s="1"/>
      <c r="DE2101" s="1"/>
      <c r="DF2101" s="1"/>
      <c r="DH2101" s="1"/>
      <c r="DI2101" s="1"/>
      <c r="DJ2101" s="1"/>
      <c r="DK2101" s="1"/>
    </row>
    <row r="2102" spans="1:115" s="8" customFormat="1" x14ac:dyDescent="0.15">
      <c r="A2102" s="4"/>
      <c r="B2102" s="1" t="s">
        <v>1633</v>
      </c>
      <c r="C2102" s="4" t="s">
        <v>1671</v>
      </c>
      <c r="D2102" s="4" t="s">
        <v>228</v>
      </c>
      <c r="E2102" s="1" t="s">
        <v>1762</v>
      </c>
      <c r="F2102" s="1"/>
      <c r="G2102" s="1" t="s">
        <v>5148</v>
      </c>
      <c r="H2102" s="12" t="s">
        <v>84</v>
      </c>
      <c r="I2102" s="1"/>
      <c r="J2102" s="1"/>
      <c r="L2102" s="1"/>
      <c r="M2102" s="1"/>
      <c r="O2102" s="1"/>
      <c r="P2102" s="1"/>
      <c r="R2102" s="1"/>
      <c r="T2102" s="1"/>
      <c r="U2102" s="1"/>
      <c r="W2102" s="1"/>
      <c r="X2102" s="1"/>
      <c r="Z2102" s="1"/>
      <c r="AB2102" s="1"/>
      <c r="AC2102" s="1"/>
      <c r="AD2102" s="8">
        <v>0</v>
      </c>
      <c r="AF2102" s="1"/>
      <c r="AG2102" s="1"/>
      <c r="AH2102" s="1"/>
      <c r="AJ2102" s="1"/>
      <c r="AK2102" s="1"/>
      <c r="AN2102" s="1"/>
      <c r="AO2102" s="1"/>
      <c r="AP2102" s="1"/>
      <c r="AR2102" s="1"/>
      <c r="AS2102" s="1"/>
      <c r="AT2102" s="1"/>
      <c r="AU2102" s="1"/>
      <c r="AV2102" s="1"/>
      <c r="AW2102" s="1"/>
      <c r="AX2102" s="1"/>
      <c r="AY2102" s="1"/>
      <c r="AZ2102" s="1"/>
      <c r="BA2102" s="1"/>
      <c r="BB2102" s="1"/>
      <c r="BC2102" s="1"/>
      <c r="BD2102" s="1"/>
      <c r="BE2102" s="1"/>
      <c r="BF2102" s="1"/>
      <c r="BG2102" s="1"/>
      <c r="BH2102" s="1"/>
      <c r="BI2102" s="1"/>
      <c r="BK2102" s="1"/>
      <c r="BL2102" s="1"/>
      <c r="BM2102" s="1"/>
      <c r="BN2102" s="1"/>
      <c r="BO2102" s="1"/>
      <c r="BP2102" s="1"/>
      <c r="BQ2102" s="1"/>
      <c r="BR2102" s="1"/>
      <c r="BS2102" s="1"/>
      <c r="BT2102" s="1"/>
      <c r="BU2102" s="1"/>
      <c r="BV2102" s="1"/>
      <c r="BX2102" s="1"/>
      <c r="BY2102" s="1"/>
      <c r="BZ2102" s="1"/>
      <c r="CA2102" s="1"/>
      <c r="CB2102" s="1"/>
      <c r="CC2102" s="1"/>
      <c r="CD2102" s="1"/>
      <c r="CE2102" s="1"/>
      <c r="CG2102" s="1"/>
      <c r="CH2102" s="1"/>
      <c r="CI2102" s="1"/>
      <c r="CJ2102" s="1"/>
      <c r="CK2102" s="1"/>
      <c r="CL2102" s="1"/>
      <c r="CM2102" s="1"/>
      <c r="CN2102" s="1"/>
      <c r="CO2102" s="1"/>
      <c r="CP2102" s="1"/>
      <c r="CQ2102" s="1"/>
      <c r="CR2102" s="1"/>
      <c r="CS2102" s="1"/>
      <c r="CT2102" s="1"/>
      <c r="CU2102" s="1"/>
      <c r="CV2102" s="1"/>
      <c r="CW2102" s="1"/>
      <c r="CY2102" s="1"/>
      <c r="CZ2102" s="1"/>
      <c r="DA2102" s="1"/>
      <c r="DB2102" s="1"/>
      <c r="DC2102" s="1"/>
      <c r="DD2102" s="1"/>
      <c r="DE2102" s="1"/>
      <c r="DF2102" s="1"/>
      <c r="DH2102" s="1"/>
      <c r="DI2102" s="1"/>
      <c r="DJ2102" s="1"/>
      <c r="DK2102" s="1"/>
    </row>
    <row r="2103" spans="1:115" s="8" customFormat="1" x14ac:dyDescent="0.15">
      <c r="A2103" s="4"/>
      <c r="B2103" s="1" t="s">
        <v>1633</v>
      </c>
      <c r="C2103" s="4" t="s">
        <v>1672</v>
      </c>
      <c r="D2103" s="4" t="s">
        <v>213</v>
      </c>
      <c r="E2103" s="1" t="s">
        <v>1762</v>
      </c>
      <c r="F2103" s="1"/>
      <c r="G2103" s="1" t="s">
        <v>5148</v>
      </c>
      <c r="H2103" s="12"/>
      <c r="I2103" s="1"/>
      <c r="J2103" s="1"/>
      <c r="L2103" s="1"/>
      <c r="M2103" s="1"/>
      <c r="O2103" s="1"/>
      <c r="P2103" s="1"/>
      <c r="Q2103" s="8">
        <v>1</v>
      </c>
      <c r="R2103" s="1"/>
      <c r="T2103" s="1"/>
      <c r="U2103" s="1"/>
      <c r="W2103" s="1"/>
      <c r="X2103" s="1"/>
      <c r="Z2103" s="1"/>
      <c r="AB2103" s="1"/>
      <c r="AC2103" s="1"/>
      <c r="AF2103" s="1"/>
      <c r="AG2103" s="1"/>
      <c r="AH2103" s="1"/>
      <c r="AJ2103" s="1"/>
      <c r="AK2103" s="1"/>
      <c r="AN2103" s="1"/>
      <c r="AO2103" s="1"/>
      <c r="AP2103" s="1"/>
      <c r="AR2103" s="1"/>
      <c r="AS2103" s="1"/>
      <c r="AT2103" s="1"/>
      <c r="AU2103" s="1"/>
      <c r="AV2103" s="1"/>
      <c r="AW2103" s="1"/>
      <c r="AX2103" s="1"/>
      <c r="AY2103" s="1"/>
      <c r="AZ2103" s="1"/>
      <c r="BA2103" s="1"/>
      <c r="BB2103" s="1"/>
      <c r="BC2103" s="1"/>
      <c r="BD2103" s="1"/>
      <c r="BE2103" s="1"/>
      <c r="BF2103" s="1"/>
      <c r="BG2103" s="1"/>
      <c r="BH2103" s="1"/>
      <c r="BI2103" s="1"/>
      <c r="BK2103" s="1"/>
      <c r="BL2103" s="1"/>
      <c r="BM2103" s="1"/>
      <c r="BN2103" s="1"/>
      <c r="BO2103" s="1"/>
      <c r="BP2103" s="1"/>
      <c r="BQ2103" s="1"/>
      <c r="BR2103" s="1"/>
      <c r="BS2103" s="1"/>
      <c r="BT2103" s="1"/>
      <c r="BU2103" s="1"/>
      <c r="BV2103" s="1"/>
      <c r="BX2103" s="1"/>
      <c r="BY2103" s="1"/>
      <c r="BZ2103" s="1"/>
      <c r="CA2103" s="1"/>
      <c r="CB2103" s="1"/>
      <c r="CC2103" s="1"/>
      <c r="CD2103" s="1"/>
      <c r="CE2103" s="1"/>
      <c r="CG2103" s="1"/>
      <c r="CH2103" s="1"/>
      <c r="CI2103" s="1"/>
      <c r="CJ2103" s="1"/>
      <c r="CK2103" s="1"/>
      <c r="CL2103" s="1"/>
      <c r="CM2103" s="1"/>
      <c r="CN2103" s="1"/>
      <c r="CO2103" s="1"/>
      <c r="CP2103" s="1"/>
      <c r="CQ2103" s="1"/>
      <c r="CR2103" s="1"/>
      <c r="CS2103" s="1"/>
      <c r="CT2103" s="1"/>
      <c r="CU2103" s="1"/>
      <c r="CV2103" s="1"/>
      <c r="CW2103" s="1"/>
      <c r="CY2103" s="1"/>
      <c r="CZ2103" s="1"/>
      <c r="DA2103" s="1"/>
      <c r="DB2103" s="1"/>
      <c r="DC2103" s="1"/>
      <c r="DD2103" s="1"/>
      <c r="DE2103" s="1"/>
      <c r="DF2103" s="1"/>
      <c r="DH2103" s="1"/>
      <c r="DI2103" s="1"/>
      <c r="DJ2103" s="1"/>
      <c r="DK2103" s="1"/>
    </row>
    <row r="2104" spans="1:115" s="8" customFormat="1" x14ac:dyDescent="0.15">
      <c r="A2104" s="4"/>
      <c r="B2104" s="1" t="s">
        <v>1633</v>
      </c>
      <c r="C2104" s="4" t="s">
        <v>1673</v>
      </c>
      <c r="D2104" s="4" t="s">
        <v>213</v>
      </c>
      <c r="E2104" s="1" t="s">
        <v>1762</v>
      </c>
      <c r="F2104" s="1"/>
      <c r="G2104" s="1" t="s">
        <v>5148</v>
      </c>
      <c r="H2104" s="12" t="s">
        <v>84</v>
      </c>
      <c r="I2104" s="1"/>
      <c r="J2104" s="1"/>
      <c r="L2104" s="1"/>
      <c r="M2104" s="1"/>
      <c r="O2104" s="1"/>
      <c r="P2104" s="1"/>
      <c r="Q2104" s="8">
        <v>0</v>
      </c>
      <c r="R2104" s="1"/>
      <c r="T2104" s="1"/>
      <c r="U2104" s="1"/>
      <c r="W2104" s="1"/>
      <c r="X2104" s="1"/>
      <c r="Z2104" s="1"/>
      <c r="AB2104" s="1"/>
      <c r="AC2104" s="1"/>
      <c r="AF2104" s="1"/>
      <c r="AG2104" s="1"/>
      <c r="AH2104" s="1"/>
      <c r="AJ2104" s="1"/>
      <c r="AK2104" s="1"/>
      <c r="AN2104" s="1"/>
      <c r="AO2104" s="1"/>
      <c r="AP2104" s="1"/>
      <c r="AR2104" s="1"/>
      <c r="AS2104" s="1"/>
      <c r="AT2104" s="1"/>
      <c r="AU2104" s="1"/>
      <c r="AV2104" s="1"/>
      <c r="AW2104" s="1"/>
      <c r="AX2104" s="1"/>
      <c r="AY2104" s="1"/>
      <c r="AZ2104" s="1"/>
      <c r="BA2104" s="1"/>
      <c r="BB2104" s="1"/>
      <c r="BC2104" s="1"/>
      <c r="BD2104" s="1"/>
      <c r="BE2104" s="1"/>
      <c r="BF2104" s="1"/>
      <c r="BG2104" s="1"/>
      <c r="BH2104" s="1"/>
      <c r="BI2104" s="1"/>
      <c r="BK2104" s="1"/>
      <c r="BL2104" s="1"/>
      <c r="BM2104" s="1"/>
      <c r="BN2104" s="1"/>
      <c r="BO2104" s="1"/>
      <c r="BP2104" s="1"/>
      <c r="BQ2104" s="1"/>
      <c r="BR2104" s="1"/>
      <c r="BS2104" s="1"/>
      <c r="BT2104" s="1"/>
      <c r="BU2104" s="1"/>
      <c r="BV2104" s="1"/>
      <c r="BX2104" s="1"/>
      <c r="BY2104" s="1"/>
      <c r="BZ2104" s="1"/>
      <c r="CA2104" s="1"/>
      <c r="CB2104" s="1"/>
      <c r="CC2104" s="1"/>
      <c r="CD2104" s="1"/>
      <c r="CE2104" s="1"/>
      <c r="CG2104" s="1"/>
      <c r="CH2104" s="1"/>
      <c r="CI2104" s="1"/>
      <c r="CJ2104" s="1"/>
      <c r="CK2104" s="1"/>
      <c r="CL2104" s="1"/>
      <c r="CM2104" s="1"/>
      <c r="CN2104" s="1"/>
      <c r="CO2104" s="1"/>
      <c r="CP2104" s="1"/>
      <c r="CQ2104" s="1"/>
      <c r="CR2104" s="1"/>
      <c r="CS2104" s="1"/>
      <c r="CT2104" s="1"/>
      <c r="CU2104" s="1"/>
      <c r="CV2104" s="1"/>
      <c r="CW2104" s="1"/>
      <c r="CY2104" s="1"/>
      <c r="CZ2104" s="1"/>
      <c r="DA2104" s="1"/>
      <c r="DB2104" s="1"/>
      <c r="DC2104" s="1"/>
      <c r="DD2104" s="1"/>
      <c r="DE2104" s="1"/>
      <c r="DF2104" s="1"/>
      <c r="DH2104" s="1"/>
      <c r="DI2104" s="1"/>
      <c r="DJ2104" s="1"/>
      <c r="DK2104" s="1"/>
    </row>
    <row r="2105" spans="1:115" s="8" customFormat="1" x14ac:dyDescent="0.15">
      <c r="A2105" s="4"/>
      <c r="B2105" s="1" t="s">
        <v>1633</v>
      </c>
      <c r="C2105" s="4" t="s">
        <v>1674</v>
      </c>
      <c r="D2105" s="4" t="s">
        <v>228</v>
      </c>
      <c r="E2105" s="1" t="s">
        <v>1762</v>
      </c>
      <c r="F2105" s="1"/>
      <c r="G2105" s="1" t="s">
        <v>5148</v>
      </c>
      <c r="H2105" s="12" t="s">
        <v>84</v>
      </c>
      <c r="I2105" s="1"/>
      <c r="J2105" s="1"/>
      <c r="L2105" s="1"/>
      <c r="M2105" s="1"/>
      <c r="O2105" s="1"/>
      <c r="P2105" s="1"/>
      <c r="R2105" s="1"/>
      <c r="T2105" s="1"/>
      <c r="U2105" s="1"/>
      <c r="W2105" s="1"/>
      <c r="X2105" s="1"/>
      <c r="Z2105" s="1"/>
      <c r="AB2105" s="1"/>
      <c r="AC2105" s="1"/>
      <c r="AD2105" s="8">
        <v>0</v>
      </c>
      <c r="AF2105" s="1"/>
      <c r="AG2105" s="1"/>
      <c r="AH2105" s="1"/>
      <c r="AJ2105" s="1"/>
      <c r="AK2105" s="1"/>
      <c r="AN2105" s="1"/>
      <c r="AO2105" s="1"/>
      <c r="AP2105" s="1"/>
      <c r="AR2105" s="1"/>
      <c r="AS2105" s="1"/>
      <c r="AT2105" s="1"/>
      <c r="AU2105" s="1"/>
      <c r="AV2105" s="1"/>
      <c r="AW2105" s="1"/>
      <c r="AX2105" s="1"/>
      <c r="AY2105" s="1"/>
      <c r="AZ2105" s="1"/>
      <c r="BA2105" s="1"/>
      <c r="BB2105" s="1"/>
      <c r="BC2105" s="1"/>
      <c r="BD2105" s="1"/>
      <c r="BE2105" s="1"/>
      <c r="BF2105" s="1"/>
      <c r="BG2105" s="1"/>
      <c r="BH2105" s="1"/>
      <c r="BI2105" s="1"/>
      <c r="BK2105" s="1"/>
      <c r="BL2105" s="1"/>
      <c r="BM2105" s="1"/>
      <c r="BN2105" s="1"/>
      <c r="BO2105" s="1"/>
      <c r="BP2105" s="1"/>
      <c r="BQ2105" s="1"/>
      <c r="BR2105" s="1"/>
      <c r="BS2105" s="1"/>
      <c r="BT2105" s="1"/>
      <c r="BU2105" s="1"/>
      <c r="BV2105" s="1"/>
      <c r="BX2105" s="1"/>
      <c r="BY2105" s="1"/>
      <c r="BZ2105" s="1"/>
      <c r="CA2105" s="1"/>
      <c r="CB2105" s="1"/>
      <c r="CC2105" s="1"/>
      <c r="CD2105" s="1"/>
      <c r="CE2105" s="1"/>
      <c r="CG2105" s="1"/>
      <c r="CH2105" s="1"/>
      <c r="CI2105" s="1"/>
      <c r="CJ2105" s="1"/>
      <c r="CK2105" s="1"/>
      <c r="CL2105" s="1"/>
      <c r="CM2105" s="1"/>
      <c r="CN2105" s="1"/>
      <c r="CO2105" s="1"/>
      <c r="CP2105" s="1"/>
      <c r="CQ2105" s="1"/>
      <c r="CR2105" s="1"/>
      <c r="CS2105" s="1"/>
      <c r="CT2105" s="1"/>
      <c r="CU2105" s="1"/>
      <c r="CV2105" s="1"/>
      <c r="CW2105" s="1"/>
      <c r="CY2105" s="1"/>
      <c r="CZ2105" s="1"/>
      <c r="DA2105" s="1"/>
      <c r="DB2105" s="1"/>
      <c r="DC2105" s="1"/>
      <c r="DD2105" s="1"/>
      <c r="DE2105" s="1"/>
      <c r="DF2105" s="1"/>
      <c r="DH2105" s="1"/>
      <c r="DI2105" s="1"/>
      <c r="DJ2105" s="1"/>
      <c r="DK2105" s="1"/>
    </row>
    <row r="2106" spans="1:115" s="8" customFormat="1" x14ac:dyDescent="0.15">
      <c r="A2106" s="4"/>
      <c r="B2106" s="1" t="s">
        <v>1633</v>
      </c>
      <c r="C2106" s="4" t="s">
        <v>1675</v>
      </c>
      <c r="D2106" s="4" t="s">
        <v>245</v>
      </c>
      <c r="E2106" s="1" t="s">
        <v>1762</v>
      </c>
      <c r="F2106" s="1"/>
      <c r="G2106" s="1" t="s">
        <v>5148</v>
      </c>
      <c r="H2106" s="12" t="s">
        <v>83</v>
      </c>
      <c r="I2106" s="1"/>
      <c r="J2106" s="1"/>
      <c r="L2106" s="1"/>
      <c r="M2106" s="1"/>
      <c r="O2106" s="1"/>
      <c r="P2106" s="1"/>
      <c r="R2106" s="1"/>
      <c r="T2106" s="1"/>
      <c r="U2106" s="1"/>
      <c r="W2106" s="1"/>
      <c r="X2106" s="1"/>
      <c r="Z2106" s="1"/>
      <c r="AB2106" s="1"/>
      <c r="AC2106" s="1"/>
      <c r="AF2106" s="1"/>
      <c r="AG2106" s="1"/>
      <c r="AH2106" s="1"/>
      <c r="AJ2106" s="1"/>
      <c r="AK2106" s="1"/>
      <c r="AL2106" s="8">
        <v>0</v>
      </c>
      <c r="AN2106" s="1"/>
      <c r="AO2106" s="1"/>
      <c r="AP2106" s="1"/>
      <c r="AR2106" s="1"/>
      <c r="AS2106" s="1"/>
      <c r="AT2106" s="1"/>
      <c r="AU2106" s="1"/>
      <c r="AV2106" s="1"/>
      <c r="AW2106" s="1"/>
      <c r="AX2106" s="1"/>
      <c r="AY2106" s="1"/>
      <c r="AZ2106" s="1"/>
      <c r="BA2106" s="1"/>
      <c r="BB2106" s="1"/>
      <c r="BC2106" s="1"/>
      <c r="BD2106" s="1"/>
      <c r="BE2106" s="1"/>
      <c r="BF2106" s="1"/>
      <c r="BG2106" s="1"/>
      <c r="BH2106" s="1"/>
      <c r="BI2106" s="1"/>
      <c r="BK2106" s="1"/>
      <c r="BL2106" s="1"/>
      <c r="BM2106" s="1"/>
      <c r="BN2106" s="1"/>
      <c r="BO2106" s="1"/>
      <c r="BP2106" s="1"/>
      <c r="BQ2106" s="1"/>
      <c r="BR2106" s="1"/>
      <c r="BS2106" s="1"/>
      <c r="BT2106" s="1"/>
      <c r="BU2106" s="1"/>
      <c r="BV2106" s="1"/>
      <c r="BX2106" s="1"/>
      <c r="BY2106" s="1"/>
      <c r="BZ2106" s="1"/>
      <c r="CA2106" s="1"/>
      <c r="CB2106" s="1"/>
      <c r="CC2106" s="1"/>
      <c r="CD2106" s="1"/>
      <c r="CE2106" s="1"/>
      <c r="CG2106" s="1"/>
      <c r="CH2106" s="1"/>
      <c r="CI2106" s="1"/>
      <c r="CJ2106" s="1"/>
      <c r="CK2106" s="1"/>
      <c r="CL2106" s="1"/>
      <c r="CM2106" s="1"/>
      <c r="CN2106" s="1"/>
      <c r="CO2106" s="1"/>
      <c r="CP2106" s="1"/>
      <c r="CQ2106" s="1"/>
      <c r="CR2106" s="1"/>
      <c r="CS2106" s="1"/>
      <c r="CT2106" s="1"/>
      <c r="CU2106" s="1"/>
      <c r="CV2106" s="1"/>
      <c r="CW2106" s="1"/>
      <c r="CY2106" s="1"/>
      <c r="CZ2106" s="1"/>
      <c r="DA2106" s="1"/>
      <c r="DB2106" s="1"/>
      <c r="DC2106" s="1"/>
      <c r="DD2106" s="1"/>
      <c r="DE2106" s="1"/>
      <c r="DF2106" s="1"/>
      <c r="DH2106" s="1"/>
      <c r="DI2106" s="1"/>
      <c r="DJ2106" s="1"/>
      <c r="DK2106" s="1"/>
    </row>
    <row r="2107" spans="1:115" s="8" customFormat="1" x14ac:dyDescent="0.15">
      <c r="A2107" s="4"/>
      <c r="B2107" s="1" t="s">
        <v>1633</v>
      </c>
      <c r="C2107" s="4" t="s">
        <v>1676</v>
      </c>
      <c r="D2107" s="4" t="s">
        <v>245</v>
      </c>
      <c r="E2107" s="1" t="s">
        <v>1762</v>
      </c>
      <c r="F2107" s="1"/>
      <c r="G2107" s="1" t="s">
        <v>5148</v>
      </c>
      <c r="H2107" s="12" t="s">
        <v>84</v>
      </c>
      <c r="I2107" s="1"/>
      <c r="J2107" s="1"/>
      <c r="L2107" s="1"/>
      <c r="M2107" s="1"/>
      <c r="O2107" s="1"/>
      <c r="P2107" s="1"/>
      <c r="R2107" s="1"/>
      <c r="T2107" s="1"/>
      <c r="U2107" s="1"/>
      <c r="W2107" s="1"/>
      <c r="X2107" s="1"/>
      <c r="Z2107" s="1"/>
      <c r="AB2107" s="1"/>
      <c r="AC2107" s="1"/>
      <c r="AF2107" s="1"/>
      <c r="AG2107" s="1"/>
      <c r="AH2107" s="1"/>
      <c r="AJ2107" s="1"/>
      <c r="AK2107" s="1"/>
      <c r="AL2107" s="8">
        <v>0</v>
      </c>
      <c r="AN2107" s="1"/>
      <c r="AO2107" s="1"/>
      <c r="AP2107" s="1"/>
      <c r="AR2107" s="1"/>
      <c r="AS2107" s="1"/>
      <c r="AT2107" s="1"/>
      <c r="AU2107" s="1"/>
      <c r="AV2107" s="1"/>
      <c r="AW2107" s="1"/>
      <c r="AX2107" s="1"/>
      <c r="AY2107" s="1"/>
      <c r="AZ2107" s="1"/>
      <c r="BA2107" s="1"/>
      <c r="BB2107" s="1"/>
      <c r="BC2107" s="1"/>
      <c r="BD2107" s="1"/>
      <c r="BE2107" s="1"/>
      <c r="BF2107" s="1"/>
      <c r="BG2107" s="1"/>
      <c r="BH2107" s="1"/>
      <c r="BI2107" s="1"/>
      <c r="BK2107" s="1"/>
      <c r="BL2107" s="1"/>
      <c r="BM2107" s="1"/>
      <c r="BN2107" s="1"/>
      <c r="BO2107" s="1"/>
      <c r="BP2107" s="1"/>
      <c r="BQ2107" s="1"/>
      <c r="BR2107" s="1"/>
      <c r="BS2107" s="1"/>
      <c r="BT2107" s="1"/>
      <c r="BU2107" s="1"/>
      <c r="BV2107" s="1"/>
      <c r="BX2107" s="1"/>
      <c r="BY2107" s="1"/>
      <c r="BZ2107" s="1"/>
      <c r="CA2107" s="1"/>
      <c r="CB2107" s="1"/>
      <c r="CC2107" s="1"/>
      <c r="CD2107" s="1"/>
      <c r="CE2107" s="1"/>
      <c r="CG2107" s="1"/>
      <c r="CH2107" s="1"/>
      <c r="CI2107" s="1"/>
      <c r="CJ2107" s="1"/>
      <c r="CK2107" s="1"/>
      <c r="CL2107" s="1"/>
      <c r="CM2107" s="1"/>
      <c r="CN2107" s="1"/>
      <c r="CO2107" s="1"/>
      <c r="CP2107" s="1"/>
      <c r="CQ2107" s="1"/>
      <c r="CR2107" s="1"/>
      <c r="CS2107" s="1"/>
      <c r="CT2107" s="1"/>
      <c r="CU2107" s="1"/>
      <c r="CV2107" s="1"/>
      <c r="CW2107" s="1"/>
      <c r="CY2107" s="1"/>
      <c r="CZ2107" s="1"/>
      <c r="DA2107" s="1"/>
      <c r="DB2107" s="1"/>
      <c r="DC2107" s="1"/>
      <c r="DD2107" s="1"/>
      <c r="DE2107" s="1"/>
      <c r="DF2107" s="1"/>
      <c r="DH2107" s="1"/>
      <c r="DI2107" s="1"/>
      <c r="DJ2107" s="1"/>
      <c r="DK2107" s="1"/>
    </row>
    <row r="2108" spans="1:115" s="8" customFormat="1" x14ac:dyDescent="0.15">
      <c r="A2108" s="4"/>
      <c r="B2108" s="1" t="s">
        <v>1633</v>
      </c>
      <c r="C2108" s="4" t="s">
        <v>1677</v>
      </c>
      <c r="D2108" s="4" t="s">
        <v>213</v>
      </c>
      <c r="E2108" s="1" t="s">
        <v>1762</v>
      </c>
      <c r="F2108" s="1"/>
      <c r="G2108" s="1" t="s">
        <v>5148</v>
      </c>
      <c r="H2108" s="12" t="s">
        <v>83</v>
      </c>
      <c r="I2108" s="1"/>
      <c r="J2108" s="1"/>
      <c r="L2108" s="1"/>
      <c r="M2108" s="1"/>
      <c r="O2108" s="1"/>
      <c r="P2108" s="1"/>
      <c r="Q2108" s="8">
        <v>0</v>
      </c>
      <c r="R2108" s="1"/>
      <c r="T2108" s="1"/>
      <c r="U2108" s="1"/>
      <c r="W2108" s="1"/>
      <c r="X2108" s="1"/>
      <c r="Z2108" s="1"/>
      <c r="AB2108" s="1"/>
      <c r="AC2108" s="1"/>
      <c r="AF2108" s="1"/>
      <c r="AG2108" s="1"/>
      <c r="AH2108" s="1"/>
      <c r="AJ2108" s="1"/>
      <c r="AK2108" s="1"/>
      <c r="AN2108" s="1"/>
      <c r="AO2108" s="1"/>
      <c r="AP2108" s="1"/>
      <c r="AR2108" s="1"/>
      <c r="AS2108" s="1"/>
      <c r="AT2108" s="1"/>
      <c r="AU2108" s="1"/>
      <c r="AV2108" s="1"/>
      <c r="AW2108" s="1"/>
      <c r="AX2108" s="1"/>
      <c r="AY2108" s="1"/>
      <c r="AZ2108" s="1"/>
      <c r="BA2108" s="1"/>
      <c r="BB2108" s="1"/>
      <c r="BC2108" s="1"/>
      <c r="BD2108" s="1"/>
      <c r="BE2108" s="1"/>
      <c r="BF2108" s="1"/>
      <c r="BG2108" s="1"/>
      <c r="BH2108" s="1"/>
      <c r="BI2108" s="1"/>
      <c r="BK2108" s="1"/>
      <c r="BL2108" s="1"/>
      <c r="BM2108" s="1"/>
      <c r="BN2108" s="1"/>
      <c r="BO2108" s="1"/>
      <c r="BP2108" s="1"/>
      <c r="BQ2108" s="1"/>
      <c r="BR2108" s="1"/>
      <c r="BS2108" s="1"/>
      <c r="BT2108" s="1"/>
      <c r="BU2108" s="1"/>
      <c r="BV2108" s="1"/>
      <c r="BX2108" s="1"/>
      <c r="BY2108" s="1"/>
      <c r="BZ2108" s="1"/>
      <c r="CA2108" s="1"/>
      <c r="CB2108" s="1"/>
      <c r="CC2108" s="1"/>
      <c r="CD2108" s="1"/>
      <c r="CE2108" s="1"/>
      <c r="CG2108" s="1"/>
      <c r="CH2108" s="1"/>
      <c r="CI2108" s="1"/>
      <c r="CJ2108" s="1"/>
      <c r="CK2108" s="1"/>
      <c r="CL2108" s="1"/>
      <c r="CM2108" s="1"/>
      <c r="CN2108" s="1"/>
      <c r="CO2108" s="1"/>
      <c r="CP2108" s="1"/>
      <c r="CQ2108" s="1"/>
      <c r="CR2108" s="1"/>
      <c r="CS2108" s="1"/>
      <c r="CT2108" s="1"/>
      <c r="CU2108" s="1"/>
      <c r="CV2108" s="1"/>
      <c r="CW2108" s="1"/>
      <c r="CY2108" s="1"/>
      <c r="CZ2108" s="1"/>
      <c r="DA2108" s="1"/>
      <c r="DB2108" s="1"/>
      <c r="DC2108" s="1"/>
      <c r="DD2108" s="1"/>
      <c r="DE2108" s="1"/>
      <c r="DF2108" s="1"/>
      <c r="DH2108" s="1"/>
      <c r="DI2108" s="1"/>
      <c r="DJ2108" s="1"/>
      <c r="DK2108" s="1"/>
    </row>
    <row r="2109" spans="1:115" s="8" customFormat="1" x14ac:dyDescent="0.15">
      <c r="A2109" s="4"/>
      <c r="B2109" s="1" t="s">
        <v>1633</v>
      </c>
      <c r="C2109" s="4" t="s">
        <v>1678</v>
      </c>
      <c r="D2109" s="4" t="s">
        <v>245</v>
      </c>
      <c r="E2109" s="1" t="s">
        <v>1762</v>
      </c>
      <c r="F2109" s="1"/>
      <c r="G2109" s="1" t="s">
        <v>5148</v>
      </c>
      <c r="H2109" s="12" t="s">
        <v>84</v>
      </c>
      <c r="I2109" s="1"/>
      <c r="J2109" s="1"/>
      <c r="L2109" s="1"/>
      <c r="M2109" s="1"/>
      <c r="O2109" s="1"/>
      <c r="P2109" s="1"/>
      <c r="R2109" s="1"/>
      <c r="T2109" s="1"/>
      <c r="U2109" s="1"/>
      <c r="W2109" s="1"/>
      <c r="X2109" s="1"/>
      <c r="Z2109" s="1"/>
      <c r="AB2109" s="1"/>
      <c r="AC2109" s="1"/>
      <c r="AF2109" s="1"/>
      <c r="AG2109" s="1"/>
      <c r="AH2109" s="1"/>
      <c r="AJ2109" s="1"/>
      <c r="AK2109" s="1"/>
      <c r="AL2109" s="8">
        <v>0</v>
      </c>
      <c r="AN2109" s="1"/>
      <c r="AO2109" s="1"/>
      <c r="AP2109" s="1"/>
      <c r="AR2109" s="1"/>
      <c r="AS2109" s="1"/>
      <c r="AT2109" s="1"/>
      <c r="AU2109" s="1"/>
      <c r="AV2109" s="1"/>
      <c r="AW2109" s="1"/>
      <c r="AX2109" s="1"/>
      <c r="AY2109" s="1"/>
      <c r="AZ2109" s="1"/>
      <c r="BA2109" s="1"/>
      <c r="BB2109" s="1"/>
      <c r="BC2109" s="1"/>
      <c r="BD2109" s="1"/>
      <c r="BE2109" s="1"/>
      <c r="BF2109" s="1"/>
      <c r="BG2109" s="1"/>
      <c r="BH2109" s="1"/>
      <c r="BI2109" s="1"/>
      <c r="BK2109" s="1"/>
      <c r="BL2109" s="1"/>
      <c r="BM2109" s="1"/>
      <c r="BN2109" s="1"/>
      <c r="BO2109" s="1"/>
      <c r="BP2109" s="1"/>
      <c r="BQ2109" s="1"/>
      <c r="BR2109" s="1"/>
      <c r="BS2109" s="1"/>
      <c r="BT2109" s="1"/>
      <c r="BU2109" s="1"/>
      <c r="BV2109" s="1"/>
      <c r="BX2109" s="1"/>
      <c r="BY2109" s="1"/>
      <c r="BZ2109" s="1"/>
      <c r="CA2109" s="1"/>
      <c r="CB2109" s="1"/>
      <c r="CC2109" s="1"/>
      <c r="CD2109" s="1"/>
      <c r="CE2109" s="1"/>
      <c r="CG2109" s="1"/>
      <c r="CH2109" s="1"/>
      <c r="CI2109" s="1"/>
      <c r="CJ2109" s="1"/>
      <c r="CK2109" s="1"/>
      <c r="CL2109" s="1"/>
      <c r="CM2109" s="1"/>
      <c r="CN2109" s="1"/>
      <c r="CO2109" s="1"/>
      <c r="CP2109" s="1"/>
      <c r="CQ2109" s="1"/>
      <c r="CR2109" s="1"/>
      <c r="CS2109" s="1"/>
      <c r="CT2109" s="1"/>
      <c r="CU2109" s="1"/>
      <c r="CV2109" s="1"/>
      <c r="CW2109" s="1"/>
      <c r="CY2109" s="1"/>
      <c r="CZ2109" s="1"/>
      <c r="DA2109" s="1"/>
      <c r="DB2109" s="1"/>
      <c r="DC2109" s="1"/>
      <c r="DD2109" s="1"/>
      <c r="DE2109" s="1"/>
      <c r="DF2109" s="1"/>
      <c r="DH2109" s="1"/>
      <c r="DI2109" s="1"/>
      <c r="DJ2109" s="1"/>
      <c r="DK2109" s="1"/>
    </row>
    <row r="2110" spans="1:115" s="8" customFormat="1" x14ac:dyDescent="0.15">
      <c r="A2110" s="4"/>
      <c r="B2110" s="1" t="s">
        <v>1633</v>
      </c>
      <c r="C2110" s="4" t="s">
        <v>1679</v>
      </c>
      <c r="D2110" s="4" t="s">
        <v>219</v>
      </c>
      <c r="E2110" s="1" t="s">
        <v>1762</v>
      </c>
      <c r="F2110" s="1"/>
      <c r="G2110" s="1" t="s">
        <v>5148</v>
      </c>
      <c r="H2110" s="12" t="s">
        <v>87</v>
      </c>
      <c r="I2110" s="1"/>
      <c r="J2110" s="1"/>
      <c r="L2110" s="1"/>
      <c r="M2110" s="1"/>
      <c r="O2110" s="1"/>
      <c r="P2110" s="1"/>
      <c r="R2110" s="1">
        <v>0</v>
      </c>
      <c r="T2110" s="1"/>
      <c r="U2110" s="1"/>
      <c r="W2110" s="1"/>
      <c r="X2110" s="1"/>
      <c r="Z2110" s="1"/>
      <c r="AB2110" s="1"/>
      <c r="AC2110" s="1"/>
      <c r="AF2110" s="1"/>
      <c r="AG2110" s="1"/>
      <c r="AH2110" s="1"/>
      <c r="AJ2110" s="1"/>
      <c r="AK2110" s="1"/>
      <c r="AN2110" s="1"/>
      <c r="AO2110" s="1"/>
      <c r="AP2110" s="1"/>
      <c r="AR2110" s="1"/>
      <c r="AS2110" s="1"/>
      <c r="AT2110" s="1"/>
      <c r="AU2110" s="1"/>
      <c r="AV2110" s="1"/>
      <c r="AW2110" s="1"/>
      <c r="AX2110" s="1"/>
      <c r="AY2110" s="1"/>
      <c r="AZ2110" s="1"/>
      <c r="BA2110" s="1"/>
      <c r="BB2110" s="1"/>
      <c r="BC2110" s="1"/>
      <c r="BD2110" s="1"/>
      <c r="BE2110" s="1"/>
      <c r="BF2110" s="1"/>
      <c r="BG2110" s="1"/>
      <c r="BH2110" s="1"/>
      <c r="BI2110" s="1"/>
      <c r="BK2110" s="1"/>
      <c r="BL2110" s="1"/>
      <c r="BM2110" s="1"/>
      <c r="BN2110" s="1"/>
      <c r="BO2110" s="1"/>
      <c r="BP2110" s="1"/>
      <c r="BQ2110" s="1"/>
      <c r="BR2110" s="1"/>
      <c r="BS2110" s="1"/>
      <c r="BT2110" s="1"/>
      <c r="BU2110" s="1"/>
      <c r="BV2110" s="1"/>
      <c r="BX2110" s="1"/>
      <c r="BY2110" s="1"/>
      <c r="BZ2110" s="1"/>
      <c r="CA2110" s="1"/>
      <c r="CB2110" s="1"/>
      <c r="CC2110" s="1"/>
      <c r="CD2110" s="1"/>
      <c r="CE2110" s="1"/>
      <c r="CG2110" s="1"/>
      <c r="CH2110" s="1"/>
      <c r="CI2110" s="1"/>
      <c r="CJ2110" s="1"/>
      <c r="CK2110" s="1"/>
      <c r="CL2110" s="1"/>
      <c r="CM2110" s="1"/>
      <c r="CN2110" s="1"/>
      <c r="CO2110" s="1"/>
      <c r="CP2110" s="1"/>
      <c r="CQ2110" s="1"/>
      <c r="CR2110" s="1"/>
      <c r="CS2110" s="1"/>
      <c r="CT2110" s="1"/>
      <c r="CU2110" s="1"/>
      <c r="CV2110" s="1"/>
      <c r="CW2110" s="1"/>
      <c r="CY2110" s="1"/>
      <c r="CZ2110" s="1"/>
      <c r="DA2110" s="1"/>
      <c r="DB2110" s="1"/>
      <c r="DC2110" s="1"/>
      <c r="DD2110" s="1"/>
      <c r="DE2110" s="1"/>
      <c r="DF2110" s="1"/>
      <c r="DH2110" s="1"/>
      <c r="DI2110" s="1"/>
      <c r="DJ2110" s="1"/>
      <c r="DK2110" s="1"/>
    </row>
    <row r="2111" spans="1:115" s="8" customFormat="1" x14ac:dyDescent="0.15">
      <c r="A2111" s="4"/>
      <c r="B2111" s="1" t="s">
        <v>1633</v>
      </c>
      <c r="C2111" s="4" t="s">
        <v>1680</v>
      </c>
      <c r="D2111" s="4" t="s">
        <v>228</v>
      </c>
      <c r="E2111" s="1" t="s">
        <v>1762</v>
      </c>
      <c r="F2111" s="1"/>
      <c r="G2111" s="1" t="s">
        <v>5148</v>
      </c>
      <c r="H2111" s="12" t="s">
        <v>83</v>
      </c>
      <c r="I2111" s="1"/>
      <c r="J2111" s="1"/>
      <c r="L2111" s="1"/>
      <c r="M2111" s="1"/>
      <c r="O2111" s="1"/>
      <c r="P2111" s="1"/>
      <c r="R2111" s="1"/>
      <c r="T2111" s="1"/>
      <c r="U2111" s="1"/>
      <c r="W2111" s="1"/>
      <c r="X2111" s="1"/>
      <c r="Z2111" s="1"/>
      <c r="AB2111" s="1"/>
      <c r="AC2111" s="1"/>
      <c r="AD2111" s="8">
        <v>0</v>
      </c>
      <c r="AF2111" s="1"/>
      <c r="AG2111" s="1"/>
      <c r="AH2111" s="1"/>
      <c r="AJ2111" s="1"/>
      <c r="AK2111" s="1"/>
      <c r="AN2111" s="1"/>
      <c r="AO2111" s="1"/>
      <c r="AP2111" s="1"/>
      <c r="AR2111" s="1"/>
      <c r="AS2111" s="1"/>
      <c r="AT2111" s="1"/>
      <c r="AU2111" s="1"/>
      <c r="AV2111" s="1"/>
      <c r="AW2111" s="1"/>
      <c r="AX2111" s="1"/>
      <c r="AY2111" s="1"/>
      <c r="AZ2111" s="1"/>
      <c r="BA2111" s="1"/>
      <c r="BB2111" s="1"/>
      <c r="BC2111" s="1"/>
      <c r="BD2111" s="1"/>
      <c r="BE2111" s="1"/>
      <c r="BF2111" s="1"/>
      <c r="BG2111" s="1"/>
      <c r="BH2111" s="1"/>
      <c r="BI2111" s="1"/>
      <c r="BK2111" s="1"/>
      <c r="BL2111" s="1"/>
      <c r="BM2111" s="1"/>
      <c r="BN2111" s="1"/>
      <c r="BO2111" s="1"/>
      <c r="BP2111" s="1"/>
      <c r="BQ2111" s="1"/>
      <c r="BR2111" s="1"/>
      <c r="BS2111" s="1"/>
      <c r="BT2111" s="1"/>
      <c r="BU2111" s="1"/>
      <c r="BV2111" s="1"/>
      <c r="BX2111" s="1"/>
      <c r="BY2111" s="1"/>
      <c r="BZ2111" s="1"/>
      <c r="CA2111" s="1"/>
      <c r="CB2111" s="1"/>
      <c r="CC2111" s="1"/>
      <c r="CD2111" s="1"/>
      <c r="CE2111" s="1"/>
      <c r="CG2111" s="1"/>
      <c r="CH2111" s="1"/>
      <c r="CI2111" s="1"/>
      <c r="CJ2111" s="1"/>
      <c r="CK2111" s="1"/>
      <c r="CL2111" s="1"/>
      <c r="CM2111" s="1"/>
      <c r="CN2111" s="1"/>
      <c r="CO2111" s="1"/>
      <c r="CP2111" s="1"/>
      <c r="CQ2111" s="1"/>
      <c r="CR2111" s="1"/>
      <c r="CS2111" s="1"/>
      <c r="CT2111" s="1"/>
      <c r="CU2111" s="1"/>
      <c r="CV2111" s="1"/>
      <c r="CW2111" s="1"/>
      <c r="CY2111" s="1"/>
      <c r="CZ2111" s="1"/>
      <c r="DA2111" s="1"/>
      <c r="DB2111" s="1"/>
      <c r="DC2111" s="1"/>
      <c r="DD2111" s="1"/>
      <c r="DE2111" s="1"/>
      <c r="DF2111" s="1"/>
      <c r="DH2111" s="1"/>
      <c r="DI2111" s="1"/>
      <c r="DJ2111" s="1"/>
      <c r="DK2111" s="1"/>
    </row>
    <row r="2112" spans="1:115" s="8" customFormat="1" x14ac:dyDescent="0.15">
      <c r="A2112" s="4"/>
      <c r="B2112" s="1" t="s">
        <v>1633</v>
      </c>
      <c r="C2112" s="4" t="s">
        <v>1681</v>
      </c>
      <c r="D2112" s="4" t="s">
        <v>213</v>
      </c>
      <c r="E2112" s="1" t="s">
        <v>1762</v>
      </c>
      <c r="F2112" s="1"/>
      <c r="G2112" s="1" t="s">
        <v>5148</v>
      </c>
      <c r="H2112" s="12" t="s">
        <v>83</v>
      </c>
      <c r="I2112" s="1"/>
      <c r="J2112" s="1"/>
      <c r="L2112" s="1"/>
      <c r="M2112" s="1"/>
      <c r="O2112" s="1"/>
      <c r="P2112" s="1"/>
      <c r="Q2112" s="8">
        <v>0</v>
      </c>
      <c r="R2112" s="1"/>
      <c r="T2112" s="1"/>
      <c r="U2112" s="1"/>
      <c r="W2112" s="1"/>
      <c r="X2112" s="1"/>
      <c r="Z2112" s="1"/>
      <c r="AB2112" s="1"/>
      <c r="AC2112" s="1"/>
      <c r="AF2112" s="1"/>
      <c r="AG2112" s="1"/>
      <c r="AH2112" s="1"/>
      <c r="AJ2112" s="1"/>
      <c r="AK2112" s="1"/>
      <c r="AN2112" s="1"/>
      <c r="AO2112" s="1"/>
      <c r="AP2112" s="1"/>
      <c r="AR2112" s="1"/>
      <c r="AS2112" s="1"/>
      <c r="AT2112" s="1"/>
      <c r="AU2112" s="1"/>
      <c r="AV2112" s="1"/>
      <c r="AW2112" s="1"/>
      <c r="AX2112" s="1"/>
      <c r="AY2112" s="1"/>
      <c r="AZ2112" s="1"/>
      <c r="BA2112" s="1"/>
      <c r="BB2112" s="1"/>
      <c r="BC2112" s="1"/>
      <c r="BD2112" s="1"/>
      <c r="BE2112" s="1"/>
      <c r="BF2112" s="1"/>
      <c r="BG2112" s="1"/>
      <c r="BH2112" s="1"/>
      <c r="BI2112" s="1"/>
      <c r="BK2112" s="1"/>
      <c r="BL2112" s="1"/>
      <c r="BM2112" s="1"/>
      <c r="BN2112" s="1"/>
      <c r="BO2112" s="1"/>
      <c r="BP2112" s="1"/>
      <c r="BQ2112" s="1"/>
      <c r="BR2112" s="1"/>
      <c r="BS2112" s="1"/>
      <c r="BT2112" s="1"/>
      <c r="BU2112" s="1"/>
      <c r="BV2112" s="1"/>
      <c r="BX2112" s="1"/>
      <c r="BY2112" s="1"/>
      <c r="BZ2112" s="1"/>
      <c r="CA2112" s="1"/>
      <c r="CB2112" s="1"/>
      <c r="CC2112" s="1"/>
      <c r="CD2112" s="1"/>
      <c r="CE2112" s="1"/>
      <c r="CG2112" s="1"/>
      <c r="CH2112" s="1"/>
      <c r="CI2112" s="1"/>
      <c r="CJ2112" s="1"/>
      <c r="CK2112" s="1"/>
      <c r="CL2112" s="1"/>
      <c r="CM2112" s="1"/>
      <c r="CN2112" s="1"/>
      <c r="CO2112" s="1"/>
      <c r="CP2112" s="1"/>
      <c r="CQ2112" s="1"/>
      <c r="CR2112" s="1"/>
      <c r="CS2112" s="1"/>
      <c r="CT2112" s="1"/>
      <c r="CU2112" s="1"/>
      <c r="CV2112" s="1"/>
      <c r="CW2112" s="1"/>
      <c r="CY2112" s="1"/>
      <c r="CZ2112" s="1"/>
      <c r="DA2112" s="1"/>
      <c r="DB2112" s="1"/>
      <c r="DC2112" s="1"/>
      <c r="DD2112" s="1"/>
      <c r="DE2112" s="1"/>
      <c r="DF2112" s="1"/>
      <c r="DH2112" s="1"/>
      <c r="DI2112" s="1"/>
      <c r="DJ2112" s="1"/>
      <c r="DK2112" s="1"/>
    </row>
    <row r="2113" spans="1:115" s="8" customFormat="1" x14ac:dyDescent="0.15">
      <c r="A2113" s="4"/>
      <c r="B2113" s="1" t="s">
        <v>1633</v>
      </c>
      <c r="C2113" s="4" t="s">
        <v>1682</v>
      </c>
      <c r="D2113" s="4" t="s">
        <v>213</v>
      </c>
      <c r="E2113" s="1" t="s">
        <v>1762</v>
      </c>
      <c r="F2113" s="1"/>
      <c r="G2113" s="1" t="s">
        <v>5148</v>
      </c>
      <c r="H2113" s="12" t="s">
        <v>84</v>
      </c>
      <c r="I2113" s="1"/>
      <c r="J2113" s="1"/>
      <c r="L2113" s="1"/>
      <c r="M2113" s="1"/>
      <c r="O2113" s="1"/>
      <c r="P2113" s="1"/>
      <c r="Q2113" s="8">
        <v>0</v>
      </c>
      <c r="R2113" s="1"/>
      <c r="T2113" s="1"/>
      <c r="U2113" s="1"/>
      <c r="W2113" s="1"/>
      <c r="X2113" s="1"/>
      <c r="Z2113" s="1"/>
      <c r="AB2113" s="1"/>
      <c r="AC2113" s="1"/>
      <c r="AF2113" s="1"/>
      <c r="AG2113" s="1"/>
      <c r="AH2113" s="1"/>
      <c r="AJ2113" s="1"/>
      <c r="AK2113" s="1"/>
      <c r="AN2113" s="1"/>
      <c r="AO2113" s="1"/>
      <c r="AP2113" s="1"/>
      <c r="AR2113" s="1"/>
      <c r="AS2113" s="1"/>
      <c r="AT2113" s="1"/>
      <c r="AU2113" s="1"/>
      <c r="AV2113" s="1"/>
      <c r="AW2113" s="1"/>
      <c r="AX2113" s="1"/>
      <c r="AY2113" s="1"/>
      <c r="AZ2113" s="1"/>
      <c r="BA2113" s="1"/>
      <c r="BB2113" s="1"/>
      <c r="BC2113" s="1"/>
      <c r="BD2113" s="1"/>
      <c r="BE2113" s="1"/>
      <c r="BF2113" s="1"/>
      <c r="BG2113" s="1"/>
      <c r="BH2113" s="1"/>
      <c r="BI2113" s="1"/>
      <c r="BK2113" s="1"/>
      <c r="BL2113" s="1"/>
      <c r="BM2113" s="1"/>
      <c r="BN2113" s="1"/>
      <c r="BO2113" s="1"/>
      <c r="BP2113" s="1"/>
      <c r="BQ2113" s="1"/>
      <c r="BR2113" s="1"/>
      <c r="BS2113" s="1"/>
      <c r="BT2113" s="1"/>
      <c r="BU2113" s="1"/>
      <c r="BV2113" s="1"/>
      <c r="BX2113" s="1"/>
      <c r="BY2113" s="1"/>
      <c r="BZ2113" s="1"/>
      <c r="CA2113" s="1"/>
      <c r="CB2113" s="1"/>
      <c r="CC2113" s="1"/>
      <c r="CD2113" s="1"/>
      <c r="CE2113" s="1"/>
      <c r="CG2113" s="1"/>
      <c r="CH2113" s="1"/>
      <c r="CI2113" s="1"/>
      <c r="CJ2113" s="1"/>
      <c r="CK2113" s="1"/>
      <c r="CL2113" s="1"/>
      <c r="CM2113" s="1"/>
      <c r="CN2113" s="1"/>
      <c r="CO2113" s="1"/>
      <c r="CP2113" s="1"/>
      <c r="CQ2113" s="1"/>
      <c r="CR2113" s="1"/>
      <c r="CS2113" s="1"/>
      <c r="CT2113" s="1"/>
      <c r="CU2113" s="1"/>
      <c r="CV2113" s="1"/>
      <c r="CW2113" s="1"/>
      <c r="CY2113" s="1"/>
      <c r="CZ2113" s="1"/>
      <c r="DA2113" s="1"/>
      <c r="DB2113" s="1"/>
      <c r="DC2113" s="1"/>
      <c r="DD2113" s="1"/>
      <c r="DE2113" s="1"/>
      <c r="DF2113" s="1"/>
      <c r="DH2113" s="1"/>
      <c r="DI2113" s="1"/>
      <c r="DJ2113" s="1"/>
      <c r="DK2113" s="1"/>
    </row>
    <row r="2114" spans="1:115" s="8" customFormat="1" x14ac:dyDescent="0.15">
      <c r="A2114" s="4"/>
      <c r="B2114" s="1" t="s">
        <v>1633</v>
      </c>
      <c r="C2114" s="4" t="s">
        <v>1683</v>
      </c>
      <c r="D2114" s="4" t="s">
        <v>213</v>
      </c>
      <c r="E2114" s="1" t="s">
        <v>1762</v>
      </c>
      <c r="F2114" s="1"/>
      <c r="G2114" s="1" t="s">
        <v>5148</v>
      </c>
      <c r="H2114" s="12" t="s">
        <v>83</v>
      </c>
      <c r="I2114" s="1"/>
      <c r="J2114" s="1"/>
      <c r="L2114" s="1"/>
      <c r="M2114" s="1"/>
      <c r="O2114" s="1"/>
      <c r="P2114" s="1"/>
      <c r="Q2114" s="8">
        <v>1</v>
      </c>
      <c r="R2114" s="1"/>
      <c r="T2114" s="1"/>
      <c r="U2114" s="1"/>
      <c r="W2114" s="1"/>
      <c r="X2114" s="1"/>
      <c r="Z2114" s="1"/>
      <c r="AB2114" s="1"/>
      <c r="AC2114" s="1"/>
      <c r="AF2114" s="1"/>
      <c r="AG2114" s="1"/>
      <c r="AH2114" s="1"/>
      <c r="AJ2114" s="1"/>
      <c r="AK2114" s="1"/>
      <c r="AN2114" s="1"/>
      <c r="AO2114" s="1"/>
      <c r="AP2114" s="1"/>
      <c r="AR2114" s="1"/>
      <c r="AS2114" s="1"/>
      <c r="AT2114" s="1"/>
      <c r="AU2114" s="1"/>
      <c r="AV2114" s="1"/>
      <c r="AW2114" s="1"/>
      <c r="AX2114" s="1"/>
      <c r="AY2114" s="1"/>
      <c r="AZ2114" s="1"/>
      <c r="BA2114" s="1"/>
      <c r="BB2114" s="1"/>
      <c r="BC2114" s="1"/>
      <c r="BD2114" s="1"/>
      <c r="BE2114" s="1"/>
      <c r="BF2114" s="1"/>
      <c r="BG2114" s="1"/>
      <c r="BH2114" s="1"/>
      <c r="BI2114" s="1"/>
      <c r="BK2114" s="1"/>
      <c r="BL2114" s="1"/>
      <c r="BM2114" s="1"/>
      <c r="BN2114" s="1"/>
      <c r="BO2114" s="1"/>
      <c r="BP2114" s="1"/>
      <c r="BQ2114" s="1"/>
      <c r="BR2114" s="1"/>
      <c r="BS2114" s="1"/>
      <c r="BT2114" s="1"/>
      <c r="BU2114" s="1"/>
      <c r="BV2114" s="1"/>
      <c r="BX2114" s="1"/>
      <c r="BY2114" s="1"/>
      <c r="BZ2114" s="1"/>
      <c r="CA2114" s="1"/>
      <c r="CB2114" s="1"/>
      <c r="CC2114" s="1"/>
      <c r="CD2114" s="1"/>
      <c r="CE2114" s="1"/>
      <c r="CG2114" s="1"/>
      <c r="CH2114" s="1"/>
      <c r="CI2114" s="1"/>
      <c r="CJ2114" s="1"/>
      <c r="CK2114" s="1"/>
      <c r="CL2114" s="1"/>
      <c r="CM2114" s="1"/>
      <c r="CN2114" s="1"/>
      <c r="CO2114" s="1"/>
      <c r="CP2114" s="1"/>
      <c r="CQ2114" s="1"/>
      <c r="CR2114" s="1"/>
      <c r="CS2114" s="1"/>
      <c r="CT2114" s="1"/>
      <c r="CU2114" s="1"/>
      <c r="CV2114" s="1"/>
      <c r="CW2114" s="1"/>
      <c r="CY2114" s="1"/>
      <c r="CZ2114" s="1"/>
      <c r="DA2114" s="1"/>
      <c r="DB2114" s="1"/>
      <c r="DC2114" s="1"/>
      <c r="DD2114" s="1"/>
      <c r="DE2114" s="1"/>
      <c r="DF2114" s="1"/>
      <c r="DH2114" s="1"/>
      <c r="DI2114" s="1"/>
      <c r="DJ2114" s="1"/>
      <c r="DK2114" s="1"/>
    </row>
    <row r="2115" spans="1:115" s="8" customFormat="1" x14ac:dyDescent="0.15">
      <c r="A2115" s="4"/>
      <c r="B2115" s="1" t="s">
        <v>1633</v>
      </c>
      <c r="C2115" s="4" t="s">
        <v>1684</v>
      </c>
      <c r="D2115" s="4" t="s">
        <v>245</v>
      </c>
      <c r="E2115" s="1" t="s">
        <v>1762</v>
      </c>
      <c r="F2115" s="1"/>
      <c r="G2115" s="1" t="s">
        <v>5148</v>
      </c>
      <c r="H2115" s="12" t="s">
        <v>84</v>
      </c>
      <c r="I2115" s="1"/>
      <c r="J2115" s="1"/>
      <c r="L2115" s="1"/>
      <c r="M2115" s="1"/>
      <c r="O2115" s="1"/>
      <c r="P2115" s="1"/>
      <c r="R2115" s="1"/>
      <c r="T2115" s="1"/>
      <c r="U2115" s="1"/>
      <c r="W2115" s="1"/>
      <c r="X2115" s="1"/>
      <c r="Z2115" s="1"/>
      <c r="AB2115" s="1"/>
      <c r="AC2115" s="1"/>
      <c r="AF2115" s="1"/>
      <c r="AG2115" s="1"/>
      <c r="AH2115" s="1"/>
      <c r="AJ2115" s="1"/>
      <c r="AK2115" s="1"/>
      <c r="AL2115" s="8">
        <v>0</v>
      </c>
      <c r="AN2115" s="1"/>
      <c r="AO2115" s="1"/>
      <c r="AP2115" s="1"/>
      <c r="AR2115" s="1"/>
      <c r="AS2115" s="1"/>
      <c r="AT2115" s="1"/>
      <c r="AU2115" s="1"/>
      <c r="AV2115" s="1"/>
      <c r="AW2115" s="1"/>
      <c r="AX2115" s="1"/>
      <c r="AY2115" s="1"/>
      <c r="AZ2115" s="1"/>
      <c r="BA2115" s="1"/>
      <c r="BB2115" s="1"/>
      <c r="BC2115" s="1"/>
      <c r="BD2115" s="1"/>
      <c r="BE2115" s="1"/>
      <c r="BF2115" s="1"/>
      <c r="BG2115" s="1"/>
      <c r="BH2115" s="1"/>
      <c r="BI2115" s="1"/>
      <c r="BK2115" s="1"/>
      <c r="BL2115" s="1"/>
      <c r="BM2115" s="1"/>
      <c r="BN2115" s="1"/>
      <c r="BO2115" s="1"/>
      <c r="BP2115" s="1"/>
      <c r="BQ2115" s="1"/>
      <c r="BR2115" s="1"/>
      <c r="BS2115" s="1"/>
      <c r="BT2115" s="1"/>
      <c r="BU2115" s="1"/>
      <c r="BV2115" s="1"/>
      <c r="BX2115" s="1"/>
      <c r="BY2115" s="1"/>
      <c r="BZ2115" s="1"/>
      <c r="CA2115" s="1"/>
      <c r="CB2115" s="1"/>
      <c r="CC2115" s="1"/>
      <c r="CD2115" s="1"/>
      <c r="CE2115" s="1"/>
      <c r="CG2115" s="1"/>
      <c r="CH2115" s="1"/>
      <c r="CI2115" s="1"/>
      <c r="CJ2115" s="1"/>
      <c r="CK2115" s="1"/>
      <c r="CL2115" s="1"/>
      <c r="CM2115" s="1"/>
      <c r="CN2115" s="1"/>
      <c r="CO2115" s="1"/>
      <c r="CP2115" s="1"/>
      <c r="CQ2115" s="1"/>
      <c r="CR2115" s="1"/>
      <c r="CS2115" s="1"/>
      <c r="CT2115" s="1"/>
      <c r="CU2115" s="1"/>
      <c r="CV2115" s="1"/>
      <c r="CW2115" s="1"/>
      <c r="CY2115" s="1"/>
      <c r="CZ2115" s="1"/>
      <c r="DA2115" s="1"/>
      <c r="DB2115" s="1"/>
      <c r="DC2115" s="1"/>
      <c r="DD2115" s="1"/>
      <c r="DE2115" s="1"/>
      <c r="DF2115" s="1"/>
      <c r="DH2115" s="1"/>
      <c r="DI2115" s="1"/>
      <c r="DJ2115" s="1"/>
      <c r="DK2115" s="1"/>
    </row>
    <row r="2116" spans="1:115" s="8" customFormat="1" x14ac:dyDescent="0.15">
      <c r="A2116" s="4"/>
      <c r="B2116" s="1" t="s">
        <v>1633</v>
      </c>
      <c r="C2116" s="4" t="s">
        <v>1685</v>
      </c>
      <c r="D2116" s="4" t="s">
        <v>213</v>
      </c>
      <c r="E2116" s="1" t="s">
        <v>1762</v>
      </c>
      <c r="F2116" s="1"/>
      <c r="G2116" s="1" t="s">
        <v>5148</v>
      </c>
      <c r="H2116" s="12" t="s">
        <v>84</v>
      </c>
      <c r="I2116" s="1"/>
      <c r="J2116" s="1"/>
      <c r="L2116" s="1"/>
      <c r="M2116" s="1"/>
      <c r="O2116" s="1"/>
      <c r="P2116" s="1"/>
      <c r="Q2116" s="8">
        <v>0</v>
      </c>
      <c r="R2116" s="1"/>
      <c r="T2116" s="1"/>
      <c r="U2116" s="1"/>
      <c r="W2116" s="1"/>
      <c r="X2116" s="1"/>
      <c r="Z2116" s="1"/>
      <c r="AB2116" s="1"/>
      <c r="AC2116" s="1"/>
      <c r="AF2116" s="1"/>
      <c r="AG2116" s="1"/>
      <c r="AH2116" s="1"/>
      <c r="AJ2116" s="1"/>
      <c r="AK2116" s="1"/>
      <c r="AN2116" s="1"/>
      <c r="AO2116" s="1"/>
      <c r="AP2116" s="1"/>
      <c r="AR2116" s="1"/>
      <c r="AS2116" s="1"/>
      <c r="AT2116" s="1"/>
      <c r="AU2116" s="1"/>
      <c r="AV2116" s="1"/>
      <c r="AW2116" s="1"/>
      <c r="AX2116" s="1"/>
      <c r="AY2116" s="1"/>
      <c r="AZ2116" s="1"/>
      <c r="BA2116" s="1"/>
      <c r="BB2116" s="1"/>
      <c r="BC2116" s="1"/>
      <c r="BD2116" s="1"/>
      <c r="BE2116" s="1"/>
      <c r="BF2116" s="1"/>
      <c r="BG2116" s="1"/>
      <c r="BH2116" s="1"/>
      <c r="BI2116" s="1"/>
      <c r="BK2116" s="1"/>
      <c r="BL2116" s="1"/>
      <c r="BM2116" s="1"/>
      <c r="BN2116" s="1"/>
      <c r="BO2116" s="1"/>
      <c r="BP2116" s="1"/>
      <c r="BQ2116" s="1"/>
      <c r="BR2116" s="1"/>
      <c r="BS2116" s="1"/>
      <c r="BT2116" s="1"/>
      <c r="BU2116" s="1"/>
      <c r="BV2116" s="1"/>
      <c r="BX2116" s="1"/>
      <c r="BY2116" s="1"/>
      <c r="BZ2116" s="1"/>
      <c r="CA2116" s="1"/>
      <c r="CB2116" s="1"/>
      <c r="CC2116" s="1"/>
      <c r="CD2116" s="1"/>
      <c r="CE2116" s="1"/>
      <c r="CG2116" s="1"/>
      <c r="CH2116" s="1"/>
      <c r="CI2116" s="1"/>
      <c r="CJ2116" s="1"/>
      <c r="CK2116" s="1"/>
      <c r="CL2116" s="1"/>
      <c r="CM2116" s="1"/>
      <c r="CN2116" s="1"/>
      <c r="CO2116" s="1"/>
      <c r="CP2116" s="1"/>
      <c r="CQ2116" s="1"/>
      <c r="CR2116" s="1"/>
      <c r="CS2116" s="1"/>
      <c r="CT2116" s="1"/>
      <c r="CU2116" s="1"/>
      <c r="CV2116" s="1"/>
      <c r="CW2116" s="1"/>
      <c r="CY2116" s="1"/>
      <c r="CZ2116" s="1"/>
      <c r="DA2116" s="1"/>
      <c r="DB2116" s="1"/>
      <c r="DC2116" s="1"/>
      <c r="DD2116" s="1"/>
      <c r="DE2116" s="1"/>
      <c r="DF2116" s="1"/>
      <c r="DH2116" s="1"/>
      <c r="DI2116" s="1"/>
      <c r="DJ2116" s="1"/>
      <c r="DK2116" s="1"/>
    </row>
    <row r="2117" spans="1:115" s="8" customFormat="1" x14ac:dyDescent="0.15">
      <c r="A2117" s="4"/>
      <c r="B2117" s="1" t="s">
        <v>1633</v>
      </c>
      <c r="C2117" s="4" t="s">
        <v>1686</v>
      </c>
      <c r="D2117" s="4" t="s">
        <v>219</v>
      </c>
      <c r="E2117" s="1" t="s">
        <v>1762</v>
      </c>
      <c r="F2117" s="1"/>
      <c r="G2117" s="1" t="s">
        <v>5148</v>
      </c>
      <c r="H2117" s="12" t="s">
        <v>84</v>
      </c>
      <c r="I2117" s="1"/>
      <c r="J2117" s="1"/>
      <c r="L2117" s="1"/>
      <c r="M2117" s="1"/>
      <c r="O2117" s="1"/>
      <c r="P2117" s="1"/>
      <c r="R2117" s="1">
        <v>0</v>
      </c>
      <c r="T2117" s="1"/>
      <c r="U2117" s="1"/>
      <c r="W2117" s="1"/>
      <c r="X2117" s="1"/>
      <c r="Z2117" s="1"/>
      <c r="AB2117" s="1"/>
      <c r="AC2117" s="1"/>
      <c r="AF2117" s="1"/>
      <c r="AG2117" s="1"/>
      <c r="AH2117" s="1"/>
      <c r="AJ2117" s="1"/>
      <c r="AK2117" s="1"/>
      <c r="AN2117" s="1"/>
      <c r="AO2117" s="1"/>
      <c r="AP2117" s="1"/>
      <c r="AR2117" s="1"/>
      <c r="AS2117" s="1"/>
      <c r="AT2117" s="1"/>
      <c r="AU2117" s="1"/>
      <c r="AV2117" s="1"/>
      <c r="AW2117" s="1"/>
      <c r="AX2117" s="1"/>
      <c r="AY2117" s="1"/>
      <c r="AZ2117" s="1"/>
      <c r="BA2117" s="1"/>
      <c r="BB2117" s="1"/>
      <c r="BC2117" s="1"/>
      <c r="BD2117" s="1"/>
      <c r="BE2117" s="1"/>
      <c r="BF2117" s="1"/>
      <c r="BG2117" s="1"/>
      <c r="BH2117" s="1"/>
      <c r="BI2117" s="1"/>
      <c r="BK2117" s="1"/>
      <c r="BL2117" s="1"/>
      <c r="BM2117" s="1"/>
      <c r="BN2117" s="1"/>
      <c r="BO2117" s="1"/>
      <c r="BP2117" s="1"/>
      <c r="BQ2117" s="1"/>
      <c r="BR2117" s="1"/>
      <c r="BS2117" s="1"/>
      <c r="BT2117" s="1"/>
      <c r="BU2117" s="1"/>
      <c r="BV2117" s="1"/>
      <c r="BX2117" s="1"/>
      <c r="BY2117" s="1"/>
      <c r="BZ2117" s="1"/>
      <c r="CA2117" s="1"/>
      <c r="CB2117" s="1"/>
      <c r="CC2117" s="1"/>
      <c r="CD2117" s="1"/>
      <c r="CE2117" s="1"/>
      <c r="CG2117" s="1"/>
      <c r="CH2117" s="1"/>
      <c r="CI2117" s="1"/>
      <c r="CJ2117" s="1"/>
      <c r="CK2117" s="1"/>
      <c r="CL2117" s="1"/>
      <c r="CM2117" s="1"/>
      <c r="CN2117" s="1"/>
      <c r="CO2117" s="1"/>
      <c r="CP2117" s="1"/>
      <c r="CQ2117" s="1"/>
      <c r="CR2117" s="1"/>
      <c r="CS2117" s="1"/>
      <c r="CT2117" s="1"/>
      <c r="CU2117" s="1"/>
      <c r="CV2117" s="1"/>
      <c r="CW2117" s="1"/>
      <c r="CY2117" s="1"/>
      <c r="CZ2117" s="1"/>
      <c r="DA2117" s="1"/>
      <c r="DB2117" s="1"/>
      <c r="DC2117" s="1"/>
      <c r="DD2117" s="1"/>
      <c r="DE2117" s="1"/>
      <c r="DF2117" s="1"/>
      <c r="DH2117" s="1"/>
      <c r="DI2117" s="1"/>
      <c r="DJ2117" s="1"/>
      <c r="DK2117" s="1"/>
    </row>
    <row r="2118" spans="1:115" s="8" customFormat="1" x14ac:dyDescent="0.15">
      <c r="A2118" s="4"/>
      <c r="B2118" s="1" t="s">
        <v>1633</v>
      </c>
      <c r="C2118" s="4" t="s">
        <v>1687</v>
      </c>
      <c r="D2118" s="4" t="s">
        <v>228</v>
      </c>
      <c r="E2118" s="1" t="s">
        <v>1762</v>
      </c>
      <c r="F2118" s="1"/>
      <c r="G2118" s="1" t="s">
        <v>5148</v>
      </c>
      <c r="H2118" s="12" t="s">
        <v>84</v>
      </c>
      <c r="I2118" s="1"/>
      <c r="J2118" s="1"/>
      <c r="L2118" s="1"/>
      <c r="M2118" s="1"/>
      <c r="O2118" s="1"/>
      <c r="P2118" s="1"/>
      <c r="R2118" s="1"/>
      <c r="T2118" s="1"/>
      <c r="U2118" s="1"/>
      <c r="W2118" s="1"/>
      <c r="X2118" s="1"/>
      <c r="Z2118" s="1"/>
      <c r="AB2118" s="1"/>
      <c r="AC2118" s="1"/>
      <c r="AD2118" s="8">
        <v>0</v>
      </c>
      <c r="AF2118" s="1"/>
      <c r="AG2118" s="1"/>
      <c r="AH2118" s="1"/>
      <c r="AJ2118" s="1"/>
      <c r="AK2118" s="1"/>
      <c r="AN2118" s="1"/>
      <c r="AO2118" s="1"/>
      <c r="AP2118" s="1"/>
      <c r="AR2118" s="1"/>
      <c r="AS2118" s="1"/>
      <c r="AT2118" s="1"/>
      <c r="AU2118" s="1"/>
      <c r="AV2118" s="1"/>
      <c r="AW2118" s="1"/>
      <c r="AX2118" s="1"/>
      <c r="AY2118" s="1"/>
      <c r="AZ2118" s="1"/>
      <c r="BA2118" s="1"/>
      <c r="BB2118" s="1"/>
      <c r="BC2118" s="1"/>
      <c r="BD2118" s="1"/>
      <c r="BE2118" s="1"/>
      <c r="BF2118" s="1"/>
      <c r="BG2118" s="1"/>
      <c r="BH2118" s="1"/>
      <c r="BI2118" s="1"/>
      <c r="BK2118" s="1"/>
      <c r="BL2118" s="1"/>
      <c r="BM2118" s="1"/>
      <c r="BN2118" s="1"/>
      <c r="BO2118" s="1"/>
      <c r="BP2118" s="1"/>
      <c r="BQ2118" s="1"/>
      <c r="BR2118" s="1"/>
      <c r="BS2118" s="1"/>
      <c r="BT2118" s="1"/>
      <c r="BU2118" s="1"/>
      <c r="BV2118" s="1"/>
      <c r="BX2118" s="1"/>
      <c r="BY2118" s="1"/>
      <c r="BZ2118" s="1"/>
      <c r="CA2118" s="1"/>
      <c r="CB2118" s="1"/>
      <c r="CC2118" s="1"/>
      <c r="CD2118" s="1"/>
      <c r="CE2118" s="1"/>
      <c r="CG2118" s="1"/>
      <c r="CH2118" s="1"/>
      <c r="CI2118" s="1"/>
      <c r="CJ2118" s="1"/>
      <c r="CK2118" s="1"/>
      <c r="CL2118" s="1"/>
      <c r="CM2118" s="1"/>
      <c r="CN2118" s="1"/>
      <c r="CO2118" s="1"/>
      <c r="CP2118" s="1"/>
      <c r="CQ2118" s="1"/>
      <c r="CR2118" s="1"/>
      <c r="CS2118" s="1"/>
      <c r="CT2118" s="1"/>
      <c r="CU2118" s="1"/>
      <c r="CV2118" s="1"/>
      <c r="CW2118" s="1"/>
      <c r="CY2118" s="1"/>
      <c r="CZ2118" s="1"/>
      <c r="DA2118" s="1"/>
      <c r="DB2118" s="1"/>
      <c r="DC2118" s="1"/>
      <c r="DD2118" s="1"/>
      <c r="DE2118" s="1"/>
      <c r="DF2118" s="1"/>
      <c r="DH2118" s="1"/>
      <c r="DI2118" s="1"/>
      <c r="DJ2118" s="1"/>
      <c r="DK2118" s="1"/>
    </row>
    <row r="2119" spans="1:115" s="8" customFormat="1" x14ac:dyDescent="0.15">
      <c r="A2119" s="4"/>
      <c r="B2119" s="1" t="s">
        <v>1633</v>
      </c>
      <c r="C2119" s="4" t="s">
        <v>1688</v>
      </c>
      <c r="D2119" s="4" t="s">
        <v>245</v>
      </c>
      <c r="E2119" s="1" t="s">
        <v>1762</v>
      </c>
      <c r="F2119" s="1"/>
      <c r="G2119" s="1" t="s">
        <v>5148</v>
      </c>
      <c r="H2119" s="12" t="s">
        <v>84</v>
      </c>
      <c r="I2119" s="1"/>
      <c r="J2119" s="1"/>
      <c r="L2119" s="1"/>
      <c r="M2119" s="1"/>
      <c r="O2119" s="1"/>
      <c r="P2119" s="1"/>
      <c r="R2119" s="1"/>
      <c r="T2119" s="1"/>
      <c r="U2119" s="1"/>
      <c r="W2119" s="1"/>
      <c r="X2119" s="1"/>
      <c r="Z2119" s="1"/>
      <c r="AB2119" s="1"/>
      <c r="AC2119" s="1"/>
      <c r="AF2119" s="1"/>
      <c r="AG2119" s="1"/>
      <c r="AH2119" s="1"/>
      <c r="AJ2119" s="1"/>
      <c r="AK2119" s="1"/>
      <c r="AL2119" s="8">
        <v>0</v>
      </c>
      <c r="AN2119" s="1"/>
      <c r="AO2119" s="1"/>
      <c r="AP2119" s="1"/>
      <c r="AR2119" s="1"/>
      <c r="AS2119" s="1"/>
      <c r="AT2119" s="1"/>
      <c r="AU2119" s="1"/>
      <c r="AV2119" s="1"/>
      <c r="AW2119" s="1"/>
      <c r="AX2119" s="1"/>
      <c r="AY2119" s="1"/>
      <c r="AZ2119" s="1"/>
      <c r="BA2119" s="1"/>
      <c r="BB2119" s="1"/>
      <c r="BC2119" s="1"/>
      <c r="BD2119" s="1"/>
      <c r="BE2119" s="1"/>
      <c r="BF2119" s="1"/>
      <c r="BG2119" s="1"/>
      <c r="BH2119" s="1"/>
      <c r="BI2119" s="1"/>
      <c r="BK2119" s="1"/>
      <c r="BL2119" s="1"/>
      <c r="BM2119" s="1"/>
      <c r="BN2119" s="1"/>
      <c r="BO2119" s="1"/>
      <c r="BP2119" s="1"/>
      <c r="BQ2119" s="1"/>
      <c r="BR2119" s="1"/>
      <c r="BS2119" s="1"/>
      <c r="BT2119" s="1"/>
      <c r="BU2119" s="1"/>
      <c r="BV2119" s="1"/>
      <c r="BX2119" s="1"/>
      <c r="BY2119" s="1"/>
      <c r="BZ2119" s="1"/>
      <c r="CA2119" s="1"/>
      <c r="CB2119" s="1"/>
      <c r="CC2119" s="1"/>
      <c r="CD2119" s="1"/>
      <c r="CE2119" s="1"/>
      <c r="CG2119" s="1"/>
      <c r="CH2119" s="1"/>
      <c r="CI2119" s="1"/>
      <c r="CJ2119" s="1"/>
      <c r="CK2119" s="1"/>
      <c r="CL2119" s="1"/>
      <c r="CM2119" s="1"/>
      <c r="CN2119" s="1"/>
      <c r="CO2119" s="1"/>
      <c r="CP2119" s="1"/>
      <c r="CQ2119" s="1"/>
      <c r="CR2119" s="1"/>
      <c r="CS2119" s="1"/>
      <c r="CT2119" s="1"/>
      <c r="CU2119" s="1"/>
      <c r="CV2119" s="1"/>
      <c r="CW2119" s="1"/>
      <c r="CY2119" s="1"/>
      <c r="CZ2119" s="1"/>
      <c r="DA2119" s="1"/>
      <c r="DB2119" s="1"/>
      <c r="DC2119" s="1"/>
      <c r="DD2119" s="1"/>
      <c r="DE2119" s="1"/>
      <c r="DF2119" s="1"/>
      <c r="DH2119" s="1"/>
      <c r="DI2119" s="1"/>
      <c r="DJ2119" s="1"/>
      <c r="DK2119" s="1"/>
    </row>
    <row r="2120" spans="1:115" s="8" customFormat="1" x14ac:dyDescent="0.15">
      <c r="A2120" s="4"/>
      <c r="B2120" s="1" t="s">
        <v>1633</v>
      </c>
      <c r="C2120" s="4" t="s">
        <v>1689</v>
      </c>
      <c r="D2120" s="4" t="s">
        <v>213</v>
      </c>
      <c r="E2120" s="1" t="s">
        <v>1762</v>
      </c>
      <c r="F2120" s="1"/>
      <c r="G2120" s="1" t="s">
        <v>5148</v>
      </c>
      <c r="H2120" s="12" t="s">
        <v>84</v>
      </c>
      <c r="I2120" s="1"/>
      <c r="J2120" s="1"/>
      <c r="L2120" s="1"/>
      <c r="M2120" s="1"/>
      <c r="O2120" s="1"/>
      <c r="P2120" s="1"/>
      <c r="Q2120" s="8">
        <v>0</v>
      </c>
      <c r="R2120" s="1"/>
      <c r="T2120" s="1"/>
      <c r="U2120" s="1"/>
      <c r="W2120" s="1"/>
      <c r="X2120" s="1"/>
      <c r="Z2120" s="1"/>
      <c r="AB2120" s="1"/>
      <c r="AC2120" s="1"/>
      <c r="AF2120" s="1"/>
      <c r="AG2120" s="1"/>
      <c r="AH2120" s="1"/>
      <c r="AJ2120" s="1"/>
      <c r="AK2120" s="1"/>
      <c r="AN2120" s="1"/>
      <c r="AO2120" s="1"/>
      <c r="AP2120" s="1"/>
      <c r="AR2120" s="1"/>
      <c r="AS2120" s="1"/>
      <c r="AT2120" s="1"/>
      <c r="AU2120" s="1"/>
      <c r="AV2120" s="1"/>
      <c r="AW2120" s="1"/>
      <c r="AX2120" s="1"/>
      <c r="AY2120" s="1"/>
      <c r="AZ2120" s="1"/>
      <c r="BA2120" s="1"/>
      <c r="BB2120" s="1"/>
      <c r="BC2120" s="1"/>
      <c r="BD2120" s="1"/>
      <c r="BE2120" s="1"/>
      <c r="BF2120" s="1"/>
      <c r="BG2120" s="1"/>
      <c r="BH2120" s="1"/>
      <c r="BI2120" s="1"/>
      <c r="BK2120" s="1"/>
      <c r="BL2120" s="1"/>
      <c r="BM2120" s="1"/>
      <c r="BN2120" s="1"/>
      <c r="BO2120" s="1"/>
      <c r="BP2120" s="1"/>
      <c r="BQ2120" s="1"/>
      <c r="BR2120" s="1"/>
      <c r="BS2120" s="1"/>
      <c r="BT2120" s="1"/>
      <c r="BU2120" s="1"/>
      <c r="BV2120" s="1"/>
      <c r="BX2120" s="1"/>
      <c r="BY2120" s="1"/>
      <c r="BZ2120" s="1"/>
      <c r="CA2120" s="1"/>
      <c r="CB2120" s="1"/>
      <c r="CC2120" s="1"/>
      <c r="CD2120" s="1"/>
      <c r="CE2120" s="1"/>
      <c r="CG2120" s="1"/>
      <c r="CH2120" s="1"/>
      <c r="CI2120" s="1"/>
      <c r="CJ2120" s="1"/>
      <c r="CK2120" s="1"/>
      <c r="CL2120" s="1"/>
      <c r="CM2120" s="1"/>
      <c r="CN2120" s="1"/>
      <c r="CO2120" s="1"/>
      <c r="CP2120" s="1"/>
      <c r="CQ2120" s="1"/>
      <c r="CR2120" s="1"/>
      <c r="CS2120" s="1"/>
      <c r="CT2120" s="1"/>
      <c r="CU2120" s="1"/>
      <c r="CV2120" s="1"/>
      <c r="CW2120" s="1"/>
      <c r="CY2120" s="1"/>
      <c r="CZ2120" s="1"/>
      <c r="DA2120" s="1"/>
      <c r="DB2120" s="1"/>
      <c r="DC2120" s="1"/>
      <c r="DD2120" s="1"/>
      <c r="DE2120" s="1"/>
      <c r="DF2120" s="1"/>
      <c r="DH2120" s="1"/>
      <c r="DI2120" s="1"/>
      <c r="DJ2120" s="1"/>
      <c r="DK2120" s="1"/>
    </row>
    <row r="2121" spans="1:115" s="8" customFormat="1" x14ac:dyDescent="0.15">
      <c r="A2121" s="4"/>
      <c r="B2121" s="1" t="s">
        <v>1633</v>
      </c>
      <c r="C2121" s="4" t="s">
        <v>1690</v>
      </c>
      <c r="D2121" s="4" t="s">
        <v>213</v>
      </c>
      <c r="E2121" s="1" t="s">
        <v>1762</v>
      </c>
      <c r="F2121" s="1"/>
      <c r="G2121" s="1" t="s">
        <v>5148</v>
      </c>
      <c r="H2121" s="12" t="s">
        <v>87</v>
      </c>
      <c r="I2121" s="1"/>
      <c r="J2121" s="1"/>
      <c r="L2121" s="1"/>
      <c r="M2121" s="1"/>
      <c r="O2121" s="1"/>
      <c r="P2121" s="1"/>
      <c r="Q2121" s="8">
        <v>0</v>
      </c>
      <c r="R2121" s="1"/>
      <c r="T2121" s="1"/>
      <c r="U2121" s="1"/>
      <c r="W2121" s="1"/>
      <c r="X2121" s="1"/>
      <c r="Z2121" s="1"/>
      <c r="AB2121" s="1"/>
      <c r="AC2121" s="1"/>
      <c r="AF2121" s="1"/>
      <c r="AG2121" s="1"/>
      <c r="AH2121" s="1"/>
      <c r="AJ2121" s="1"/>
      <c r="AK2121" s="1"/>
      <c r="AN2121" s="1"/>
      <c r="AO2121" s="1"/>
      <c r="AP2121" s="1"/>
      <c r="AR2121" s="1"/>
      <c r="AS2121" s="1"/>
      <c r="AT2121" s="1"/>
      <c r="AU2121" s="1"/>
      <c r="AV2121" s="1"/>
      <c r="AW2121" s="1"/>
      <c r="AX2121" s="1"/>
      <c r="AY2121" s="1"/>
      <c r="AZ2121" s="1"/>
      <c r="BA2121" s="1"/>
      <c r="BB2121" s="1"/>
      <c r="BC2121" s="1"/>
      <c r="BD2121" s="1"/>
      <c r="BE2121" s="1"/>
      <c r="BF2121" s="1"/>
      <c r="BG2121" s="1"/>
      <c r="BH2121" s="1"/>
      <c r="BI2121" s="1"/>
      <c r="BK2121" s="1"/>
      <c r="BL2121" s="1"/>
      <c r="BM2121" s="1"/>
      <c r="BN2121" s="1"/>
      <c r="BO2121" s="1"/>
      <c r="BP2121" s="1"/>
      <c r="BQ2121" s="1"/>
      <c r="BR2121" s="1"/>
      <c r="BS2121" s="1"/>
      <c r="BT2121" s="1"/>
      <c r="BU2121" s="1"/>
      <c r="BV2121" s="1"/>
      <c r="BX2121" s="1"/>
      <c r="BY2121" s="1"/>
      <c r="BZ2121" s="1"/>
      <c r="CA2121" s="1"/>
      <c r="CB2121" s="1"/>
      <c r="CC2121" s="1"/>
      <c r="CD2121" s="1"/>
      <c r="CE2121" s="1"/>
      <c r="CG2121" s="1"/>
      <c r="CH2121" s="1"/>
      <c r="CI2121" s="1"/>
      <c r="CJ2121" s="1"/>
      <c r="CK2121" s="1"/>
      <c r="CL2121" s="1"/>
      <c r="CM2121" s="1"/>
      <c r="CN2121" s="1"/>
      <c r="CO2121" s="1"/>
      <c r="CP2121" s="1"/>
      <c r="CQ2121" s="1"/>
      <c r="CR2121" s="1"/>
      <c r="CS2121" s="1"/>
      <c r="CT2121" s="1"/>
      <c r="CU2121" s="1"/>
      <c r="CV2121" s="1"/>
      <c r="CW2121" s="1"/>
      <c r="CY2121" s="1"/>
      <c r="CZ2121" s="1"/>
      <c r="DA2121" s="1"/>
      <c r="DB2121" s="1"/>
      <c r="DC2121" s="1"/>
      <c r="DD2121" s="1"/>
      <c r="DE2121" s="1"/>
      <c r="DF2121" s="1"/>
      <c r="DH2121" s="1"/>
      <c r="DI2121" s="1"/>
      <c r="DJ2121" s="1"/>
      <c r="DK2121" s="1"/>
    </row>
    <row r="2122" spans="1:115" s="8" customFormat="1" x14ac:dyDescent="0.15">
      <c r="A2122" s="4"/>
      <c r="B2122" s="1" t="s">
        <v>1633</v>
      </c>
      <c r="C2122" s="4" t="s">
        <v>1691</v>
      </c>
      <c r="D2122" s="4" t="s">
        <v>213</v>
      </c>
      <c r="E2122" s="1" t="s">
        <v>1762</v>
      </c>
      <c r="F2122" s="1"/>
      <c r="G2122" s="1" t="s">
        <v>5148</v>
      </c>
      <c r="H2122" s="12" t="s">
        <v>87</v>
      </c>
      <c r="I2122" s="1"/>
      <c r="J2122" s="1"/>
      <c r="L2122" s="1"/>
      <c r="M2122" s="1"/>
      <c r="O2122" s="1"/>
      <c r="P2122" s="1"/>
      <c r="Q2122" s="8">
        <v>0</v>
      </c>
      <c r="R2122" s="1"/>
      <c r="T2122" s="1"/>
      <c r="U2122" s="1"/>
      <c r="W2122" s="1"/>
      <c r="X2122" s="1"/>
      <c r="Z2122" s="1"/>
      <c r="AB2122" s="1"/>
      <c r="AC2122" s="1"/>
      <c r="AF2122" s="1"/>
      <c r="AG2122" s="1"/>
      <c r="AH2122" s="1"/>
      <c r="AJ2122" s="1"/>
      <c r="AK2122" s="1"/>
      <c r="AN2122" s="1"/>
      <c r="AO2122" s="1"/>
      <c r="AP2122" s="1"/>
      <c r="AR2122" s="1"/>
      <c r="AS2122" s="1"/>
      <c r="AT2122" s="1"/>
      <c r="AU2122" s="1"/>
      <c r="AV2122" s="1"/>
      <c r="AW2122" s="1"/>
      <c r="AX2122" s="1"/>
      <c r="AY2122" s="1"/>
      <c r="AZ2122" s="1"/>
      <c r="BA2122" s="1"/>
      <c r="BB2122" s="1"/>
      <c r="BC2122" s="1"/>
      <c r="BD2122" s="1"/>
      <c r="BE2122" s="1"/>
      <c r="BF2122" s="1"/>
      <c r="BG2122" s="1"/>
      <c r="BH2122" s="1"/>
      <c r="BI2122" s="1"/>
      <c r="BK2122" s="1"/>
      <c r="BL2122" s="1"/>
      <c r="BM2122" s="1"/>
      <c r="BN2122" s="1"/>
      <c r="BO2122" s="1"/>
      <c r="BP2122" s="1"/>
      <c r="BQ2122" s="1"/>
      <c r="BR2122" s="1"/>
      <c r="BS2122" s="1"/>
      <c r="BT2122" s="1"/>
      <c r="BU2122" s="1"/>
      <c r="BV2122" s="1"/>
      <c r="BX2122" s="1"/>
      <c r="BY2122" s="1"/>
      <c r="BZ2122" s="1"/>
      <c r="CA2122" s="1"/>
      <c r="CB2122" s="1"/>
      <c r="CC2122" s="1"/>
      <c r="CD2122" s="1"/>
      <c r="CE2122" s="1"/>
      <c r="CG2122" s="1"/>
      <c r="CH2122" s="1"/>
      <c r="CI2122" s="1"/>
      <c r="CJ2122" s="1"/>
      <c r="CK2122" s="1"/>
      <c r="CL2122" s="1"/>
      <c r="CM2122" s="1"/>
      <c r="CN2122" s="1"/>
      <c r="CO2122" s="1"/>
      <c r="CP2122" s="1"/>
      <c r="CQ2122" s="1"/>
      <c r="CR2122" s="1"/>
      <c r="CS2122" s="1"/>
      <c r="CT2122" s="1"/>
      <c r="CU2122" s="1"/>
      <c r="CV2122" s="1"/>
      <c r="CW2122" s="1"/>
      <c r="CY2122" s="1"/>
      <c r="CZ2122" s="1"/>
      <c r="DA2122" s="1"/>
      <c r="DB2122" s="1"/>
      <c r="DC2122" s="1"/>
      <c r="DD2122" s="1"/>
      <c r="DE2122" s="1"/>
      <c r="DF2122" s="1"/>
      <c r="DH2122" s="1"/>
      <c r="DI2122" s="1"/>
      <c r="DJ2122" s="1"/>
      <c r="DK2122" s="1"/>
    </row>
    <row r="2123" spans="1:115" s="8" customFormat="1" x14ac:dyDescent="0.15">
      <c r="A2123" s="4"/>
      <c r="B2123" s="1" t="s">
        <v>1633</v>
      </c>
      <c r="C2123" s="4" t="s">
        <v>1692</v>
      </c>
      <c r="D2123" s="4" t="s">
        <v>245</v>
      </c>
      <c r="E2123" s="1" t="s">
        <v>1762</v>
      </c>
      <c r="F2123" s="1"/>
      <c r="G2123" s="1" t="s">
        <v>5148</v>
      </c>
      <c r="H2123" s="12" t="s">
        <v>87</v>
      </c>
      <c r="I2123" s="1"/>
      <c r="J2123" s="1"/>
      <c r="L2123" s="1"/>
      <c r="M2123" s="1"/>
      <c r="O2123" s="1"/>
      <c r="P2123" s="1"/>
      <c r="R2123" s="1"/>
      <c r="T2123" s="1"/>
      <c r="U2123" s="1"/>
      <c r="W2123" s="1"/>
      <c r="X2123" s="1"/>
      <c r="Z2123" s="1"/>
      <c r="AB2123" s="1"/>
      <c r="AC2123" s="1"/>
      <c r="AF2123" s="1"/>
      <c r="AG2123" s="1"/>
      <c r="AH2123" s="1"/>
      <c r="AJ2123" s="1"/>
      <c r="AK2123" s="1"/>
      <c r="AL2123" s="8">
        <v>0</v>
      </c>
      <c r="AN2123" s="1"/>
      <c r="AO2123" s="1"/>
      <c r="AP2123" s="1"/>
      <c r="AR2123" s="1"/>
      <c r="AS2123" s="1"/>
      <c r="AT2123" s="1"/>
      <c r="AU2123" s="1"/>
      <c r="AV2123" s="1"/>
      <c r="AW2123" s="1"/>
      <c r="AX2123" s="1"/>
      <c r="AY2123" s="1"/>
      <c r="AZ2123" s="1"/>
      <c r="BA2123" s="1"/>
      <c r="BB2123" s="1"/>
      <c r="BC2123" s="1"/>
      <c r="BD2123" s="1"/>
      <c r="BE2123" s="1"/>
      <c r="BF2123" s="1"/>
      <c r="BG2123" s="1"/>
      <c r="BH2123" s="1"/>
      <c r="BI2123" s="1"/>
      <c r="BK2123" s="1"/>
      <c r="BL2123" s="1"/>
      <c r="BM2123" s="1"/>
      <c r="BN2123" s="1"/>
      <c r="BO2123" s="1"/>
      <c r="BP2123" s="1"/>
      <c r="BQ2123" s="1"/>
      <c r="BR2123" s="1"/>
      <c r="BS2123" s="1"/>
      <c r="BT2123" s="1"/>
      <c r="BU2123" s="1"/>
      <c r="BV2123" s="1"/>
      <c r="BX2123" s="1"/>
      <c r="BY2123" s="1"/>
      <c r="BZ2123" s="1"/>
      <c r="CA2123" s="1"/>
      <c r="CB2123" s="1"/>
      <c r="CC2123" s="1"/>
      <c r="CD2123" s="1"/>
      <c r="CE2123" s="1"/>
      <c r="CG2123" s="1"/>
      <c r="CH2123" s="1"/>
      <c r="CI2123" s="1"/>
      <c r="CJ2123" s="1"/>
      <c r="CK2123" s="1"/>
      <c r="CL2123" s="1"/>
      <c r="CM2123" s="1"/>
      <c r="CN2123" s="1"/>
      <c r="CO2123" s="1"/>
      <c r="CP2123" s="1"/>
      <c r="CQ2123" s="1"/>
      <c r="CR2123" s="1"/>
      <c r="CS2123" s="1"/>
      <c r="CT2123" s="1"/>
      <c r="CU2123" s="1"/>
      <c r="CV2123" s="1"/>
      <c r="CW2123" s="1"/>
      <c r="CY2123" s="1"/>
      <c r="CZ2123" s="1"/>
      <c r="DA2123" s="1"/>
      <c r="DB2123" s="1"/>
      <c r="DC2123" s="1"/>
      <c r="DD2123" s="1"/>
      <c r="DE2123" s="1"/>
      <c r="DF2123" s="1"/>
      <c r="DH2123" s="1"/>
      <c r="DI2123" s="1"/>
      <c r="DJ2123" s="1"/>
      <c r="DK2123" s="1"/>
    </row>
    <row r="2124" spans="1:115" s="8" customFormat="1" x14ac:dyDescent="0.15">
      <c r="A2124" s="4"/>
      <c r="B2124" s="1" t="s">
        <v>1633</v>
      </c>
      <c r="C2124" s="4" t="s">
        <v>1693</v>
      </c>
      <c r="D2124" s="4" t="s">
        <v>213</v>
      </c>
      <c r="E2124" s="1" t="s">
        <v>1762</v>
      </c>
      <c r="F2124" s="1"/>
      <c r="G2124" s="1" t="s">
        <v>5148</v>
      </c>
      <c r="H2124" s="12" t="s">
        <v>87</v>
      </c>
      <c r="I2124" s="1"/>
      <c r="J2124" s="1"/>
      <c r="L2124" s="1"/>
      <c r="M2124" s="1"/>
      <c r="O2124" s="1"/>
      <c r="P2124" s="1"/>
      <c r="Q2124" s="8">
        <v>0</v>
      </c>
      <c r="R2124" s="1"/>
      <c r="T2124" s="1"/>
      <c r="U2124" s="1"/>
      <c r="W2124" s="1"/>
      <c r="X2124" s="1"/>
      <c r="Z2124" s="1"/>
      <c r="AB2124" s="1"/>
      <c r="AC2124" s="1"/>
      <c r="AF2124" s="1"/>
      <c r="AG2124" s="1"/>
      <c r="AH2124" s="1"/>
      <c r="AJ2124" s="1"/>
      <c r="AK2124" s="1"/>
      <c r="AN2124" s="1"/>
      <c r="AO2124" s="1"/>
      <c r="AP2124" s="1"/>
      <c r="AR2124" s="1"/>
      <c r="AS2124" s="1"/>
      <c r="AT2124" s="1"/>
      <c r="AU2124" s="1"/>
      <c r="AV2124" s="1"/>
      <c r="AW2124" s="1"/>
      <c r="AX2124" s="1"/>
      <c r="AY2124" s="1"/>
      <c r="AZ2124" s="1"/>
      <c r="BA2124" s="1"/>
      <c r="BB2124" s="1"/>
      <c r="BC2124" s="1"/>
      <c r="BD2124" s="1"/>
      <c r="BE2124" s="1"/>
      <c r="BF2124" s="1"/>
      <c r="BG2124" s="1"/>
      <c r="BH2124" s="1"/>
      <c r="BI2124" s="1"/>
      <c r="BK2124" s="1"/>
      <c r="BL2124" s="1"/>
      <c r="BM2124" s="1"/>
      <c r="BN2124" s="1"/>
      <c r="BO2124" s="1"/>
      <c r="BP2124" s="1"/>
      <c r="BQ2124" s="1"/>
      <c r="BR2124" s="1"/>
      <c r="BS2124" s="1"/>
      <c r="BT2124" s="1"/>
      <c r="BU2124" s="1"/>
      <c r="BV2124" s="1"/>
      <c r="BX2124" s="1"/>
      <c r="BY2124" s="1"/>
      <c r="BZ2124" s="1"/>
      <c r="CA2124" s="1"/>
      <c r="CB2124" s="1"/>
      <c r="CC2124" s="1"/>
      <c r="CD2124" s="1"/>
      <c r="CE2124" s="1"/>
      <c r="CG2124" s="1"/>
      <c r="CH2124" s="1"/>
      <c r="CI2124" s="1"/>
      <c r="CJ2124" s="1"/>
      <c r="CK2124" s="1"/>
      <c r="CL2124" s="1"/>
      <c r="CM2124" s="1"/>
      <c r="CN2124" s="1"/>
      <c r="CO2124" s="1"/>
      <c r="CP2124" s="1"/>
      <c r="CQ2124" s="1"/>
      <c r="CR2124" s="1"/>
      <c r="CS2124" s="1"/>
      <c r="CT2124" s="1"/>
      <c r="CU2124" s="1"/>
      <c r="CV2124" s="1"/>
      <c r="CW2124" s="1"/>
      <c r="CY2124" s="1"/>
      <c r="CZ2124" s="1"/>
      <c r="DA2124" s="1"/>
      <c r="DB2124" s="1"/>
      <c r="DC2124" s="1"/>
      <c r="DD2124" s="1"/>
      <c r="DE2124" s="1"/>
      <c r="DF2124" s="1"/>
      <c r="DH2124" s="1"/>
      <c r="DI2124" s="1"/>
      <c r="DJ2124" s="1"/>
      <c r="DK2124" s="1"/>
    </row>
    <row r="2125" spans="1:115" s="8" customFormat="1" x14ac:dyDescent="0.15">
      <c r="A2125" s="4"/>
      <c r="B2125" s="1" t="s">
        <v>1633</v>
      </c>
      <c r="C2125" s="4" t="s">
        <v>1262</v>
      </c>
      <c r="D2125" s="4" t="s">
        <v>213</v>
      </c>
      <c r="E2125" s="1" t="s">
        <v>1762</v>
      </c>
      <c r="F2125" s="1"/>
      <c r="G2125" s="1" t="s">
        <v>5148</v>
      </c>
      <c r="H2125" s="12" t="s">
        <v>87</v>
      </c>
      <c r="I2125" s="1"/>
      <c r="J2125" s="1"/>
      <c r="L2125" s="1"/>
      <c r="M2125" s="1"/>
      <c r="O2125" s="1"/>
      <c r="P2125" s="1"/>
      <c r="Q2125" s="8">
        <v>0</v>
      </c>
      <c r="R2125" s="1"/>
      <c r="T2125" s="1"/>
      <c r="U2125" s="1"/>
      <c r="W2125" s="1"/>
      <c r="X2125" s="1"/>
      <c r="Z2125" s="1"/>
      <c r="AB2125" s="1"/>
      <c r="AC2125" s="1"/>
      <c r="AF2125" s="1"/>
      <c r="AG2125" s="1"/>
      <c r="AH2125" s="1"/>
      <c r="AJ2125" s="1"/>
      <c r="AK2125" s="1"/>
      <c r="AN2125" s="1"/>
      <c r="AO2125" s="1"/>
      <c r="AP2125" s="1"/>
      <c r="AR2125" s="1"/>
      <c r="AS2125" s="1"/>
      <c r="AT2125" s="1"/>
      <c r="AU2125" s="1"/>
      <c r="AV2125" s="1"/>
      <c r="AW2125" s="1"/>
      <c r="AX2125" s="1"/>
      <c r="AY2125" s="1"/>
      <c r="AZ2125" s="1"/>
      <c r="BA2125" s="1"/>
      <c r="BB2125" s="1"/>
      <c r="BC2125" s="1"/>
      <c r="BD2125" s="1"/>
      <c r="BE2125" s="1"/>
      <c r="BF2125" s="1"/>
      <c r="BG2125" s="1"/>
      <c r="BH2125" s="1"/>
      <c r="BI2125" s="1"/>
      <c r="BK2125" s="1"/>
      <c r="BL2125" s="1"/>
      <c r="BM2125" s="1"/>
      <c r="BN2125" s="1"/>
      <c r="BO2125" s="1"/>
      <c r="BP2125" s="1"/>
      <c r="BQ2125" s="1"/>
      <c r="BR2125" s="1"/>
      <c r="BS2125" s="1"/>
      <c r="BT2125" s="1"/>
      <c r="BU2125" s="1"/>
      <c r="BV2125" s="1"/>
      <c r="BX2125" s="1"/>
      <c r="BY2125" s="1"/>
      <c r="BZ2125" s="1"/>
      <c r="CA2125" s="1"/>
      <c r="CB2125" s="1"/>
      <c r="CC2125" s="1"/>
      <c r="CD2125" s="1"/>
      <c r="CE2125" s="1"/>
      <c r="CG2125" s="1"/>
      <c r="CH2125" s="1"/>
      <c r="CI2125" s="1"/>
      <c r="CJ2125" s="1"/>
      <c r="CK2125" s="1"/>
      <c r="CL2125" s="1"/>
      <c r="CM2125" s="1"/>
      <c r="CN2125" s="1"/>
      <c r="CO2125" s="1"/>
      <c r="CP2125" s="1"/>
      <c r="CQ2125" s="1"/>
      <c r="CR2125" s="1"/>
      <c r="CS2125" s="1"/>
      <c r="CT2125" s="1"/>
      <c r="CU2125" s="1"/>
      <c r="CV2125" s="1"/>
      <c r="CW2125" s="1"/>
      <c r="CY2125" s="1"/>
      <c r="CZ2125" s="1"/>
      <c r="DA2125" s="1"/>
      <c r="DB2125" s="1"/>
      <c r="DC2125" s="1"/>
      <c r="DD2125" s="1"/>
      <c r="DE2125" s="1"/>
      <c r="DF2125" s="1"/>
      <c r="DH2125" s="1"/>
      <c r="DI2125" s="1"/>
      <c r="DJ2125" s="1"/>
      <c r="DK2125" s="1"/>
    </row>
    <row r="2126" spans="1:115" s="8" customFormat="1" x14ac:dyDescent="0.15">
      <c r="A2126" s="4"/>
      <c r="B2126" s="1" t="s">
        <v>1633</v>
      </c>
      <c r="C2126" s="4" t="s">
        <v>1694</v>
      </c>
      <c r="D2126" s="4" t="s">
        <v>245</v>
      </c>
      <c r="E2126" s="1" t="s">
        <v>1762</v>
      </c>
      <c r="F2126" s="1"/>
      <c r="G2126" s="1" t="s">
        <v>5148</v>
      </c>
      <c r="H2126" s="12" t="s">
        <v>84</v>
      </c>
      <c r="I2126" s="1"/>
      <c r="J2126" s="1"/>
      <c r="L2126" s="1"/>
      <c r="M2126" s="1"/>
      <c r="O2126" s="1"/>
      <c r="P2126" s="1"/>
      <c r="R2126" s="1"/>
      <c r="T2126" s="1"/>
      <c r="U2126" s="1"/>
      <c r="W2126" s="1"/>
      <c r="X2126" s="1"/>
      <c r="Z2126" s="1"/>
      <c r="AB2126" s="1"/>
      <c r="AC2126" s="1"/>
      <c r="AF2126" s="1"/>
      <c r="AG2126" s="1"/>
      <c r="AH2126" s="1"/>
      <c r="AJ2126" s="1"/>
      <c r="AK2126" s="1"/>
      <c r="AL2126" s="8">
        <v>0</v>
      </c>
      <c r="AN2126" s="1"/>
      <c r="AO2126" s="1"/>
      <c r="AP2126" s="1"/>
      <c r="AR2126" s="1"/>
      <c r="AS2126" s="1"/>
      <c r="AT2126" s="1"/>
      <c r="AU2126" s="1"/>
      <c r="AV2126" s="1"/>
      <c r="AW2126" s="1"/>
      <c r="AX2126" s="1"/>
      <c r="AY2126" s="1"/>
      <c r="AZ2126" s="1"/>
      <c r="BA2126" s="1"/>
      <c r="BB2126" s="1"/>
      <c r="BC2126" s="1"/>
      <c r="BD2126" s="1"/>
      <c r="BE2126" s="1"/>
      <c r="BF2126" s="1"/>
      <c r="BG2126" s="1"/>
      <c r="BH2126" s="1"/>
      <c r="BI2126" s="1"/>
      <c r="BK2126" s="1"/>
      <c r="BL2126" s="1"/>
      <c r="BM2126" s="1"/>
      <c r="BN2126" s="1"/>
      <c r="BO2126" s="1"/>
      <c r="BP2126" s="1"/>
      <c r="BQ2126" s="1"/>
      <c r="BR2126" s="1"/>
      <c r="BS2126" s="1"/>
      <c r="BT2126" s="1"/>
      <c r="BU2126" s="1"/>
      <c r="BV2126" s="1"/>
      <c r="BX2126" s="1"/>
      <c r="BY2126" s="1"/>
      <c r="BZ2126" s="1"/>
      <c r="CA2126" s="1"/>
      <c r="CB2126" s="1"/>
      <c r="CC2126" s="1"/>
      <c r="CD2126" s="1"/>
      <c r="CE2126" s="1"/>
      <c r="CG2126" s="1"/>
      <c r="CH2126" s="1"/>
      <c r="CI2126" s="1"/>
      <c r="CJ2126" s="1"/>
      <c r="CK2126" s="1"/>
      <c r="CL2126" s="1"/>
      <c r="CM2126" s="1"/>
      <c r="CN2126" s="1"/>
      <c r="CO2126" s="1"/>
      <c r="CP2126" s="1"/>
      <c r="CQ2126" s="1"/>
      <c r="CR2126" s="1"/>
      <c r="CS2126" s="1"/>
      <c r="CT2126" s="1"/>
      <c r="CU2126" s="1"/>
      <c r="CV2126" s="1"/>
      <c r="CW2126" s="1"/>
      <c r="CY2126" s="1"/>
      <c r="CZ2126" s="1"/>
      <c r="DA2126" s="1"/>
      <c r="DB2126" s="1"/>
      <c r="DC2126" s="1"/>
      <c r="DD2126" s="1"/>
      <c r="DE2126" s="1"/>
      <c r="DF2126" s="1"/>
      <c r="DH2126" s="1"/>
      <c r="DI2126" s="1"/>
      <c r="DJ2126" s="1"/>
      <c r="DK2126" s="1"/>
    </row>
    <row r="2127" spans="1:115" s="8" customFormat="1" x14ac:dyDescent="0.15">
      <c r="A2127" s="4"/>
      <c r="B2127" s="1" t="s">
        <v>1633</v>
      </c>
      <c r="C2127" s="4" t="s">
        <v>1695</v>
      </c>
      <c r="D2127" s="4" t="s">
        <v>219</v>
      </c>
      <c r="E2127" s="1" t="s">
        <v>1762</v>
      </c>
      <c r="F2127" s="1"/>
      <c r="G2127" s="1" t="s">
        <v>5148</v>
      </c>
      <c r="H2127" s="12" t="s">
        <v>87</v>
      </c>
      <c r="I2127" s="1"/>
      <c r="J2127" s="1"/>
      <c r="L2127" s="1"/>
      <c r="M2127" s="1"/>
      <c r="O2127" s="1"/>
      <c r="P2127" s="1"/>
      <c r="R2127" s="1">
        <v>0</v>
      </c>
      <c r="T2127" s="1"/>
      <c r="U2127" s="1"/>
      <c r="W2127" s="1"/>
      <c r="X2127" s="1"/>
      <c r="Z2127" s="1"/>
      <c r="AB2127" s="1"/>
      <c r="AC2127" s="1"/>
      <c r="AF2127" s="1"/>
      <c r="AG2127" s="1"/>
      <c r="AH2127" s="1"/>
      <c r="AJ2127" s="1"/>
      <c r="AK2127" s="1"/>
      <c r="AN2127" s="1"/>
      <c r="AO2127" s="1"/>
      <c r="AP2127" s="1"/>
      <c r="AR2127" s="1"/>
      <c r="AS2127" s="1"/>
      <c r="AT2127" s="1"/>
      <c r="AU2127" s="1"/>
      <c r="AV2127" s="1"/>
      <c r="AW2127" s="1"/>
      <c r="AX2127" s="1"/>
      <c r="AY2127" s="1"/>
      <c r="AZ2127" s="1"/>
      <c r="BA2127" s="1"/>
      <c r="BB2127" s="1"/>
      <c r="BC2127" s="1"/>
      <c r="BD2127" s="1"/>
      <c r="BE2127" s="1"/>
      <c r="BF2127" s="1"/>
      <c r="BG2127" s="1"/>
      <c r="BH2127" s="1"/>
      <c r="BI2127" s="1"/>
      <c r="BK2127" s="1"/>
      <c r="BL2127" s="1"/>
      <c r="BM2127" s="1"/>
      <c r="BN2127" s="1"/>
      <c r="BO2127" s="1"/>
      <c r="BP2127" s="1"/>
      <c r="BQ2127" s="1"/>
      <c r="BR2127" s="1"/>
      <c r="BS2127" s="1"/>
      <c r="BT2127" s="1"/>
      <c r="BU2127" s="1"/>
      <c r="BV2127" s="1"/>
      <c r="BX2127" s="1"/>
      <c r="BY2127" s="1"/>
      <c r="BZ2127" s="1"/>
      <c r="CA2127" s="1"/>
      <c r="CB2127" s="1"/>
      <c r="CC2127" s="1"/>
      <c r="CD2127" s="1"/>
      <c r="CE2127" s="1"/>
      <c r="CG2127" s="1"/>
      <c r="CH2127" s="1"/>
      <c r="CI2127" s="1"/>
      <c r="CJ2127" s="1"/>
      <c r="CK2127" s="1"/>
      <c r="CL2127" s="1"/>
      <c r="CM2127" s="1"/>
      <c r="CN2127" s="1"/>
      <c r="CO2127" s="1"/>
      <c r="CP2127" s="1"/>
      <c r="CQ2127" s="1"/>
      <c r="CR2127" s="1"/>
      <c r="CS2127" s="1"/>
      <c r="CT2127" s="1"/>
      <c r="CU2127" s="1"/>
      <c r="CV2127" s="1"/>
      <c r="CW2127" s="1"/>
      <c r="CY2127" s="1"/>
      <c r="CZ2127" s="1"/>
      <c r="DA2127" s="1"/>
      <c r="DB2127" s="1"/>
      <c r="DC2127" s="1"/>
      <c r="DD2127" s="1"/>
      <c r="DE2127" s="1"/>
      <c r="DF2127" s="1"/>
      <c r="DH2127" s="1"/>
      <c r="DI2127" s="1"/>
      <c r="DJ2127" s="1"/>
      <c r="DK2127" s="1"/>
    </row>
    <row r="2128" spans="1:115" s="8" customFormat="1" x14ac:dyDescent="0.15">
      <c r="A2128" s="4"/>
      <c r="B2128" s="1" t="s">
        <v>1633</v>
      </c>
      <c r="C2128" s="4" t="s">
        <v>1696</v>
      </c>
      <c r="D2128" s="4" t="s">
        <v>213</v>
      </c>
      <c r="E2128" s="1" t="s">
        <v>1762</v>
      </c>
      <c r="F2128" s="1"/>
      <c r="G2128" s="1" t="s">
        <v>5148</v>
      </c>
      <c r="H2128" s="12" t="s">
        <v>84</v>
      </c>
      <c r="I2128" s="1"/>
      <c r="J2128" s="1"/>
      <c r="L2128" s="1"/>
      <c r="M2128" s="1"/>
      <c r="O2128" s="1"/>
      <c r="P2128" s="1"/>
      <c r="Q2128" s="8">
        <v>0</v>
      </c>
      <c r="R2128" s="1"/>
      <c r="T2128" s="1"/>
      <c r="U2128" s="1"/>
      <c r="W2128" s="1"/>
      <c r="X2128" s="1"/>
      <c r="Z2128" s="1"/>
      <c r="AB2128" s="1"/>
      <c r="AC2128" s="1"/>
      <c r="AF2128" s="1"/>
      <c r="AG2128" s="1"/>
      <c r="AH2128" s="1"/>
      <c r="AJ2128" s="1"/>
      <c r="AK2128" s="1"/>
      <c r="AN2128" s="1"/>
      <c r="AO2128" s="1"/>
      <c r="AP2128" s="1"/>
      <c r="AR2128" s="1"/>
      <c r="AS2128" s="1"/>
      <c r="AT2128" s="1"/>
      <c r="AU2128" s="1"/>
      <c r="AV2128" s="1"/>
      <c r="AW2128" s="1"/>
      <c r="AX2128" s="1"/>
      <c r="AY2128" s="1"/>
      <c r="AZ2128" s="1"/>
      <c r="BA2128" s="1"/>
      <c r="BB2128" s="1"/>
      <c r="BC2128" s="1"/>
      <c r="BD2128" s="1"/>
      <c r="BE2128" s="1"/>
      <c r="BF2128" s="1"/>
      <c r="BG2128" s="1"/>
      <c r="BH2128" s="1"/>
      <c r="BI2128" s="1"/>
      <c r="BK2128" s="1"/>
      <c r="BL2128" s="1"/>
      <c r="BM2128" s="1"/>
      <c r="BN2128" s="1"/>
      <c r="BO2128" s="1"/>
      <c r="BP2128" s="1"/>
      <c r="BQ2128" s="1"/>
      <c r="BR2128" s="1"/>
      <c r="BS2128" s="1"/>
      <c r="BT2128" s="1"/>
      <c r="BU2128" s="1"/>
      <c r="BV2128" s="1"/>
      <c r="BX2128" s="1"/>
      <c r="BY2128" s="1"/>
      <c r="BZ2128" s="1"/>
      <c r="CA2128" s="1"/>
      <c r="CB2128" s="1"/>
      <c r="CC2128" s="1"/>
      <c r="CD2128" s="1"/>
      <c r="CE2128" s="1"/>
      <c r="CG2128" s="1"/>
      <c r="CH2128" s="1"/>
      <c r="CI2128" s="1"/>
      <c r="CJ2128" s="1"/>
      <c r="CK2128" s="1"/>
      <c r="CL2128" s="1"/>
      <c r="CM2128" s="1"/>
      <c r="CN2128" s="1"/>
      <c r="CO2128" s="1"/>
      <c r="CP2128" s="1"/>
      <c r="CQ2128" s="1"/>
      <c r="CR2128" s="1"/>
      <c r="CS2128" s="1"/>
      <c r="CT2128" s="1"/>
      <c r="CU2128" s="1"/>
      <c r="CV2128" s="1"/>
      <c r="CW2128" s="1"/>
      <c r="CY2128" s="1"/>
      <c r="CZ2128" s="1"/>
      <c r="DA2128" s="1"/>
      <c r="DB2128" s="1"/>
      <c r="DC2128" s="1"/>
      <c r="DD2128" s="1"/>
      <c r="DE2128" s="1"/>
      <c r="DF2128" s="1"/>
      <c r="DH2128" s="1"/>
      <c r="DI2128" s="1"/>
      <c r="DJ2128" s="1"/>
      <c r="DK2128" s="1"/>
    </row>
    <row r="2129" spans="1:115" s="8" customFormat="1" x14ac:dyDescent="0.15">
      <c r="A2129" s="4"/>
      <c r="B2129" s="1" t="s">
        <v>1633</v>
      </c>
      <c r="C2129" s="4" t="s">
        <v>1697</v>
      </c>
      <c r="D2129" s="4" t="s">
        <v>228</v>
      </c>
      <c r="E2129" s="1" t="s">
        <v>1762</v>
      </c>
      <c r="F2129" s="1"/>
      <c r="G2129" s="1" t="s">
        <v>5148</v>
      </c>
      <c r="H2129" s="12" t="s">
        <v>84</v>
      </c>
      <c r="I2129" s="1"/>
      <c r="J2129" s="1"/>
      <c r="L2129" s="1"/>
      <c r="M2129" s="1"/>
      <c r="O2129" s="1"/>
      <c r="P2129" s="1"/>
      <c r="R2129" s="1"/>
      <c r="T2129" s="1"/>
      <c r="U2129" s="1"/>
      <c r="W2129" s="1"/>
      <c r="X2129" s="1"/>
      <c r="Z2129" s="1"/>
      <c r="AB2129" s="1"/>
      <c r="AC2129" s="1"/>
      <c r="AD2129" s="8">
        <v>0</v>
      </c>
      <c r="AF2129" s="1"/>
      <c r="AG2129" s="1"/>
      <c r="AH2129" s="1"/>
      <c r="AJ2129" s="1"/>
      <c r="AK2129" s="1"/>
      <c r="AN2129" s="1"/>
      <c r="AO2129" s="1"/>
      <c r="AP2129" s="1"/>
      <c r="AR2129" s="1"/>
      <c r="AS2129" s="1"/>
      <c r="AT2129" s="1"/>
      <c r="AU2129" s="1"/>
      <c r="AV2129" s="1"/>
      <c r="AW2129" s="1"/>
      <c r="AX2129" s="1"/>
      <c r="AY2129" s="1"/>
      <c r="AZ2129" s="1"/>
      <c r="BA2129" s="1"/>
      <c r="BB2129" s="1"/>
      <c r="BC2129" s="1"/>
      <c r="BD2129" s="1"/>
      <c r="BE2129" s="1"/>
      <c r="BF2129" s="1"/>
      <c r="BG2129" s="1"/>
      <c r="BH2129" s="1"/>
      <c r="BI2129" s="1"/>
      <c r="BK2129" s="1"/>
      <c r="BL2129" s="1"/>
      <c r="BM2129" s="1"/>
      <c r="BN2129" s="1"/>
      <c r="BO2129" s="1"/>
      <c r="BP2129" s="1"/>
      <c r="BQ2129" s="1"/>
      <c r="BR2129" s="1"/>
      <c r="BS2129" s="1"/>
      <c r="BT2129" s="1"/>
      <c r="BU2129" s="1"/>
      <c r="BV2129" s="1"/>
      <c r="BX2129" s="1"/>
      <c r="BY2129" s="1"/>
      <c r="BZ2129" s="1"/>
      <c r="CA2129" s="1"/>
      <c r="CB2129" s="1"/>
      <c r="CC2129" s="1"/>
      <c r="CD2129" s="1"/>
      <c r="CE2129" s="1"/>
      <c r="CG2129" s="1"/>
      <c r="CH2129" s="1"/>
      <c r="CI2129" s="1"/>
      <c r="CJ2129" s="1"/>
      <c r="CK2129" s="1"/>
      <c r="CL2129" s="1"/>
      <c r="CM2129" s="1"/>
      <c r="CN2129" s="1"/>
      <c r="CO2129" s="1"/>
      <c r="CP2129" s="1"/>
      <c r="CQ2129" s="1"/>
      <c r="CR2129" s="1"/>
      <c r="CS2129" s="1"/>
      <c r="CT2129" s="1"/>
      <c r="CU2129" s="1"/>
      <c r="CV2129" s="1"/>
      <c r="CW2129" s="1"/>
      <c r="CY2129" s="1"/>
      <c r="CZ2129" s="1"/>
      <c r="DA2129" s="1"/>
      <c r="DB2129" s="1"/>
      <c r="DC2129" s="1"/>
      <c r="DD2129" s="1"/>
      <c r="DE2129" s="1"/>
      <c r="DF2129" s="1"/>
      <c r="DH2129" s="1"/>
      <c r="DI2129" s="1"/>
      <c r="DJ2129" s="1"/>
      <c r="DK2129" s="1"/>
    </row>
    <row r="2130" spans="1:115" s="8" customFormat="1" x14ac:dyDescent="0.15">
      <c r="A2130" s="4"/>
      <c r="B2130" s="1" t="s">
        <v>1633</v>
      </c>
      <c r="C2130" s="4" t="s">
        <v>1698</v>
      </c>
      <c r="D2130" s="4" t="s">
        <v>213</v>
      </c>
      <c r="E2130" s="1" t="s">
        <v>1762</v>
      </c>
      <c r="F2130" s="1"/>
      <c r="G2130" s="1" t="s">
        <v>5148</v>
      </c>
      <c r="H2130" s="12" t="s">
        <v>87</v>
      </c>
      <c r="I2130" s="1"/>
      <c r="J2130" s="1"/>
      <c r="L2130" s="1"/>
      <c r="M2130" s="1"/>
      <c r="O2130" s="1"/>
      <c r="P2130" s="1"/>
      <c r="Q2130" s="8">
        <v>0</v>
      </c>
      <c r="R2130" s="1"/>
      <c r="T2130" s="1"/>
      <c r="U2130" s="1"/>
      <c r="W2130" s="1"/>
      <c r="X2130" s="1"/>
      <c r="Z2130" s="1"/>
      <c r="AB2130" s="1"/>
      <c r="AC2130" s="1"/>
      <c r="AF2130" s="1"/>
      <c r="AG2130" s="1"/>
      <c r="AH2130" s="1"/>
      <c r="AJ2130" s="1"/>
      <c r="AK2130" s="1"/>
      <c r="AN2130" s="1"/>
      <c r="AO2130" s="1"/>
      <c r="AP2130" s="1"/>
      <c r="AR2130" s="1"/>
      <c r="AS2130" s="1"/>
      <c r="AT2130" s="1"/>
      <c r="AU2130" s="1"/>
      <c r="AV2130" s="1"/>
      <c r="AW2130" s="1"/>
      <c r="AX2130" s="1"/>
      <c r="AY2130" s="1"/>
      <c r="AZ2130" s="1"/>
      <c r="BA2130" s="1"/>
      <c r="BB2130" s="1"/>
      <c r="BC2130" s="1"/>
      <c r="BD2130" s="1"/>
      <c r="BE2130" s="1"/>
      <c r="BF2130" s="1"/>
      <c r="BG2130" s="1"/>
      <c r="BH2130" s="1"/>
      <c r="BI2130" s="1"/>
      <c r="BK2130" s="1"/>
      <c r="BL2130" s="1"/>
      <c r="BM2130" s="1"/>
      <c r="BN2130" s="1"/>
      <c r="BO2130" s="1"/>
      <c r="BP2130" s="1"/>
      <c r="BQ2130" s="1"/>
      <c r="BR2130" s="1"/>
      <c r="BS2130" s="1"/>
      <c r="BT2130" s="1"/>
      <c r="BU2130" s="1"/>
      <c r="BV2130" s="1"/>
      <c r="BX2130" s="1"/>
      <c r="BY2130" s="1"/>
      <c r="BZ2130" s="1"/>
      <c r="CA2130" s="1"/>
      <c r="CB2130" s="1"/>
      <c r="CC2130" s="1"/>
      <c r="CD2130" s="1"/>
      <c r="CE2130" s="1"/>
      <c r="CG2130" s="1"/>
      <c r="CH2130" s="1"/>
      <c r="CI2130" s="1"/>
      <c r="CJ2130" s="1"/>
      <c r="CK2130" s="1"/>
      <c r="CL2130" s="1"/>
      <c r="CM2130" s="1"/>
      <c r="CN2130" s="1"/>
      <c r="CO2130" s="1"/>
      <c r="CP2130" s="1"/>
      <c r="CQ2130" s="1"/>
      <c r="CR2130" s="1"/>
      <c r="CS2130" s="1"/>
      <c r="CT2130" s="1"/>
      <c r="CU2130" s="1"/>
      <c r="CV2130" s="1"/>
      <c r="CW2130" s="1"/>
      <c r="CY2130" s="1"/>
      <c r="CZ2130" s="1"/>
      <c r="DA2130" s="1"/>
      <c r="DB2130" s="1"/>
      <c r="DC2130" s="1"/>
      <c r="DD2130" s="1"/>
      <c r="DE2130" s="1"/>
      <c r="DF2130" s="1"/>
      <c r="DH2130" s="1"/>
      <c r="DI2130" s="1"/>
      <c r="DJ2130" s="1"/>
      <c r="DK2130" s="1"/>
    </row>
    <row r="2131" spans="1:115" s="8" customFormat="1" x14ac:dyDescent="0.15">
      <c r="A2131" s="4"/>
      <c r="B2131" s="1" t="s">
        <v>1633</v>
      </c>
      <c r="C2131" s="4" t="s">
        <v>1699</v>
      </c>
      <c r="D2131" s="4" t="s">
        <v>219</v>
      </c>
      <c r="E2131" s="1" t="s">
        <v>1762</v>
      </c>
      <c r="F2131" s="1"/>
      <c r="G2131" s="1" t="s">
        <v>5148</v>
      </c>
      <c r="H2131" s="12" t="s">
        <v>84</v>
      </c>
      <c r="I2131" s="1"/>
      <c r="J2131" s="1"/>
      <c r="L2131" s="1"/>
      <c r="M2131" s="1"/>
      <c r="O2131" s="1"/>
      <c r="P2131" s="1"/>
      <c r="R2131" s="1">
        <v>0</v>
      </c>
      <c r="T2131" s="1"/>
      <c r="U2131" s="1"/>
      <c r="W2131" s="1"/>
      <c r="X2131" s="1"/>
      <c r="Z2131" s="1"/>
      <c r="AB2131" s="1"/>
      <c r="AC2131" s="1"/>
      <c r="AF2131" s="1"/>
      <c r="AG2131" s="1"/>
      <c r="AH2131" s="1"/>
      <c r="AJ2131" s="1"/>
      <c r="AK2131" s="1"/>
      <c r="AN2131" s="1"/>
      <c r="AO2131" s="1"/>
      <c r="AP2131" s="1"/>
      <c r="AR2131" s="1"/>
      <c r="AS2131" s="1"/>
      <c r="AT2131" s="1"/>
      <c r="AU2131" s="1"/>
      <c r="AV2131" s="1"/>
      <c r="AW2131" s="1"/>
      <c r="AX2131" s="1"/>
      <c r="AY2131" s="1"/>
      <c r="AZ2131" s="1"/>
      <c r="BA2131" s="1"/>
      <c r="BB2131" s="1"/>
      <c r="BC2131" s="1"/>
      <c r="BD2131" s="1"/>
      <c r="BE2131" s="1"/>
      <c r="BF2131" s="1"/>
      <c r="BG2131" s="1"/>
      <c r="BH2131" s="1"/>
      <c r="BI2131" s="1"/>
      <c r="BK2131" s="1"/>
      <c r="BL2131" s="1"/>
      <c r="BM2131" s="1"/>
      <c r="BN2131" s="1"/>
      <c r="BO2131" s="1"/>
      <c r="BP2131" s="1"/>
      <c r="BQ2131" s="1"/>
      <c r="BR2131" s="1"/>
      <c r="BS2131" s="1"/>
      <c r="BT2131" s="1"/>
      <c r="BU2131" s="1"/>
      <c r="BV2131" s="1"/>
      <c r="BX2131" s="1"/>
      <c r="BY2131" s="1"/>
      <c r="BZ2131" s="1"/>
      <c r="CA2131" s="1"/>
      <c r="CB2131" s="1"/>
      <c r="CC2131" s="1"/>
      <c r="CD2131" s="1"/>
      <c r="CE2131" s="1"/>
      <c r="CG2131" s="1"/>
      <c r="CH2131" s="1"/>
      <c r="CI2131" s="1"/>
      <c r="CJ2131" s="1"/>
      <c r="CK2131" s="1"/>
      <c r="CL2131" s="1"/>
      <c r="CM2131" s="1"/>
      <c r="CN2131" s="1"/>
      <c r="CO2131" s="1"/>
      <c r="CP2131" s="1"/>
      <c r="CQ2131" s="1"/>
      <c r="CR2131" s="1"/>
      <c r="CS2131" s="1"/>
      <c r="CT2131" s="1"/>
      <c r="CU2131" s="1"/>
      <c r="CV2131" s="1"/>
      <c r="CW2131" s="1"/>
      <c r="CY2131" s="1"/>
      <c r="CZ2131" s="1"/>
      <c r="DA2131" s="1"/>
      <c r="DB2131" s="1"/>
      <c r="DC2131" s="1"/>
      <c r="DD2131" s="1"/>
      <c r="DE2131" s="1"/>
      <c r="DF2131" s="1"/>
      <c r="DH2131" s="1"/>
      <c r="DI2131" s="1"/>
      <c r="DJ2131" s="1"/>
      <c r="DK2131" s="1"/>
    </row>
    <row r="2132" spans="1:115" s="8" customFormat="1" x14ac:dyDescent="0.15">
      <c r="A2132" s="4"/>
      <c r="B2132" s="1" t="s">
        <v>1633</v>
      </c>
      <c r="C2132" s="4" t="s">
        <v>1700</v>
      </c>
      <c r="D2132" s="4" t="s">
        <v>228</v>
      </c>
      <c r="E2132" s="1" t="s">
        <v>1762</v>
      </c>
      <c r="F2132" s="1"/>
      <c r="G2132" s="1" t="s">
        <v>5148</v>
      </c>
      <c r="H2132" s="12" t="s">
        <v>87</v>
      </c>
      <c r="I2132" s="1"/>
      <c r="J2132" s="1"/>
      <c r="L2132" s="1"/>
      <c r="M2132" s="1"/>
      <c r="O2132" s="1"/>
      <c r="P2132" s="1"/>
      <c r="R2132" s="1"/>
      <c r="T2132" s="1"/>
      <c r="U2132" s="1"/>
      <c r="W2132" s="1"/>
      <c r="X2132" s="1"/>
      <c r="Z2132" s="1"/>
      <c r="AB2132" s="1"/>
      <c r="AC2132" s="1"/>
      <c r="AD2132" s="8">
        <v>0</v>
      </c>
      <c r="AF2132" s="1"/>
      <c r="AG2132" s="1"/>
      <c r="AH2132" s="1"/>
      <c r="AJ2132" s="1"/>
      <c r="AK2132" s="1"/>
      <c r="AN2132" s="1"/>
      <c r="AO2132" s="1"/>
      <c r="AP2132" s="1"/>
      <c r="AR2132" s="1"/>
      <c r="AS2132" s="1"/>
      <c r="AT2132" s="1"/>
      <c r="AU2132" s="1"/>
      <c r="AV2132" s="1"/>
      <c r="AW2132" s="1"/>
      <c r="AX2132" s="1"/>
      <c r="AY2132" s="1"/>
      <c r="AZ2132" s="1"/>
      <c r="BA2132" s="1"/>
      <c r="BB2132" s="1"/>
      <c r="BC2132" s="1"/>
      <c r="BD2132" s="1"/>
      <c r="BE2132" s="1"/>
      <c r="BF2132" s="1"/>
      <c r="BG2132" s="1"/>
      <c r="BH2132" s="1"/>
      <c r="BI2132" s="1"/>
      <c r="BK2132" s="1"/>
      <c r="BL2132" s="1"/>
      <c r="BM2132" s="1"/>
      <c r="BN2132" s="1"/>
      <c r="BO2132" s="1"/>
      <c r="BP2132" s="1"/>
      <c r="BQ2132" s="1"/>
      <c r="BR2132" s="1"/>
      <c r="BS2132" s="1"/>
      <c r="BT2132" s="1"/>
      <c r="BU2132" s="1"/>
      <c r="BV2132" s="1"/>
      <c r="BX2132" s="1"/>
      <c r="BY2132" s="1"/>
      <c r="BZ2132" s="1"/>
      <c r="CA2132" s="1"/>
      <c r="CB2132" s="1"/>
      <c r="CC2132" s="1"/>
      <c r="CD2132" s="1"/>
      <c r="CE2132" s="1"/>
      <c r="CG2132" s="1"/>
      <c r="CH2132" s="1"/>
      <c r="CI2132" s="1"/>
      <c r="CJ2132" s="1"/>
      <c r="CK2132" s="1"/>
      <c r="CL2132" s="1"/>
      <c r="CM2132" s="1"/>
      <c r="CN2132" s="1"/>
      <c r="CO2132" s="1"/>
      <c r="CP2132" s="1"/>
      <c r="CQ2132" s="1"/>
      <c r="CR2132" s="1"/>
      <c r="CS2132" s="1"/>
      <c r="CT2132" s="1"/>
      <c r="CU2132" s="1"/>
      <c r="CV2132" s="1"/>
      <c r="CW2132" s="1"/>
      <c r="CY2132" s="1"/>
      <c r="CZ2132" s="1"/>
      <c r="DA2132" s="1"/>
      <c r="DB2132" s="1"/>
      <c r="DC2132" s="1"/>
      <c r="DD2132" s="1"/>
      <c r="DE2132" s="1"/>
      <c r="DF2132" s="1"/>
      <c r="DH2132" s="1"/>
      <c r="DI2132" s="1"/>
      <c r="DJ2132" s="1"/>
      <c r="DK2132" s="1"/>
    </row>
    <row r="2133" spans="1:115" s="8" customFormat="1" x14ac:dyDescent="0.15">
      <c r="A2133" s="4"/>
      <c r="B2133" s="1" t="s">
        <v>1633</v>
      </c>
      <c r="C2133" s="4" t="s">
        <v>1701</v>
      </c>
      <c r="D2133" s="4" t="s">
        <v>245</v>
      </c>
      <c r="E2133" s="1" t="s">
        <v>1762</v>
      </c>
      <c r="F2133" s="1"/>
      <c r="G2133" s="1" t="s">
        <v>5148</v>
      </c>
      <c r="H2133" s="12" t="s">
        <v>84</v>
      </c>
      <c r="I2133" s="1"/>
      <c r="J2133" s="1"/>
      <c r="L2133" s="1"/>
      <c r="M2133" s="1"/>
      <c r="O2133" s="1"/>
      <c r="P2133" s="1"/>
      <c r="R2133" s="1"/>
      <c r="T2133" s="1"/>
      <c r="U2133" s="1"/>
      <c r="W2133" s="1"/>
      <c r="X2133" s="1"/>
      <c r="Z2133" s="1"/>
      <c r="AB2133" s="1"/>
      <c r="AC2133" s="1"/>
      <c r="AF2133" s="1"/>
      <c r="AG2133" s="1"/>
      <c r="AH2133" s="1"/>
      <c r="AJ2133" s="1"/>
      <c r="AK2133" s="1"/>
      <c r="AL2133" s="8">
        <v>0</v>
      </c>
      <c r="AN2133" s="1"/>
      <c r="AO2133" s="1"/>
      <c r="AP2133" s="1"/>
      <c r="AR2133" s="1"/>
      <c r="AS2133" s="1"/>
      <c r="AT2133" s="1"/>
      <c r="AU2133" s="1"/>
      <c r="AV2133" s="1"/>
      <c r="AW2133" s="1"/>
      <c r="AX2133" s="1"/>
      <c r="AY2133" s="1"/>
      <c r="AZ2133" s="1"/>
      <c r="BA2133" s="1"/>
      <c r="BB2133" s="1"/>
      <c r="BC2133" s="1"/>
      <c r="BD2133" s="1"/>
      <c r="BE2133" s="1"/>
      <c r="BF2133" s="1"/>
      <c r="BG2133" s="1"/>
      <c r="BH2133" s="1"/>
      <c r="BI2133" s="1"/>
      <c r="BK2133" s="1"/>
      <c r="BL2133" s="1"/>
      <c r="BM2133" s="1"/>
      <c r="BN2133" s="1"/>
      <c r="BO2133" s="1"/>
      <c r="BP2133" s="1"/>
      <c r="BQ2133" s="1"/>
      <c r="BR2133" s="1"/>
      <c r="BS2133" s="1"/>
      <c r="BT2133" s="1"/>
      <c r="BU2133" s="1"/>
      <c r="BV2133" s="1"/>
      <c r="BX2133" s="1"/>
      <c r="BY2133" s="1"/>
      <c r="BZ2133" s="1"/>
      <c r="CA2133" s="1"/>
      <c r="CB2133" s="1"/>
      <c r="CC2133" s="1"/>
      <c r="CD2133" s="1"/>
      <c r="CE2133" s="1"/>
      <c r="CG2133" s="1"/>
      <c r="CH2133" s="1"/>
      <c r="CI2133" s="1"/>
      <c r="CJ2133" s="1"/>
      <c r="CK2133" s="1"/>
      <c r="CL2133" s="1"/>
      <c r="CM2133" s="1"/>
      <c r="CN2133" s="1"/>
      <c r="CO2133" s="1"/>
      <c r="CP2133" s="1"/>
      <c r="CQ2133" s="1"/>
      <c r="CR2133" s="1"/>
      <c r="CS2133" s="1"/>
      <c r="CT2133" s="1"/>
      <c r="CU2133" s="1"/>
      <c r="CV2133" s="1"/>
      <c r="CW2133" s="1"/>
      <c r="CY2133" s="1"/>
      <c r="CZ2133" s="1"/>
      <c r="DA2133" s="1"/>
      <c r="DB2133" s="1"/>
      <c r="DC2133" s="1"/>
      <c r="DD2133" s="1"/>
      <c r="DE2133" s="1"/>
      <c r="DF2133" s="1"/>
      <c r="DH2133" s="1"/>
      <c r="DI2133" s="1"/>
      <c r="DJ2133" s="1"/>
      <c r="DK2133" s="1"/>
    </row>
    <row r="2134" spans="1:115" s="8" customFormat="1" x14ac:dyDescent="0.15">
      <c r="A2134" s="4"/>
      <c r="B2134" s="1" t="s">
        <v>1633</v>
      </c>
      <c r="C2134" s="4" t="s">
        <v>1702</v>
      </c>
      <c r="D2134" s="4" t="s">
        <v>213</v>
      </c>
      <c r="E2134" s="1" t="s">
        <v>1762</v>
      </c>
      <c r="F2134" s="1"/>
      <c r="G2134" s="1" t="s">
        <v>5148</v>
      </c>
      <c r="H2134" s="12" t="s">
        <v>84</v>
      </c>
      <c r="I2134" s="1"/>
      <c r="J2134" s="1"/>
      <c r="L2134" s="1"/>
      <c r="M2134" s="1"/>
      <c r="O2134" s="1"/>
      <c r="P2134" s="1"/>
      <c r="Q2134" s="8">
        <v>0</v>
      </c>
      <c r="R2134" s="1"/>
      <c r="T2134" s="1"/>
      <c r="U2134" s="1"/>
      <c r="W2134" s="1"/>
      <c r="X2134" s="1"/>
      <c r="Z2134" s="1"/>
      <c r="AB2134" s="1"/>
      <c r="AC2134" s="1"/>
      <c r="AF2134" s="1"/>
      <c r="AG2134" s="1"/>
      <c r="AH2134" s="1"/>
      <c r="AJ2134" s="1"/>
      <c r="AK2134" s="1"/>
      <c r="AN2134" s="1"/>
      <c r="AO2134" s="1"/>
      <c r="AP2134" s="1"/>
      <c r="AR2134" s="1"/>
      <c r="AS2134" s="1"/>
      <c r="AT2134" s="1"/>
      <c r="AU2134" s="1"/>
      <c r="AV2134" s="1"/>
      <c r="AW2134" s="1"/>
      <c r="AX2134" s="1"/>
      <c r="AY2134" s="1"/>
      <c r="AZ2134" s="1"/>
      <c r="BA2134" s="1"/>
      <c r="BB2134" s="1"/>
      <c r="BC2134" s="1"/>
      <c r="BD2134" s="1"/>
      <c r="BE2134" s="1"/>
      <c r="BF2134" s="1"/>
      <c r="BG2134" s="1"/>
      <c r="BH2134" s="1"/>
      <c r="BI2134" s="1"/>
      <c r="BK2134" s="1"/>
      <c r="BL2134" s="1"/>
      <c r="BM2134" s="1"/>
      <c r="BN2134" s="1"/>
      <c r="BO2134" s="1"/>
      <c r="BP2134" s="1"/>
      <c r="BQ2134" s="1"/>
      <c r="BR2134" s="1"/>
      <c r="BS2134" s="1"/>
      <c r="BT2134" s="1"/>
      <c r="BU2134" s="1"/>
      <c r="BV2134" s="1"/>
      <c r="BX2134" s="1"/>
      <c r="BY2134" s="1"/>
      <c r="BZ2134" s="1"/>
      <c r="CA2134" s="1"/>
      <c r="CB2134" s="1"/>
      <c r="CC2134" s="1"/>
      <c r="CD2134" s="1"/>
      <c r="CE2134" s="1"/>
      <c r="CG2134" s="1"/>
      <c r="CH2134" s="1"/>
      <c r="CI2134" s="1"/>
      <c r="CJ2134" s="1"/>
      <c r="CK2134" s="1"/>
      <c r="CL2134" s="1"/>
      <c r="CM2134" s="1"/>
      <c r="CN2134" s="1"/>
      <c r="CO2134" s="1"/>
      <c r="CP2134" s="1"/>
      <c r="CQ2134" s="1"/>
      <c r="CR2134" s="1"/>
      <c r="CS2134" s="1"/>
      <c r="CT2134" s="1"/>
      <c r="CU2134" s="1"/>
      <c r="CV2134" s="1"/>
      <c r="CW2134" s="1"/>
      <c r="CY2134" s="1"/>
      <c r="CZ2134" s="1"/>
      <c r="DA2134" s="1"/>
      <c r="DB2134" s="1"/>
      <c r="DC2134" s="1"/>
      <c r="DD2134" s="1"/>
      <c r="DE2134" s="1"/>
      <c r="DF2134" s="1"/>
      <c r="DH2134" s="1"/>
      <c r="DI2134" s="1"/>
      <c r="DJ2134" s="1"/>
      <c r="DK2134" s="1"/>
    </row>
    <row r="2135" spans="1:115" s="8" customFormat="1" x14ac:dyDescent="0.15">
      <c r="A2135" s="4"/>
      <c r="B2135" s="1" t="s">
        <v>1633</v>
      </c>
      <c r="C2135" s="4" t="s">
        <v>1703</v>
      </c>
      <c r="D2135" s="4" t="s">
        <v>213</v>
      </c>
      <c r="E2135" s="1" t="s">
        <v>1762</v>
      </c>
      <c r="F2135" s="1"/>
      <c r="G2135" s="1" t="s">
        <v>5148</v>
      </c>
      <c r="H2135" s="12" t="s">
        <v>83</v>
      </c>
      <c r="I2135" s="1"/>
      <c r="J2135" s="1"/>
      <c r="L2135" s="1"/>
      <c r="M2135" s="1"/>
      <c r="O2135" s="1"/>
      <c r="P2135" s="1"/>
      <c r="Q2135" s="8">
        <v>0</v>
      </c>
      <c r="R2135" s="1"/>
      <c r="T2135" s="1"/>
      <c r="U2135" s="1"/>
      <c r="W2135" s="1"/>
      <c r="X2135" s="1"/>
      <c r="Z2135" s="1"/>
      <c r="AB2135" s="1"/>
      <c r="AC2135" s="1"/>
      <c r="AF2135" s="1"/>
      <c r="AG2135" s="1"/>
      <c r="AH2135" s="1"/>
      <c r="AJ2135" s="1"/>
      <c r="AK2135" s="1"/>
      <c r="AN2135" s="1"/>
      <c r="AO2135" s="1"/>
      <c r="AP2135" s="1"/>
      <c r="AR2135" s="1"/>
      <c r="AS2135" s="1"/>
      <c r="AT2135" s="1"/>
      <c r="AU2135" s="1"/>
      <c r="AV2135" s="1"/>
      <c r="AW2135" s="1"/>
      <c r="AX2135" s="1"/>
      <c r="AY2135" s="1"/>
      <c r="AZ2135" s="1"/>
      <c r="BA2135" s="1"/>
      <c r="BB2135" s="1"/>
      <c r="BC2135" s="1"/>
      <c r="BD2135" s="1"/>
      <c r="BE2135" s="1"/>
      <c r="BF2135" s="1"/>
      <c r="BG2135" s="1"/>
      <c r="BH2135" s="1"/>
      <c r="BI2135" s="1"/>
      <c r="BK2135" s="1"/>
      <c r="BL2135" s="1"/>
      <c r="BM2135" s="1"/>
      <c r="BN2135" s="1"/>
      <c r="BO2135" s="1"/>
      <c r="BP2135" s="1"/>
      <c r="BQ2135" s="1"/>
      <c r="BR2135" s="1"/>
      <c r="BS2135" s="1"/>
      <c r="BT2135" s="1"/>
      <c r="BU2135" s="1"/>
      <c r="BV2135" s="1"/>
      <c r="BX2135" s="1"/>
      <c r="BY2135" s="1"/>
      <c r="BZ2135" s="1"/>
      <c r="CA2135" s="1"/>
      <c r="CB2135" s="1"/>
      <c r="CC2135" s="1"/>
      <c r="CD2135" s="1"/>
      <c r="CE2135" s="1"/>
      <c r="CG2135" s="1"/>
      <c r="CH2135" s="1"/>
      <c r="CI2135" s="1"/>
      <c r="CJ2135" s="1"/>
      <c r="CK2135" s="1"/>
      <c r="CL2135" s="1"/>
      <c r="CM2135" s="1"/>
      <c r="CN2135" s="1"/>
      <c r="CO2135" s="1"/>
      <c r="CP2135" s="1"/>
      <c r="CQ2135" s="1"/>
      <c r="CR2135" s="1"/>
      <c r="CS2135" s="1"/>
      <c r="CT2135" s="1"/>
      <c r="CU2135" s="1"/>
      <c r="CV2135" s="1"/>
      <c r="CW2135" s="1"/>
      <c r="CY2135" s="1"/>
      <c r="CZ2135" s="1"/>
      <c r="DA2135" s="1"/>
      <c r="DB2135" s="1"/>
      <c r="DC2135" s="1"/>
      <c r="DD2135" s="1"/>
      <c r="DE2135" s="1"/>
      <c r="DF2135" s="1"/>
      <c r="DH2135" s="1"/>
      <c r="DI2135" s="1"/>
      <c r="DJ2135" s="1"/>
      <c r="DK2135" s="1"/>
    </row>
    <row r="2136" spans="1:115" s="8" customFormat="1" x14ac:dyDescent="0.15">
      <c r="A2136" s="4"/>
      <c r="B2136" s="1" t="s">
        <v>1633</v>
      </c>
      <c r="C2136" s="4" t="s">
        <v>1704</v>
      </c>
      <c r="D2136" s="4" t="s">
        <v>213</v>
      </c>
      <c r="E2136" s="1" t="s">
        <v>1762</v>
      </c>
      <c r="F2136" s="1"/>
      <c r="G2136" s="1" t="s">
        <v>5148</v>
      </c>
      <c r="H2136" s="12" t="s">
        <v>84</v>
      </c>
      <c r="I2136" s="1"/>
      <c r="J2136" s="1"/>
      <c r="L2136" s="1"/>
      <c r="M2136" s="1"/>
      <c r="O2136" s="1"/>
      <c r="P2136" s="1"/>
      <c r="Q2136" s="8">
        <v>0</v>
      </c>
      <c r="R2136" s="1"/>
      <c r="T2136" s="1"/>
      <c r="U2136" s="1"/>
      <c r="W2136" s="1"/>
      <c r="X2136" s="1"/>
      <c r="Z2136" s="1"/>
      <c r="AB2136" s="1"/>
      <c r="AC2136" s="1"/>
      <c r="AF2136" s="1"/>
      <c r="AG2136" s="1"/>
      <c r="AH2136" s="1"/>
      <c r="AJ2136" s="1"/>
      <c r="AK2136" s="1"/>
      <c r="AN2136" s="1"/>
      <c r="AO2136" s="1"/>
      <c r="AP2136" s="1"/>
      <c r="AR2136" s="1"/>
      <c r="AS2136" s="1"/>
      <c r="AT2136" s="1"/>
      <c r="AU2136" s="1"/>
      <c r="AV2136" s="1"/>
      <c r="AW2136" s="1"/>
      <c r="AX2136" s="1"/>
      <c r="AY2136" s="1"/>
      <c r="AZ2136" s="1"/>
      <c r="BA2136" s="1"/>
      <c r="BB2136" s="1"/>
      <c r="BC2136" s="1"/>
      <c r="BD2136" s="1"/>
      <c r="BE2136" s="1"/>
      <c r="BF2136" s="1"/>
      <c r="BG2136" s="1"/>
      <c r="BH2136" s="1"/>
      <c r="BI2136" s="1"/>
      <c r="BK2136" s="1"/>
      <c r="BL2136" s="1"/>
      <c r="BM2136" s="1"/>
      <c r="BN2136" s="1"/>
      <c r="BO2136" s="1"/>
      <c r="BP2136" s="1"/>
      <c r="BQ2136" s="1"/>
      <c r="BR2136" s="1"/>
      <c r="BS2136" s="1"/>
      <c r="BT2136" s="1"/>
      <c r="BU2136" s="1"/>
      <c r="BV2136" s="1"/>
      <c r="BX2136" s="1"/>
      <c r="BY2136" s="1"/>
      <c r="BZ2136" s="1"/>
      <c r="CA2136" s="1"/>
      <c r="CB2136" s="1"/>
      <c r="CC2136" s="1"/>
      <c r="CD2136" s="1"/>
      <c r="CE2136" s="1"/>
      <c r="CG2136" s="1"/>
      <c r="CH2136" s="1"/>
      <c r="CI2136" s="1"/>
      <c r="CJ2136" s="1"/>
      <c r="CK2136" s="1"/>
      <c r="CL2136" s="1"/>
      <c r="CM2136" s="1"/>
      <c r="CN2136" s="1"/>
      <c r="CO2136" s="1"/>
      <c r="CP2136" s="1"/>
      <c r="CQ2136" s="1"/>
      <c r="CR2136" s="1"/>
      <c r="CS2136" s="1"/>
      <c r="CT2136" s="1"/>
      <c r="CU2136" s="1"/>
      <c r="CV2136" s="1"/>
      <c r="CW2136" s="1"/>
      <c r="CY2136" s="1"/>
      <c r="CZ2136" s="1"/>
      <c r="DA2136" s="1"/>
      <c r="DB2136" s="1"/>
      <c r="DC2136" s="1"/>
      <c r="DD2136" s="1"/>
      <c r="DE2136" s="1"/>
      <c r="DF2136" s="1"/>
      <c r="DH2136" s="1"/>
      <c r="DI2136" s="1"/>
      <c r="DJ2136" s="1"/>
      <c r="DK2136" s="1"/>
    </row>
    <row r="2137" spans="1:115" s="8" customFormat="1" x14ac:dyDescent="0.15">
      <c r="A2137" s="4"/>
      <c r="B2137" s="1" t="s">
        <v>1633</v>
      </c>
      <c r="C2137" s="4" t="s">
        <v>1705</v>
      </c>
      <c r="D2137" s="4" t="s">
        <v>245</v>
      </c>
      <c r="E2137" s="1" t="s">
        <v>1762</v>
      </c>
      <c r="F2137" s="1"/>
      <c r="G2137" s="1" t="s">
        <v>5148</v>
      </c>
      <c r="H2137" s="12" t="s">
        <v>84</v>
      </c>
      <c r="I2137" s="1"/>
      <c r="J2137" s="1"/>
      <c r="L2137" s="1"/>
      <c r="M2137" s="1"/>
      <c r="O2137" s="1"/>
      <c r="P2137" s="1"/>
      <c r="R2137" s="1"/>
      <c r="T2137" s="1"/>
      <c r="U2137" s="1"/>
      <c r="W2137" s="1"/>
      <c r="X2137" s="1"/>
      <c r="Z2137" s="1"/>
      <c r="AB2137" s="1"/>
      <c r="AC2137" s="1"/>
      <c r="AF2137" s="1"/>
      <c r="AG2137" s="1"/>
      <c r="AH2137" s="1"/>
      <c r="AJ2137" s="1"/>
      <c r="AK2137" s="1"/>
      <c r="AL2137" s="8">
        <v>0</v>
      </c>
      <c r="AN2137" s="1"/>
      <c r="AO2137" s="1"/>
      <c r="AP2137" s="1"/>
      <c r="AR2137" s="1"/>
      <c r="AS2137" s="1"/>
      <c r="AT2137" s="1"/>
      <c r="AU2137" s="1"/>
      <c r="AV2137" s="1"/>
      <c r="AW2137" s="1"/>
      <c r="AX2137" s="1"/>
      <c r="AY2137" s="1"/>
      <c r="AZ2137" s="1"/>
      <c r="BA2137" s="1"/>
      <c r="BB2137" s="1"/>
      <c r="BC2137" s="1"/>
      <c r="BD2137" s="1"/>
      <c r="BE2137" s="1"/>
      <c r="BF2137" s="1"/>
      <c r="BG2137" s="1"/>
      <c r="BH2137" s="1"/>
      <c r="BI2137" s="1"/>
      <c r="BK2137" s="1"/>
      <c r="BL2137" s="1"/>
      <c r="BM2137" s="1"/>
      <c r="BN2137" s="1"/>
      <c r="BO2137" s="1"/>
      <c r="BP2137" s="1"/>
      <c r="BQ2137" s="1"/>
      <c r="BR2137" s="1"/>
      <c r="BS2137" s="1"/>
      <c r="BT2137" s="1"/>
      <c r="BU2137" s="1"/>
      <c r="BV2137" s="1"/>
      <c r="BX2137" s="1"/>
      <c r="BY2137" s="1"/>
      <c r="BZ2137" s="1"/>
      <c r="CA2137" s="1"/>
      <c r="CB2137" s="1"/>
      <c r="CC2137" s="1"/>
      <c r="CD2137" s="1"/>
      <c r="CE2137" s="1"/>
      <c r="CG2137" s="1"/>
      <c r="CH2137" s="1"/>
      <c r="CI2137" s="1"/>
      <c r="CJ2137" s="1"/>
      <c r="CK2137" s="1"/>
      <c r="CL2137" s="1"/>
      <c r="CM2137" s="1"/>
      <c r="CN2137" s="1"/>
      <c r="CO2137" s="1"/>
      <c r="CP2137" s="1"/>
      <c r="CQ2137" s="1"/>
      <c r="CR2137" s="1"/>
      <c r="CS2137" s="1"/>
      <c r="CT2137" s="1"/>
      <c r="CU2137" s="1"/>
      <c r="CV2137" s="1"/>
      <c r="CW2137" s="1"/>
      <c r="CY2137" s="1"/>
      <c r="CZ2137" s="1"/>
      <c r="DA2137" s="1"/>
      <c r="DB2137" s="1"/>
      <c r="DC2137" s="1"/>
      <c r="DD2137" s="1"/>
      <c r="DE2137" s="1"/>
      <c r="DF2137" s="1"/>
      <c r="DH2137" s="1"/>
      <c r="DI2137" s="1"/>
      <c r="DJ2137" s="1"/>
      <c r="DK2137" s="1"/>
    </row>
    <row r="2138" spans="1:115" s="8" customFormat="1" x14ac:dyDescent="0.15">
      <c r="A2138" s="4"/>
      <c r="B2138" s="1" t="s">
        <v>1633</v>
      </c>
      <c r="C2138" s="4" t="s">
        <v>1706</v>
      </c>
      <c r="D2138" s="4" t="s">
        <v>228</v>
      </c>
      <c r="E2138" s="1" t="s">
        <v>1762</v>
      </c>
      <c r="F2138" s="1"/>
      <c r="G2138" s="1" t="s">
        <v>5148</v>
      </c>
      <c r="H2138" s="12" t="s">
        <v>87</v>
      </c>
      <c r="I2138" s="1"/>
      <c r="J2138" s="1"/>
      <c r="L2138" s="1"/>
      <c r="M2138" s="1"/>
      <c r="O2138" s="1"/>
      <c r="P2138" s="1"/>
      <c r="R2138" s="1"/>
      <c r="T2138" s="1"/>
      <c r="U2138" s="1"/>
      <c r="W2138" s="1"/>
      <c r="X2138" s="1"/>
      <c r="Z2138" s="1"/>
      <c r="AB2138" s="1"/>
      <c r="AC2138" s="1"/>
      <c r="AD2138" s="8">
        <v>0</v>
      </c>
      <c r="AF2138" s="1"/>
      <c r="AG2138" s="1"/>
      <c r="AH2138" s="1"/>
      <c r="AJ2138" s="1"/>
      <c r="AK2138" s="1"/>
      <c r="AN2138" s="1"/>
      <c r="AO2138" s="1"/>
      <c r="AP2138" s="1"/>
      <c r="AR2138" s="1"/>
      <c r="AS2138" s="1"/>
      <c r="AT2138" s="1"/>
      <c r="AU2138" s="1"/>
      <c r="AV2138" s="1"/>
      <c r="AW2138" s="1"/>
      <c r="AX2138" s="1"/>
      <c r="AY2138" s="1"/>
      <c r="AZ2138" s="1"/>
      <c r="BA2138" s="1"/>
      <c r="BB2138" s="1"/>
      <c r="BC2138" s="1"/>
      <c r="BD2138" s="1"/>
      <c r="BE2138" s="1"/>
      <c r="BF2138" s="1"/>
      <c r="BG2138" s="1"/>
      <c r="BH2138" s="1"/>
      <c r="BI2138" s="1"/>
      <c r="BK2138" s="1"/>
      <c r="BL2138" s="1"/>
      <c r="BM2138" s="1"/>
      <c r="BN2138" s="1"/>
      <c r="BO2138" s="1"/>
      <c r="BP2138" s="1"/>
      <c r="BQ2138" s="1"/>
      <c r="BR2138" s="1"/>
      <c r="BS2138" s="1"/>
      <c r="BT2138" s="1"/>
      <c r="BU2138" s="1"/>
      <c r="BV2138" s="1"/>
      <c r="BX2138" s="1"/>
      <c r="BY2138" s="1"/>
      <c r="BZ2138" s="1"/>
      <c r="CA2138" s="1"/>
      <c r="CB2138" s="1"/>
      <c r="CC2138" s="1"/>
      <c r="CD2138" s="1"/>
      <c r="CE2138" s="1"/>
      <c r="CG2138" s="1"/>
      <c r="CH2138" s="1"/>
      <c r="CI2138" s="1"/>
      <c r="CJ2138" s="1"/>
      <c r="CK2138" s="1"/>
      <c r="CL2138" s="1"/>
      <c r="CM2138" s="1"/>
      <c r="CN2138" s="1"/>
      <c r="CO2138" s="1"/>
      <c r="CP2138" s="1"/>
      <c r="CQ2138" s="1"/>
      <c r="CR2138" s="1"/>
      <c r="CS2138" s="1"/>
      <c r="CT2138" s="1"/>
      <c r="CU2138" s="1"/>
      <c r="CV2138" s="1"/>
      <c r="CW2138" s="1"/>
      <c r="CY2138" s="1"/>
      <c r="CZ2138" s="1"/>
      <c r="DA2138" s="1"/>
      <c r="DB2138" s="1"/>
      <c r="DC2138" s="1"/>
      <c r="DD2138" s="1"/>
      <c r="DE2138" s="1"/>
      <c r="DF2138" s="1"/>
      <c r="DH2138" s="1"/>
      <c r="DI2138" s="1"/>
      <c r="DJ2138" s="1"/>
      <c r="DK2138" s="1"/>
    </row>
    <row r="2139" spans="1:115" s="8" customFormat="1" x14ac:dyDescent="0.15">
      <c r="A2139" s="4"/>
      <c r="B2139" s="1" t="s">
        <v>1633</v>
      </c>
      <c r="C2139" s="4" t="s">
        <v>1707</v>
      </c>
      <c r="D2139" s="4" t="s">
        <v>228</v>
      </c>
      <c r="E2139" s="1" t="s">
        <v>1762</v>
      </c>
      <c r="F2139" s="1"/>
      <c r="G2139" s="1" t="s">
        <v>5148</v>
      </c>
      <c r="H2139" s="12" t="s">
        <v>83</v>
      </c>
      <c r="I2139" s="1"/>
      <c r="J2139" s="1"/>
      <c r="L2139" s="1"/>
      <c r="M2139" s="1"/>
      <c r="O2139" s="1"/>
      <c r="P2139" s="1"/>
      <c r="R2139" s="1"/>
      <c r="T2139" s="1"/>
      <c r="U2139" s="1"/>
      <c r="W2139" s="1"/>
      <c r="X2139" s="1"/>
      <c r="Z2139" s="1"/>
      <c r="AB2139" s="1"/>
      <c r="AC2139" s="1"/>
      <c r="AD2139" s="8">
        <v>0</v>
      </c>
      <c r="AF2139" s="1"/>
      <c r="AG2139" s="1"/>
      <c r="AH2139" s="1"/>
      <c r="AJ2139" s="1"/>
      <c r="AK2139" s="1"/>
      <c r="AN2139" s="1"/>
      <c r="AO2139" s="1"/>
      <c r="AP2139" s="1"/>
      <c r="AR2139" s="1"/>
      <c r="AS2139" s="1"/>
      <c r="AT2139" s="1"/>
      <c r="AU2139" s="1"/>
      <c r="AV2139" s="1"/>
      <c r="AW2139" s="1"/>
      <c r="AX2139" s="1"/>
      <c r="AY2139" s="1"/>
      <c r="AZ2139" s="1"/>
      <c r="BA2139" s="1"/>
      <c r="BB2139" s="1"/>
      <c r="BC2139" s="1"/>
      <c r="BD2139" s="1"/>
      <c r="BE2139" s="1"/>
      <c r="BF2139" s="1"/>
      <c r="BG2139" s="1"/>
      <c r="BH2139" s="1"/>
      <c r="BI2139" s="1"/>
      <c r="BK2139" s="1"/>
      <c r="BL2139" s="1"/>
      <c r="BM2139" s="1"/>
      <c r="BN2139" s="1"/>
      <c r="BO2139" s="1"/>
      <c r="BP2139" s="1"/>
      <c r="BQ2139" s="1"/>
      <c r="BR2139" s="1"/>
      <c r="BS2139" s="1"/>
      <c r="BT2139" s="1"/>
      <c r="BU2139" s="1"/>
      <c r="BV2139" s="1"/>
      <c r="BX2139" s="1"/>
      <c r="BY2139" s="1"/>
      <c r="BZ2139" s="1"/>
      <c r="CA2139" s="1"/>
      <c r="CB2139" s="1"/>
      <c r="CC2139" s="1"/>
      <c r="CD2139" s="1"/>
      <c r="CE2139" s="1"/>
      <c r="CG2139" s="1"/>
      <c r="CH2139" s="1"/>
      <c r="CI2139" s="1"/>
      <c r="CJ2139" s="1"/>
      <c r="CK2139" s="1"/>
      <c r="CL2139" s="1"/>
      <c r="CM2139" s="1"/>
      <c r="CN2139" s="1"/>
      <c r="CO2139" s="1"/>
      <c r="CP2139" s="1"/>
      <c r="CQ2139" s="1"/>
      <c r="CR2139" s="1"/>
      <c r="CS2139" s="1"/>
      <c r="CT2139" s="1"/>
      <c r="CU2139" s="1"/>
      <c r="CV2139" s="1"/>
      <c r="CW2139" s="1"/>
      <c r="CY2139" s="1"/>
      <c r="CZ2139" s="1"/>
      <c r="DA2139" s="1"/>
      <c r="DB2139" s="1"/>
      <c r="DC2139" s="1"/>
      <c r="DD2139" s="1"/>
      <c r="DE2139" s="1"/>
      <c r="DF2139" s="1"/>
      <c r="DH2139" s="1"/>
      <c r="DI2139" s="1"/>
      <c r="DJ2139" s="1"/>
      <c r="DK2139" s="1"/>
    </row>
    <row r="2140" spans="1:115" s="8" customFormat="1" x14ac:dyDescent="0.15">
      <c r="A2140" s="4"/>
      <c r="B2140" s="1" t="s">
        <v>1633</v>
      </c>
      <c r="C2140" s="4" t="s">
        <v>1708</v>
      </c>
      <c r="D2140" s="4" t="s">
        <v>213</v>
      </c>
      <c r="E2140" s="1" t="s">
        <v>1762</v>
      </c>
      <c r="F2140" s="1"/>
      <c r="G2140" s="1" t="s">
        <v>5148</v>
      </c>
      <c r="H2140" s="12" t="s">
        <v>87</v>
      </c>
      <c r="I2140" s="1"/>
      <c r="J2140" s="1"/>
      <c r="L2140" s="1"/>
      <c r="M2140" s="1"/>
      <c r="O2140" s="1"/>
      <c r="P2140" s="1"/>
      <c r="Q2140" s="8">
        <v>0</v>
      </c>
      <c r="R2140" s="1"/>
      <c r="T2140" s="1"/>
      <c r="U2140" s="1"/>
      <c r="W2140" s="1"/>
      <c r="X2140" s="1"/>
      <c r="Z2140" s="1"/>
      <c r="AB2140" s="1"/>
      <c r="AC2140" s="1"/>
      <c r="AF2140" s="1"/>
      <c r="AG2140" s="1"/>
      <c r="AH2140" s="1"/>
      <c r="AJ2140" s="1"/>
      <c r="AK2140" s="1"/>
      <c r="AN2140" s="1"/>
      <c r="AO2140" s="1"/>
      <c r="AP2140" s="1"/>
      <c r="AR2140" s="1"/>
      <c r="AS2140" s="1"/>
      <c r="AT2140" s="1"/>
      <c r="AU2140" s="1"/>
      <c r="AV2140" s="1"/>
      <c r="AW2140" s="1"/>
      <c r="AX2140" s="1"/>
      <c r="AY2140" s="1"/>
      <c r="AZ2140" s="1"/>
      <c r="BA2140" s="1"/>
      <c r="BB2140" s="1"/>
      <c r="BC2140" s="1"/>
      <c r="BD2140" s="1"/>
      <c r="BE2140" s="1"/>
      <c r="BF2140" s="1"/>
      <c r="BG2140" s="1"/>
      <c r="BH2140" s="1"/>
      <c r="BI2140" s="1"/>
      <c r="BK2140" s="1"/>
      <c r="BL2140" s="1"/>
      <c r="BM2140" s="1"/>
      <c r="BN2140" s="1"/>
      <c r="BO2140" s="1"/>
      <c r="BP2140" s="1"/>
      <c r="BQ2140" s="1"/>
      <c r="BR2140" s="1"/>
      <c r="BS2140" s="1"/>
      <c r="BT2140" s="1"/>
      <c r="BU2140" s="1"/>
      <c r="BV2140" s="1"/>
      <c r="BX2140" s="1"/>
      <c r="BY2140" s="1"/>
      <c r="BZ2140" s="1"/>
      <c r="CA2140" s="1"/>
      <c r="CB2140" s="1"/>
      <c r="CC2140" s="1"/>
      <c r="CD2140" s="1"/>
      <c r="CE2140" s="1"/>
      <c r="CG2140" s="1"/>
      <c r="CH2140" s="1"/>
      <c r="CI2140" s="1"/>
      <c r="CJ2140" s="1"/>
      <c r="CK2140" s="1"/>
      <c r="CL2140" s="1"/>
      <c r="CM2140" s="1"/>
      <c r="CN2140" s="1"/>
      <c r="CO2140" s="1"/>
      <c r="CP2140" s="1"/>
      <c r="CQ2140" s="1"/>
      <c r="CR2140" s="1"/>
      <c r="CS2140" s="1"/>
      <c r="CT2140" s="1"/>
      <c r="CU2140" s="1"/>
      <c r="CV2140" s="1"/>
      <c r="CW2140" s="1"/>
      <c r="CY2140" s="1"/>
      <c r="CZ2140" s="1"/>
      <c r="DA2140" s="1"/>
      <c r="DB2140" s="1"/>
      <c r="DC2140" s="1"/>
      <c r="DD2140" s="1"/>
      <c r="DE2140" s="1"/>
      <c r="DF2140" s="1"/>
      <c r="DH2140" s="1"/>
      <c r="DI2140" s="1"/>
      <c r="DJ2140" s="1"/>
      <c r="DK2140" s="1"/>
    </row>
    <row r="2141" spans="1:115" s="8" customFormat="1" x14ac:dyDescent="0.15">
      <c r="A2141" s="4"/>
      <c r="B2141" s="1" t="s">
        <v>1633</v>
      </c>
      <c r="C2141" s="4" t="s">
        <v>1709</v>
      </c>
      <c r="D2141" s="4" t="s">
        <v>219</v>
      </c>
      <c r="E2141" s="1" t="s">
        <v>1762</v>
      </c>
      <c r="F2141" s="1"/>
      <c r="G2141" s="1" t="s">
        <v>5148</v>
      </c>
      <c r="H2141" s="12" t="s">
        <v>83</v>
      </c>
      <c r="I2141" s="1"/>
      <c r="J2141" s="1"/>
      <c r="L2141" s="1"/>
      <c r="M2141" s="1"/>
      <c r="O2141" s="1"/>
      <c r="P2141" s="1"/>
      <c r="R2141" s="1">
        <v>0</v>
      </c>
      <c r="T2141" s="1"/>
      <c r="U2141" s="1"/>
      <c r="W2141" s="1"/>
      <c r="X2141" s="1"/>
      <c r="Z2141" s="1"/>
      <c r="AB2141" s="1"/>
      <c r="AC2141" s="1"/>
      <c r="AF2141" s="1"/>
      <c r="AG2141" s="1"/>
      <c r="AH2141" s="1"/>
      <c r="AJ2141" s="1"/>
      <c r="AK2141" s="1"/>
      <c r="AN2141" s="1"/>
      <c r="AO2141" s="1"/>
      <c r="AP2141" s="1"/>
      <c r="AR2141" s="1"/>
      <c r="AS2141" s="1"/>
      <c r="AT2141" s="1"/>
      <c r="AU2141" s="1"/>
      <c r="AV2141" s="1"/>
      <c r="AW2141" s="1"/>
      <c r="AX2141" s="1"/>
      <c r="AY2141" s="1"/>
      <c r="AZ2141" s="1"/>
      <c r="BA2141" s="1"/>
      <c r="BB2141" s="1"/>
      <c r="BC2141" s="1"/>
      <c r="BD2141" s="1"/>
      <c r="BE2141" s="1"/>
      <c r="BF2141" s="1"/>
      <c r="BG2141" s="1"/>
      <c r="BH2141" s="1"/>
      <c r="BI2141" s="1"/>
      <c r="BK2141" s="1"/>
      <c r="BL2141" s="1"/>
      <c r="BM2141" s="1"/>
      <c r="BN2141" s="1"/>
      <c r="BO2141" s="1"/>
      <c r="BP2141" s="1"/>
      <c r="BQ2141" s="1"/>
      <c r="BR2141" s="1"/>
      <c r="BS2141" s="1"/>
      <c r="BT2141" s="1"/>
      <c r="BU2141" s="1"/>
      <c r="BV2141" s="1"/>
      <c r="BX2141" s="1"/>
      <c r="BY2141" s="1"/>
      <c r="BZ2141" s="1"/>
      <c r="CA2141" s="1"/>
      <c r="CB2141" s="1"/>
      <c r="CC2141" s="1"/>
      <c r="CD2141" s="1"/>
      <c r="CE2141" s="1"/>
      <c r="CG2141" s="1"/>
      <c r="CH2141" s="1"/>
      <c r="CI2141" s="1"/>
      <c r="CJ2141" s="1"/>
      <c r="CK2141" s="1"/>
      <c r="CL2141" s="1"/>
      <c r="CM2141" s="1"/>
      <c r="CN2141" s="1"/>
      <c r="CO2141" s="1"/>
      <c r="CP2141" s="1"/>
      <c r="CQ2141" s="1"/>
      <c r="CR2141" s="1"/>
      <c r="CS2141" s="1"/>
      <c r="CT2141" s="1"/>
      <c r="CU2141" s="1"/>
      <c r="CV2141" s="1"/>
      <c r="CW2141" s="1"/>
      <c r="CY2141" s="1"/>
      <c r="CZ2141" s="1"/>
      <c r="DA2141" s="1"/>
      <c r="DB2141" s="1"/>
      <c r="DC2141" s="1"/>
      <c r="DD2141" s="1"/>
      <c r="DE2141" s="1"/>
      <c r="DF2141" s="1"/>
      <c r="DH2141" s="1"/>
      <c r="DI2141" s="1"/>
      <c r="DJ2141" s="1"/>
      <c r="DK2141" s="1"/>
    </row>
    <row r="2142" spans="1:115" s="8" customFormat="1" x14ac:dyDescent="0.15">
      <c r="A2142" s="4"/>
      <c r="B2142" s="1" t="s">
        <v>1633</v>
      </c>
      <c r="C2142" s="4" t="s">
        <v>1710</v>
      </c>
      <c r="D2142" s="4" t="s">
        <v>219</v>
      </c>
      <c r="E2142" s="1" t="s">
        <v>1762</v>
      </c>
      <c r="F2142" s="1"/>
      <c r="G2142" s="1" t="s">
        <v>5148</v>
      </c>
      <c r="H2142" s="12" t="s">
        <v>87</v>
      </c>
      <c r="I2142" s="1"/>
      <c r="J2142" s="1"/>
      <c r="L2142" s="1"/>
      <c r="M2142" s="1"/>
      <c r="O2142" s="1"/>
      <c r="P2142" s="1"/>
      <c r="R2142" s="1">
        <v>0</v>
      </c>
      <c r="T2142" s="1"/>
      <c r="U2142" s="1"/>
      <c r="W2142" s="1"/>
      <c r="X2142" s="1"/>
      <c r="Z2142" s="1"/>
      <c r="AB2142" s="1"/>
      <c r="AC2142" s="1"/>
      <c r="AF2142" s="1"/>
      <c r="AG2142" s="1"/>
      <c r="AH2142" s="1"/>
      <c r="AJ2142" s="1"/>
      <c r="AK2142" s="1"/>
      <c r="AN2142" s="1"/>
      <c r="AO2142" s="1"/>
      <c r="AP2142" s="1"/>
      <c r="AR2142" s="1"/>
      <c r="AS2142" s="1"/>
      <c r="AT2142" s="1"/>
      <c r="AU2142" s="1"/>
      <c r="AV2142" s="1"/>
      <c r="AW2142" s="1"/>
      <c r="AX2142" s="1"/>
      <c r="AY2142" s="1"/>
      <c r="AZ2142" s="1"/>
      <c r="BA2142" s="1"/>
      <c r="BB2142" s="1"/>
      <c r="BC2142" s="1"/>
      <c r="BD2142" s="1"/>
      <c r="BE2142" s="1"/>
      <c r="BF2142" s="1"/>
      <c r="BG2142" s="1"/>
      <c r="BH2142" s="1"/>
      <c r="BI2142" s="1"/>
      <c r="BK2142" s="1"/>
      <c r="BL2142" s="1"/>
      <c r="BM2142" s="1"/>
      <c r="BN2142" s="1"/>
      <c r="BO2142" s="1"/>
      <c r="BP2142" s="1"/>
      <c r="BQ2142" s="1"/>
      <c r="BR2142" s="1"/>
      <c r="BS2142" s="1"/>
      <c r="BT2142" s="1"/>
      <c r="BU2142" s="1"/>
      <c r="BV2142" s="1"/>
      <c r="BX2142" s="1"/>
      <c r="BY2142" s="1"/>
      <c r="BZ2142" s="1"/>
      <c r="CA2142" s="1"/>
      <c r="CB2142" s="1"/>
      <c r="CC2142" s="1"/>
      <c r="CD2142" s="1"/>
      <c r="CE2142" s="1"/>
      <c r="CG2142" s="1"/>
      <c r="CH2142" s="1"/>
      <c r="CI2142" s="1"/>
      <c r="CJ2142" s="1"/>
      <c r="CK2142" s="1"/>
      <c r="CL2142" s="1"/>
      <c r="CM2142" s="1"/>
      <c r="CN2142" s="1"/>
      <c r="CO2142" s="1"/>
      <c r="CP2142" s="1"/>
      <c r="CQ2142" s="1"/>
      <c r="CR2142" s="1"/>
      <c r="CS2142" s="1"/>
      <c r="CT2142" s="1"/>
      <c r="CU2142" s="1"/>
      <c r="CV2142" s="1"/>
      <c r="CW2142" s="1"/>
      <c r="CY2142" s="1"/>
      <c r="CZ2142" s="1"/>
      <c r="DA2142" s="1"/>
      <c r="DB2142" s="1"/>
      <c r="DC2142" s="1"/>
      <c r="DD2142" s="1"/>
      <c r="DE2142" s="1"/>
      <c r="DF2142" s="1"/>
      <c r="DH2142" s="1"/>
      <c r="DI2142" s="1"/>
      <c r="DJ2142" s="1"/>
      <c r="DK2142" s="1"/>
    </row>
    <row r="2143" spans="1:115" s="8" customFormat="1" x14ac:dyDescent="0.15">
      <c r="A2143" s="4"/>
      <c r="B2143" s="1" t="s">
        <v>1633</v>
      </c>
      <c r="C2143" s="4" t="s">
        <v>1711</v>
      </c>
      <c r="D2143" s="4" t="s">
        <v>245</v>
      </c>
      <c r="E2143" s="1" t="s">
        <v>1762</v>
      </c>
      <c r="F2143" s="1"/>
      <c r="G2143" s="1" t="s">
        <v>5148</v>
      </c>
      <c r="H2143" s="12" t="s">
        <v>87</v>
      </c>
      <c r="I2143" s="1"/>
      <c r="J2143" s="1"/>
      <c r="L2143" s="1"/>
      <c r="M2143" s="1"/>
      <c r="O2143" s="1"/>
      <c r="P2143" s="1"/>
      <c r="R2143" s="1"/>
      <c r="T2143" s="1"/>
      <c r="U2143" s="1"/>
      <c r="W2143" s="1"/>
      <c r="X2143" s="1"/>
      <c r="Z2143" s="1"/>
      <c r="AB2143" s="1"/>
      <c r="AC2143" s="1"/>
      <c r="AF2143" s="1"/>
      <c r="AG2143" s="1"/>
      <c r="AH2143" s="1"/>
      <c r="AJ2143" s="1"/>
      <c r="AK2143" s="1"/>
      <c r="AL2143" s="8">
        <v>0</v>
      </c>
      <c r="AN2143" s="1"/>
      <c r="AO2143" s="1"/>
      <c r="AP2143" s="1"/>
      <c r="AR2143" s="1"/>
      <c r="AS2143" s="1"/>
      <c r="AT2143" s="1"/>
      <c r="AU2143" s="1"/>
      <c r="AV2143" s="1"/>
      <c r="AW2143" s="1"/>
      <c r="AX2143" s="1"/>
      <c r="AY2143" s="1"/>
      <c r="AZ2143" s="1"/>
      <c r="BA2143" s="1"/>
      <c r="BB2143" s="1"/>
      <c r="BC2143" s="1"/>
      <c r="BD2143" s="1"/>
      <c r="BE2143" s="1"/>
      <c r="BF2143" s="1"/>
      <c r="BG2143" s="1"/>
      <c r="BH2143" s="1"/>
      <c r="BI2143" s="1"/>
      <c r="BK2143" s="1"/>
      <c r="BL2143" s="1"/>
      <c r="BM2143" s="1"/>
      <c r="BN2143" s="1"/>
      <c r="BO2143" s="1"/>
      <c r="BP2143" s="1"/>
      <c r="BQ2143" s="1"/>
      <c r="BR2143" s="1"/>
      <c r="BS2143" s="1"/>
      <c r="BT2143" s="1"/>
      <c r="BU2143" s="1"/>
      <c r="BV2143" s="1"/>
      <c r="BX2143" s="1"/>
      <c r="BY2143" s="1"/>
      <c r="BZ2143" s="1"/>
      <c r="CA2143" s="1"/>
      <c r="CB2143" s="1"/>
      <c r="CC2143" s="1"/>
      <c r="CD2143" s="1"/>
      <c r="CE2143" s="1"/>
      <c r="CG2143" s="1"/>
      <c r="CH2143" s="1"/>
      <c r="CI2143" s="1"/>
      <c r="CJ2143" s="1"/>
      <c r="CK2143" s="1"/>
      <c r="CL2143" s="1"/>
      <c r="CM2143" s="1"/>
      <c r="CN2143" s="1"/>
      <c r="CO2143" s="1"/>
      <c r="CP2143" s="1"/>
      <c r="CQ2143" s="1"/>
      <c r="CR2143" s="1"/>
      <c r="CS2143" s="1"/>
      <c r="CT2143" s="1"/>
      <c r="CU2143" s="1"/>
      <c r="CV2143" s="1"/>
      <c r="CW2143" s="1"/>
      <c r="CY2143" s="1"/>
      <c r="CZ2143" s="1"/>
      <c r="DA2143" s="1"/>
      <c r="DB2143" s="1"/>
      <c r="DC2143" s="1"/>
      <c r="DD2143" s="1"/>
      <c r="DE2143" s="1"/>
      <c r="DF2143" s="1"/>
      <c r="DH2143" s="1"/>
      <c r="DI2143" s="1"/>
      <c r="DJ2143" s="1"/>
      <c r="DK2143" s="1"/>
    </row>
    <row r="2144" spans="1:115" s="8" customFormat="1" x14ac:dyDescent="0.15">
      <c r="A2144" s="4"/>
      <c r="B2144" s="1" t="s">
        <v>1633</v>
      </c>
      <c r="C2144" s="4" t="s">
        <v>1709</v>
      </c>
      <c r="D2144" s="4" t="s">
        <v>213</v>
      </c>
      <c r="E2144" s="1" t="s">
        <v>1762</v>
      </c>
      <c r="F2144" s="1"/>
      <c r="G2144" s="1" t="s">
        <v>5148</v>
      </c>
      <c r="H2144" s="12" t="s">
        <v>84</v>
      </c>
      <c r="I2144" s="1"/>
      <c r="J2144" s="1"/>
      <c r="L2144" s="1"/>
      <c r="M2144" s="1"/>
      <c r="O2144" s="1"/>
      <c r="P2144" s="1"/>
      <c r="Q2144" s="8">
        <v>0</v>
      </c>
      <c r="R2144" s="1"/>
      <c r="T2144" s="1"/>
      <c r="U2144" s="1"/>
      <c r="W2144" s="1"/>
      <c r="X2144" s="1"/>
      <c r="Z2144" s="1"/>
      <c r="AB2144" s="1"/>
      <c r="AC2144" s="1"/>
      <c r="AF2144" s="1"/>
      <c r="AG2144" s="1"/>
      <c r="AH2144" s="1"/>
      <c r="AJ2144" s="1"/>
      <c r="AK2144" s="1"/>
      <c r="AN2144" s="1"/>
      <c r="AO2144" s="1"/>
      <c r="AP2144" s="1"/>
      <c r="AR2144" s="1"/>
      <c r="AS2144" s="1"/>
      <c r="AT2144" s="1"/>
      <c r="AU2144" s="1"/>
      <c r="AV2144" s="1"/>
      <c r="AW2144" s="1"/>
      <c r="AX2144" s="1"/>
      <c r="AY2144" s="1"/>
      <c r="AZ2144" s="1"/>
      <c r="BA2144" s="1"/>
      <c r="BB2144" s="1"/>
      <c r="BC2144" s="1"/>
      <c r="BD2144" s="1"/>
      <c r="BE2144" s="1"/>
      <c r="BF2144" s="1"/>
      <c r="BG2144" s="1"/>
      <c r="BH2144" s="1"/>
      <c r="BI2144" s="1"/>
      <c r="BK2144" s="1"/>
      <c r="BL2144" s="1"/>
      <c r="BM2144" s="1"/>
      <c r="BN2144" s="1"/>
      <c r="BO2144" s="1"/>
      <c r="BP2144" s="1"/>
      <c r="BQ2144" s="1"/>
      <c r="BR2144" s="1"/>
      <c r="BS2144" s="1"/>
      <c r="BT2144" s="1"/>
      <c r="BU2144" s="1"/>
      <c r="BV2144" s="1"/>
      <c r="BX2144" s="1"/>
      <c r="BY2144" s="1"/>
      <c r="BZ2144" s="1"/>
      <c r="CA2144" s="1"/>
      <c r="CB2144" s="1"/>
      <c r="CC2144" s="1"/>
      <c r="CD2144" s="1"/>
      <c r="CE2144" s="1"/>
      <c r="CG2144" s="1"/>
      <c r="CH2144" s="1"/>
      <c r="CI2144" s="1"/>
      <c r="CJ2144" s="1"/>
      <c r="CK2144" s="1"/>
      <c r="CL2144" s="1"/>
      <c r="CM2144" s="1"/>
      <c r="CN2144" s="1"/>
      <c r="CO2144" s="1"/>
      <c r="CP2144" s="1"/>
      <c r="CQ2144" s="1"/>
      <c r="CR2144" s="1"/>
      <c r="CS2144" s="1"/>
      <c r="CT2144" s="1"/>
      <c r="CU2144" s="1"/>
      <c r="CV2144" s="1"/>
      <c r="CW2144" s="1"/>
      <c r="CY2144" s="1"/>
      <c r="CZ2144" s="1"/>
      <c r="DA2144" s="1"/>
      <c r="DB2144" s="1"/>
      <c r="DC2144" s="1"/>
      <c r="DD2144" s="1"/>
      <c r="DE2144" s="1"/>
      <c r="DF2144" s="1"/>
      <c r="DH2144" s="1"/>
      <c r="DI2144" s="1"/>
      <c r="DJ2144" s="1"/>
      <c r="DK2144" s="1"/>
    </row>
    <row r="2145" spans="1:115" s="8" customFormat="1" x14ac:dyDescent="0.15">
      <c r="A2145" s="4"/>
      <c r="B2145" s="1" t="s">
        <v>1633</v>
      </c>
      <c r="C2145" s="4" t="s">
        <v>1712</v>
      </c>
      <c r="D2145" s="4" t="s">
        <v>245</v>
      </c>
      <c r="E2145" s="1" t="s">
        <v>1762</v>
      </c>
      <c r="F2145" s="1"/>
      <c r="G2145" s="1" t="s">
        <v>5148</v>
      </c>
      <c r="H2145" s="12" t="s">
        <v>84</v>
      </c>
      <c r="I2145" s="1"/>
      <c r="J2145" s="1"/>
      <c r="L2145" s="1"/>
      <c r="M2145" s="1"/>
      <c r="O2145" s="1"/>
      <c r="P2145" s="1"/>
      <c r="R2145" s="1"/>
      <c r="T2145" s="1"/>
      <c r="U2145" s="1"/>
      <c r="W2145" s="1"/>
      <c r="X2145" s="1"/>
      <c r="Z2145" s="1"/>
      <c r="AB2145" s="1"/>
      <c r="AC2145" s="1"/>
      <c r="AF2145" s="1"/>
      <c r="AG2145" s="1"/>
      <c r="AH2145" s="1"/>
      <c r="AJ2145" s="1"/>
      <c r="AK2145" s="1"/>
      <c r="AL2145" s="8">
        <v>0</v>
      </c>
      <c r="AN2145" s="1"/>
      <c r="AO2145" s="1"/>
      <c r="AP2145" s="1"/>
      <c r="AR2145" s="1"/>
      <c r="AS2145" s="1"/>
      <c r="AT2145" s="1"/>
      <c r="AU2145" s="1"/>
      <c r="AV2145" s="1"/>
      <c r="AW2145" s="1"/>
      <c r="AX2145" s="1"/>
      <c r="AY2145" s="1"/>
      <c r="AZ2145" s="1"/>
      <c r="BA2145" s="1"/>
      <c r="BB2145" s="1"/>
      <c r="BC2145" s="1"/>
      <c r="BD2145" s="1"/>
      <c r="BE2145" s="1"/>
      <c r="BF2145" s="1"/>
      <c r="BG2145" s="1"/>
      <c r="BH2145" s="1"/>
      <c r="BI2145" s="1"/>
      <c r="BK2145" s="1"/>
      <c r="BL2145" s="1"/>
      <c r="BM2145" s="1"/>
      <c r="BN2145" s="1"/>
      <c r="BO2145" s="1"/>
      <c r="BP2145" s="1"/>
      <c r="BQ2145" s="1"/>
      <c r="BR2145" s="1"/>
      <c r="BS2145" s="1"/>
      <c r="BT2145" s="1"/>
      <c r="BU2145" s="1"/>
      <c r="BV2145" s="1"/>
      <c r="BX2145" s="1"/>
      <c r="BY2145" s="1"/>
      <c r="BZ2145" s="1"/>
      <c r="CA2145" s="1"/>
      <c r="CB2145" s="1"/>
      <c r="CC2145" s="1"/>
      <c r="CD2145" s="1"/>
      <c r="CE2145" s="1"/>
      <c r="CG2145" s="1"/>
      <c r="CH2145" s="1"/>
      <c r="CI2145" s="1"/>
      <c r="CJ2145" s="1"/>
      <c r="CK2145" s="1"/>
      <c r="CL2145" s="1"/>
      <c r="CM2145" s="1"/>
      <c r="CN2145" s="1"/>
      <c r="CO2145" s="1"/>
      <c r="CP2145" s="1"/>
      <c r="CQ2145" s="1"/>
      <c r="CR2145" s="1"/>
      <c r="CS2145" s="1"/>
      <c r="CT2145" s="1"/>
      <c r="CU2145" s="1"/>
      <c r="CV2145" s="1"/>
      <c r="CW2145" s="1"/>
      <c r="CY2145" s="1"/>
      <c r="CZ2145" s="1"/>
      <c r="DA2145" s="1"/>
      <c r="DB2145" s="1"/>
      <c r="DC2145" s="1"/>
      <c r="DD2145" s="1"/>
      <c r="DE2145" s="1"/>
      <c r="DF2145" s="1"/>
      <c r="DH2145" s="1"/>
      <c r="DI2145" s="1"/>
      <c r="DJ2145" s="1"/>
      <c r="DK2145" s="1"/>
    </row>
    <row r="2146" spans="1:115" s="8" customFormat="1" x14ac:dyDescent="0.15">
      <c r="A2146" s="4"/>
      <c r="B2146" s="1" t="s">
        <v>1633</v>
      </c>
      <c r="C2146" s="4" t="s">
        <v>1713</v>
      </c>
      <c r="D2146" s="4" t="s">
        <v>213</v>
      </c>
      <c r="E2146" s="1" t="s">
        <v>1762</v>
      </c>
      <c r="F2146" s="1"/>
      <c r="G2146" s="1" t="s">
        <v>5148</v>
      </c>
      <c r="H2146" s="12" t="s">
        <v>84</v>
      </c>
      <c r="I2146" s="1"/>
      <c r="J2146" s="1"/>
      <c r="L2146" s="1"/>
      <c r="M2146" s="1"/>
      <c r="O2146" s="1"/>
      <c r="P2146" s="1"/>
      <c r="Q2146" s="8">
        <v>0</v>
      </c>
      <c r="R2146" s="1"/>
      <c r="T2146" s="1"/>
      <c r="U2146" s="1"/>
      <c r="W2146" s="1"/>
      <c r="X2146" s="1"/>
      <c r="Z2146" s="1"/>
      <c r="AB2146" s="1"/>
      <c r="AC2146" s="1"/>
      <c r="AF2146" s="1"/>
      <c r="AG2146" s="1"/>
      <c r="AH2146" s="1"/>
      <c r="AJ2146" s="1"/>
      <c r="AK2146" s="1"/>
      <c r="AN2146" s="1"/>
      <c r="AO2146" s="1"/>
      <c r="AP2146" s="1"/>
      <c r="AR2146" s="1"/>
      <c r="AS2146" s="1"/>
      <c r="AT2146" s="1"/>
      <c r="AU2146" s="1"/>
      <c r="AV2146" s="1"/>
      <c r="AW2146" s="1"/>
      <c r="AX2146" s="1"/>
      <c r="AY2146" s="1"/>
      <c r="AZ2146" s="1"/>
      <c r="BA2146" s="1"/>
      <c r="BB2146" s="1"/>
      <c r="BC2146" s="1"/>
      <c r="BD2146" s="1"/>
      <c r="BE2146" s="1"/>
      <c r="BF2146" s="1"/>
      <c r="BG2146" s="1"/>
      <c r="BH2146" s="1"/>
      <c r="BI2146" s="1"/>
      <c r="BK2146" s="1"/>
      <c r="BL2146" s="1"/>
      <c r="BM2146" s="1"/>
      <c r="BN2146" s="1"/>
      <c r="BO2146" s="1"/>
      <c r="BP2146" s="1"/>
      <c r="BQ2146" s="1"/>
      <c r="BR2146" s="1"/>
      <c r="BS2146" s="1"/>
      <c r="BT2146" s="1"/>
      <c r="BU2146" s="1"/>
      <c r="BV2146" s="1"/>
      <c r="BX2146" s="1"/>
      <c r="BY2146" s="1"/>
      <c r="BZ2146" s="1"/>
      <c r="CA2146" s="1"/>
      <c r="CB2146" s="1"/>
      <c r="CC2146" s="1"/>
      <c r="CD2146" s="1"/>
      <c r="CE2146" s="1"/>
      <c r="CG2146" s="1"/>
      <c r="CH2146" s="1"/>
      <c r="CI2146" s="1"/>
      <c r="CJ2146" s="1"/>
      <c r="CK2146" s="1"/>
      <c r="CL2146" s="1"/>
      <c r="CM2146" s="1"/>
      <c r="CN2146" s="1"/>
      <c r="CO2146" s="1"/>
      <c r="CP2146" s="1"/>
      <c r="CQ2146" s="1"/>
      <c r="CR2146" s="1"/>
      <c r="CS2146" s="1"/>
      <c r="CT2146" s="1"/>
      <c r="CU2146" s="1"/>
      <c r="CV2146" s="1"/>
      <c r="CW2146" s="1"/>
      <c r="CY2146" s="1"/>
      <c r="CZ2146" s="1"/>
      <c r="DA2146" s="1"/>
      <c r="DB2146" s="1"/>
      <c r="DC2146" s="1"/>
      <c r="DD2146" s="1"/>
      <c r="DE2146" s="1"/>
      <c r="DF2146" s="1"/>
      <c r="DH2146" s="1"/>
      <c r="DI2146" s="1"/>
      <c r="DJ2146" s="1"/>
      <c r="DK2146" s="1"/>
    </row>
    <row r="2147" spans="1:115" s="8" customFormat="1" x14ac:dyDescent="0.15">
      <c r="A2147" s="4"/>
      <c r="B2147" s="1" t="s">
        <v>1633</v>
      </c>
      <c r="C2147" s="4" t="s">
        <v>1714</v>
      </c>
      <c r="D2147" s="4" t="s">
        <v>228</v>
      </c>
      <c r="E2147" s="1" t="s">
        <v>1762</v>
      </c>
      <c r="F2147" s="1"/>
      <c r="G2147" s="1" t="s">
        <v>5148</v>
      </c>
      <c r="H2147" s="12" t="s">
        <v>87</v>
      </c>
      <c r="I2147" s="1"/>
      <c r="J2147" s="1"/>
      <c r="L2147" s="1"/>
      <c r="M2147" s="1"/>
      <c r="O2147" s="1"/>
      <c r="P2147" s="1"/>
      <c r="R2147" s="1"/>
      <c r="T2147" s="1"/>
      <c r="U2147" s="1"/>
      <c r="W2147" s="1"/>
      <c r="X2147" s="1"/>
      <c r="Z2147" s="1"/>
      <c r="AB2147" s="1"/>
      <c r="AC2147" s="1"/>
      <c r="AD2147" s="8">
        <v>0</v>
      </c>
      <c r="AF2147" s="1"/>
      <c r="AG2147" s="1"/>
      <c r="AH2147" s="1"/>
      <c r="AJ2147" s="1"/>
      <c r="AK2147" s="1"/>
      <c r="AN2147" s="1"/>
      <c r="AO2147" s="1"/>
      <c r="AP2147" s="1"/>
      <c r="AR2147" s="1"/>
      <c r="AS2147" s="1"/>
      <c r="AT2147" s="1"/>
      <c r="AU2147" s="1"/>
      <c r="AV2147" s="1"/>
      <c r="AW2147" s="1"/>
      <c r="AX2147" s="1"/>
      <c r="AY2147" s="1"/>
      <c r="AZ2147" s="1"/>
      <c r="BA2147" s="1"/>
      <c r="BB2147" s="1"/>
      <c r="BC2147" s="1"/>
      <c r="BD2147" s="1"/>
      <c r="BE2147" s="1"/>
      <c r="BF2147" s="1"/>
      <c r="BG2147" s="1"/>
      <c r="BH2147" s="1"/>
      <c r="BI2147" s="1"/>
      <c r="BK2147" s="1"/>
      <c r="BL2147" s="1"/>
      <c r="BM2147" s="1"/>
      <c r="BN2147" s="1"/>
      <c r="BO2147" s="1"/>
      <c r="BP2147" s="1"/>
      <c r="BQ2147" s="1"/>
      <c r="BR2147" s="1"/>
      <c r="BS2147" s="1"/>
      <c r="BT2147" s="1"/>
      <c r="BU2147" s="1"/>
      <c r="BV2147" s="1"/>
      <c r="BX2147" s="1"/>
      <c r="BY2147" s="1"/>
      <c r="BZ2147" s="1"/>
      <c r="CA2147" s="1"/>
      <c r="CB2147" s="1"/>
      <c r="CC2147" s="1"/>
      <c r="CD2147" s="1"/>
      <c r="CE2147" s="1"/>
      <c r="CG2147" s="1"/>
      <c r="CH2147" s="1"/>
      <c r="CI2147" s="1"/>
      <c r="CJ2147" s="1"/>
      <c r="CK2147" s="1"/>
      <c r="CL2147" s="1"/>
      <c r="CM2147" s="1"/>
      <c r="CN2147" s="1"/>
      <c r="CO2147" s="1"/>
      <c r="CP2147" s="1"/>
      <c r="CQ2147" s="1"/>
      <c r="CR2147" s="1"/>
      <c r="CS2147" s="1"/>
      <c r="CT2147" s="1"/>
      <c r="CU2147" s="1"/>
      <c r="CV2147" s="1"/>
      <c r="CW2147" s="1"/>
      <c r="CY2147" s="1"/>
      <c r="CZ2147" s="1"/>
      <c r="DA2147" s="1"/>
      <c r="DB2147" s="1"/>
      <c r="DC2147" s="1"/>
      <c r="DD2147" s="1"/>
      <c r="DE2147" s="1"/>
      <c r="DF2147" s="1"/>
      <c r="DH2147" s="1"/>
      <c r="DI2147" s="1"/>
      <c r="DJ2147" s="1"/>
      <c r="DK2147" s="1"/>
    </row>
    <row r="2148" spans="1:115" s="8" customFormat="1" x14ac:dyDescent="0.15">
      <c r="A2148" s="4"/>
      <c r="B2148" s="1" t="s">
        <v>1633</v>
      </c>
      <c r="C2148" s="4" t="s">
        <v>1715</v>
      </c>
      <c r="D2148" s="4" t="s">
        <v>228</v>
      </c>
      <c r="E2148" s="1" t="s">
        <v>1762</v>
      </c>
      <c r="F2148" s="1"/>
      <c r="G2148" s="1" t="s">
        <v>5148</v>
      </c>
      <c r="H2148" s="12" t="s">
        <v>84</v>
      </c>
      <c r="I2148" s="1"/>
      <c r="J2148" s="1"/>
      <c r="L2148" s="1"/>
      <c r="M2148" s="1"/>
      <c r="O2148" s="1"/>
      <c r="P2148" s="1"/>
      <c r="R2148" s="1"/>
      <c r="T2148" s="1"/>
      <c r="U2148" s="1"/>
      <c r="W2148" s="1"/>
      <c r="X2148" s="1"/>
      <c r="Z2148" s="1"/>
      <c r="AB2148" s="1"/>
      <c r="AC2148" s="1"/>
      <c r="AD2148" s="8">
        <v>0</v>
      </c>
      <c r="AF2148" s="1"/>
      <c r="AG2148" s="1"/>
      <c r="AH2148" s="1"/>
      <c r="AJ2148" s="1"/>
      <c r="AK2148" s="1"/>
      <c r="AN2148" s="1"/>
      <c r="AO2148" s="1"/>
      <c r="AP2148" s="1"/>
      <c r="AR2148" s="1"/>
      <c r="AS2148" s="1"/>
      <c r="AT2148" s="1"/>
      <c r="AU2148" s="1"/>
      <c r="AV2148" s="1"/>
      <c r="AW2148" s="1"/>
      <c r="AX2148" s="1"/>
      <c r="AY2148" s="1"/>
      <c r="AZ2148" s="1"/>
      <c r="BA2148" s="1"/>
      <c r="BB2148" s="1"/>
      <c r="BC2148" s="1"/>
      <c r="BD2148" s="1"/>
      <c r="BE2148" s="1"/>
      <c r="BF2148" s="1"/>
      <c r="BG2148" s="1"/>
      <c r="BH2148" s="1"/>
      <c r="BI2148" s="1"/>
      <c r="BK2148" s="1"/>
      <c r="BL2148" s="1"/>
      <c r="BM2148" s="1"/>
      <c r="BN2148" s="1"/>
      <c r="BO2148" s="1"/>
      <c r="BP2148" s="1"/>
      <c r="BQ2148" s="1"/>
      <c r="BR2148" s="1"/>
      <c r="BS2148" s="1"/>
      <c r="BT2148" s="1"/>
      <c r="BU2148" s="1"/>
      <c r="BV2148" s="1"/>
      <c r="BX2148" s="1"/>
      <c r="BY2148" s="1"/>
      <c r="BZ2148" s="1"/>
      <c r="CA2148" s="1"/>
      <c r="CB2148" s="1"/>
      <c r="CC2148" s="1"/>
      <c r="CD2148" s="1"/>
      <c r="CE2148" s="1"/>
      <c r="CG2148" s="1"/>
      <c r="CH2148" s="1"/>
      <c r="CI2148" s="1"/>
      <c r="CJ2148" s="1"/>
      <c r="CK2148" s="1"/>
      <c r="CL2148" s="1"/>
      <c r="CM2148" s="1"/>
      <c r="CN2148" s="1"/>
      <c r="CO2148" s="1"/>
      <c r="CP2148" s="1"/>
      <c r="CQ2148" s="1"/>
      <c r="CR2148" s="1"/>
      <c r="CS2148" s="1"/>
      <c r="CT2148" s="1"/>
      <c r="CU2148" s="1"/>
      <c r="CV2148" s="1"/>
      <c r="CW2148" s="1"/>
      <c r="CY2148" s="1"/>
      <c r="CZ2148" s="1"/>
      <c r="DA2148" s="1"/>
      <c r="DB2148" s="1"/>
      <c r="DC2148" s="1"/>
      <c r="DD2148" s="1"/>
      <c r="DE2148" s="1"/>
      <c r="DF2148" s="1"/>
      <c r="DH2148" s="1"/>
      <c r="DI2148" s="1"/>
      <c r="DJ2148" s="1"/>
      <c r="DK2148" s="1"/>
    </row>
    <row r="2149" spans="1:115" s="8" customFormat="1" x14ac:dyDescent="0.15">
      <c r="A2149" s="4"/>
      <c r="B2149" s="1" t="s">
        <v>1633</v>
      </c>
      <c r="C2149" s="4" t="s">
        <v>1716</v>
      </c>
      <c r="D2149" s="4" t="s">
        <v>245</v>
      </c>
      <c r="E2149" s="1" t="s">
        <v>1762</v>
      </c>
      <c r="F2149" s="1"/>
      <c r="G2149" s="1" t="s">
        <v>5148</v>
      </c>
      <c r="H2149" s="12" t="s">
        <v>87</v>
      </c>
      <c r="I2149" s="1"/>
      <c r="J2149" s="1"/>
      <c r="L2149" s="1"/>
      <c r="M2149" s="1"/>
      <c r="O2149" s="1"/>
      <c r="P2149" s="1"/>
      <c r="R2149" s="1"/>
      <c r="T2149" s="1"/>
      <c r="U2149" s="1"/>
      <c r="W2149" s="1"/>
      <c r="X2149" s="1"/>
      <c r="Z2149" s="1"/>
      <c r="AB2149" s="1"/>
      <c r="AC2149" s="1"/>
      <c r="AF2149" s="1"/>
      <c r="AG2149" s="1"/>
      <c r="AH2149" s="1"/>
      <c r="AJ2149" s="1"/>
      <c r="AK2149" s="1"/>
      <c r="AL2149" s="8">
        <v>0</v>
      </c>
      <c r="AN2149" s="1"/>
      <c r="AO2149" s="1"/>
      <c r="AP2149" s="1"/>
      <c r="AR2149" s="1"/>
      <c r="AS2149" s="1"/>
      <c r="AT2149" s="1"/>
      <c r="AU2149" s="1"/>
      <c r="AV2149" s="1"/>
      <c r="AW2149" s="1"/>
      <c r="AX2149" s="1"/>
      <c r="AY2149" s="1"/>
      <c r="AZ2149" s="1"/>
      <c r="BA2149" s="1"/>
      <c r="BB2149" s="1"/>
      <c r="BC2149" s="1"/>
      <c r="BD2149" s="1"/>
      <c r="BE2149" s="1"/>
      <c r="BF2149" s="1"/>
      <c r="BG2149" s="1"/>
      <c r="BH2149" s="1"/>
      <c r="BI2149" s="1"/>
      <c r="BK2149" s="1"/>
      <c r="BL2149" s="1"/>
      <c r="BM2149" s="1"/>
      <c r="BN2149" s="1"/>
      <c r="BO2149" s="1"/>
      <c r="BP2149" s="1"/>
      <c r="BQ2149" s="1"/>
      <c r="BR2149" s="1"/>
      <c r="BS2149" s="1"/>
      <c r="BT2149" s="1"/>
      <c r="BU2149" s="1"/>
      <c r="BV2149" s="1"/>
      <c r="BX2149" s="1"/>
      <c r="BY2149" s="1"/>
      <c r="BZ2149" s="1"/>
      <c r="CA2149" s="1"/>
      <c r="CB2149" s="1"/>
      <c r="CC2149" s="1"/>
      <c r="CD2149" s="1"/>
      <c r="CE2149" s="1"/>
      <c r="CG2149" s="1"/>
      <c r="CH2149" s="1"/>
      <c r="CI2149" s="1"/>
      <c r="CJ2149" s="1"/>
      <c r="CK2149" s="1"/>
      <c r="CL2149" s="1"/>
      <c r="CM2149" s="1"/>
      <c r="CN2149" s="1"/>
      <c r="CO2149" s="1"/>
      <c r="CP2149" s="1"/>
      <c r="CQ2149" s="1"/>
      <c r="CR2149" s="1"/>
      <c r="CS2149" s="1"/>
      <c r="CT2149" s="1"/>
      <c r="CU2149" s="1"/>
      <c r="CV2149" s="1"/>
      <c r="CW2149" s="1"/>
      <c r="CY2149" s="1"/>
      <c r="CZ2149" s="1"/>
      <c r="DA2149" s="1"/>
      <c r="DB2149" s="1"/>
      <c r="DC2149" s="1"/>
      <c r="DD2149" s="1"/>
      <c r="DE2149" s="1"/>
      <c r="DF2149" s="1"/>
      <c r="DH2149" s="1"/>
      <c r="DI2149" s="1"/>
      <c r="DJ2149" s="1"/>
      <c r="DK2149" s="1"/>
    </row>
    <row r="2150" spans="1:115" s="8" customFormat="1" x14ac:dyDescent="0.15">
      <c r="A2150" s="4"/>
      <c r="B2150" s="1" t="s">
        <v>1633</v>
      </c>
      <c r="C2150" s="4" t="s">
        <v>1717</v>
      </c>
      <c r="D2150" s="4" t="s">
        <v>228</v>
      </c>
      <c r="E2150" s="1" t="s">
        <v>1762</v>
      </c>
      <c r="F2150" s="1"/>
      <c r="G2150" s="1" t="s">
        <v>5148</v>
      </c>
      <c r="H2150" s="12" t="s">
        <v>83</v>
      </c>
      <c r="I2150" s="1"/>
      <c r="J2150" s="1"/>
      <c r="L2150" s="1"/>
      <c r="M2150" s="1"/>
      <c r="O2150" s="1"/>
      <c r="P2150" s="1"/>
      <c r="R2150" s="1"/>
      <c r="T2150" s="1"/>
      <c r="U2150" s="1"/>
      <c r="W2150" s="1"/>
      <c r="X2150" s="1"/>
      <c r="Z2150" s="1"/>
      <c r="AB2150" s="1"/>
      <c r="AC2150" s="1"/>
      <c r="AD2150" s="8">
        <v>0</v>
      </c>
      <c r="AF2150" s="1"/>
      <c r="AG2150" s="1"/>
      <c r="AH2150" s="1"/>
      <c r="AJ2150" s="1"/>
      <c r="AK2150" s="1"/>
      <c r="AN2150" s="1"/>
      <c r="AO2150" s="1"/>
      <c r="AP2150" s="1"/>
      <c r="AR2150" s="1"/>
      <c r="AS2150" s="1"/>
      <c r="AT2150" s="1"/>
      <c r="AU2150" s="1"/>
      <c r="AV2150" s="1"/>
      <c r="AW2150" s="1"/>
      <c r="AX2150" s="1"/>
      <c r="AY2150" s="1"/>
      <c r="AZ2150" s="1"/>
      <c r="BA2150" s="1"/>
      <c r="BB2150" s="1"/>
      <c r="BC2150" s="1"/>
      <c r="BD2150" s="1"/>
      <c r="BE2150" s="1"/>
      <c r="BF2150" s="1"/>
      <c r="BG2150" s="1"/>
      <c r="BH2150" s="1"/>
      <c r="BI2150" s="1"/>
      <c r="BK2150" s="1"/>
      <c r="BL2150" s="1"/>
      <c r="BM2150" s="1"/>
      <c r="BN2150" s="1"/>
      <c r="BO2150" s="1"/>
      <c r="BP2150" s="1"/>
      <c r="BQ2150" s="1"/>
      <c r="BR2150" s="1"/>
      <c r="BS2150" s="1"/>
      <c r="BT2150" s="1"/>
      <c r="BU2150" s="1"/>
      <c r="BV2150" s="1"/>
      <c r="BX2150" s="1"/>
      <c r="BY2150" s="1"/>
      <c r="BZ2150" s="1"/>
      <c r="CA2150" s="1"/>
      <c r="CB2150" s="1"/>
      <c r="CC2150" s="1"/>
      <c r="CD2150" s="1"/>
      <c r="CE2150" s="1"/>
      <c r="CG2150" s="1"/>
      <c r="CH2150" s="1"/>
      <c r="CI2150" s="1"/>
      <c r="CJ2150" s="1"/>
      <c r="CK2150" s="1"/>
      <c r="CL2150" s="1"/>
      <c r="CM2150" s="1"/>
      <c r="CN2150" s="1"/>
      <c r="CO2150" s="1"/>
      <c r="CP2150" s="1"/>
      <c r="CQ2150" s="1"/>
      <c r="CR2150" s="1"/>
      <c r="CS2150" s="1"/>
      <c r="CT2150" s="1"/>
      <c r="CU2150" s="1"/>
      <c r="CV2150" s="1"/>
      <c r="CW2150" s="1"/>
      <c r="CY2150" s="1"/>
      <c r="CZ2150" s="1"/>
      <c r="DA2150" s="1"/>
      <c r="DB2150" s="1"/>
      <c r="DC2150" s="1"/>
      <c r="DD2150" s="1"/>
      <c r="DE2150" s="1"/>
      <c r="DF2150" s="1"/>
      <c r="DH2150" s="1"/>
      <c r="DI2150" s="1"/>
      <c r="DJ2150" s="1"/>
      <c r="DK2150" s="1"/>
    </row>
    <row r="2151" spans="1:115" s="8" customFormat="1" x14ac:dyDescent="0.15">
      <c r="A2151" s="4"/>
      <c r="B2151" s="1" t="s">
        <v>1633</v>
      </c>
      <c r="C2151" s="4" t="s">
        <v>1718</v>
      </c>
      <c r="D2151" s="4" t="s">
        <v>245</v>
      </c>
      <c r="E2151" s="1" t="s">
        <v>1762</v>
      </c>
      <c r="F2151" s="1"/>
      <c r="G2151" s="1" t="s">
        <v>5148</v>
      </c>
      <c r="H2151" s="12" t="s">
        <v>84</v>
      </c>
      <c r="I2151" s="1"/>
      <c r="J2151" s="1"/>
      <c r="L2151" s="1"/>
      <c r="M2151" s="1"/>
      <c r="O2151" s="1"/>
      <c r="P2151" s="1"/>
      <c r="R2151" s="1"/>
      <c r="T2151" s="1"/>
      <c r="U2151" s="1"/>
      <c r="W2151" s="1"/>
      <c r="X2151" s="1"/>
      <c r="Z2151" s="1"/>
      <c r="AB2151" s="1"/>
      <c r="AC2151" s="1"/>
      <c r="AF2151" s="1"/>
      <c r="AG2151" s="1"/>
      <c r="AH2151" s="1"/>
      <c r="AJ2151" s="1"/>
      <c r="AK2151" s="1"/>
      <c r="AL2151" s="8">
        <v>0</v>
      </c>
      <c r="AN2151" s="1"/>
      <c r="AO2151" s="1"/>
      <c r="AP2151" s="1"/>
      <c r="AR2151" s="1"/>
      <c r="AS2151" s="1"/>
      <c r="AT2151" s="1"/>
      <c r="AU2151" s="1"/>
      <c r="AV2151" s="1"/>
      <c r="AW2151" s="1"/>
      <c r="AX2151" s="1"/>
      <c r="AY2151" s="1"/>
      <c r="AZ2151" s="1"/>
      <c r="BA2151" s="1"/>
      <c r="BB2151" s="1"/>
      <c r="BC2151" s="1"/>
      <c r="BD2151" s="1"/>
      <c r="BE2151" s="1"/>
      <c r="BF2151" s="1"/>
      <c r="BG2151" s="1"/>
      <c r="BH2151" s="1"/>
      <c r="BI2151" s="1"/>
      <c r="BK2151" s="1"/>
      <c r="BL2151" s="1"/>
      <c r="BM2151" s="1"/>
      <c r="BN2151" s="1"/>
      <c r="BO2151" s="1"/>
      <c r="BP2151" s="1"/>
      <c r="BQ2151" s="1"/>
      <c r="BR2151" s="1"/>
      <c r="BS2151" s="1"/>
      <c r="BT2151" s="1"/>
      <c r="BU2151" s="1"/>
      <c r="BV2151" s="1"/>
      <c r="BX2151" s="1"/>
      <c r="BY2151" s="1"/>
      <c r="BZ2151" s="1"/>
      <c r="CA2151" s="1"/>
      <c r="CB2151" s="1"/>
      <c r="CC2151" s="1"/>
      <c r="CD2151" s="1"/>
      <c r="CE2151" s="1"/>
      <c r="CG2151" s="1"/>
      <c r="CH2151" s="1"/>
      <c r="CI2151" s="1"/>
      <c r="CJ2151" s="1"/>
      <c r="CK2151" s="1"/>
      <c r="CL2151" s="1"/>
      <c r="CM2151" s="1"/>
      <c r="CN2151" s="1"/>
      <c r="CO2151" s="1"/>
      <c r="CP2151" s="1"/>
      <c r="CQ2151" s="1"/>
      <c r="CR2151" s="1"/>
      <c r="CS2151" s="1"/>
      <c r="CT2151" s="1"/>
      <c r="CU2151" s="1"/>
      <c r="CV2151" s="1"/>
      <c r="CW2151" s="1"/>
      <c r="CY2151" s="1"/>
      <c r="CZ2151" s="1"/>
      <c r="DA2151" s="1"/>
      <c r="DB2151" s="1"/>
      <c r="DC2151" s="1"/>
      <c r="DD2151" s="1"/>
      <c r="DE2151" s="1"/>
      <c r="DF2151" s="1"/>
      <c r="DH2151" s="1"/>
      <c r="DI2151" s="1"/>
      <c r="DJ2151" s="1"/>
      <c r="DK2151" s="1"/>
    </row>
    <row r="2152" spans="1:115" s="8" customFormat="1" x14ac:dyDescent="0.15">
      <c r="A2152" s="4"/>
      <c r="B2152" s="1" t="s">
        <v>1633</v>
      </c>
      <c r="C2152" s="4" t="s">
        <v>1719</v>
      </c>
      <c r="D2152" s="4" t="s">
        <v>228</v>
      </c>
      <c r="E2152" s="1" t="s">
        <v>1762</v>
      </c>
      <c r="F2152" s="1"/>
      <c r="G2152" s="1" t="s">
        <v>5148</v>
      </c>
      <c r="H2152" s="12" t="s">
        <v>87</v>
      </c>
      <c r="I2152" s="1"/>
      <c r="J2152" s="1"/>
      <c r="L2152" s="1"/>
      <c r="M2152" s="1"/>
      <c r="O2152" s="1"/>
      <c r="P2152" s="1"/>
      <c r="R2152" s="1"/>
      <c r="T2152" s="1"/>
      <c r="U2152" s="1"/>
      <c r="W2152" s="1"/>
      <c r="X2152" s="1"/>
      <c r="Z2152" s="1"/>
      <c r="AB2152" s="1"/>
      <c r="AC2152" s="1"/>
      <c r="AD2152" s="8">
        <v>0</v>
      </c>
      <c r="AF2152" s="1"/>
      <c r="AG2152" s="1"/>
      <c r="AH2152" s="1"/>
      <c r="AJ2152" s="1"/>
      <c r="AK2152" s="1"/>
      <c r="AN2152" s="1"/>
      <c r="AO2152" s="1"/>
      <c r="AP2152" s="1"/>
      <c r="AR2152" s="1"/>
      <c r="AS2152" s="1"/>
      <c r="AT2152" s="1"/>
      <c r="AU2152" s="1"/>
      <c r="AV2152" s="1"/>
      <c r="AW2152" s="1"/>
      <c r="AX2152" s="1"/>
      <c r="AY2152" s="1"/>
      <c r="AZ2152" s="1"/>
      <c r="BA2152" s="1"/>
      <c r="BB2152" s="1"/>
      <c r="BC2152" s="1"/>
      <c r="BD2152" s="1"/>
      <c r="BE2152" s="1"/>
      <c r="BF2152" s="1"/>
      <c r="BG2152" s="1"/>
      <c r="BH2152" s="1"/>
      <c r="BI2152" s="1"/>
      <c r="BK2152" s="1"/>
      <c r="BL2152" s="1"/>
      <c r="BM2152" s="1"/>
      <c r="BN2152" s="1"/>
      <c r="BO2152" s="1"/>
      <c r="BP2152" s="1"/>
      <c r="BQ2152" s="1"/>
      <c r="BR2152" s="1"/>
      <c r="BS2152" s="1"/>
      <c r="BT2152" s="1"/>
      <c r="BU2152" s="1"/>
      <c r="BV2152" s="1"/>
      <c r="BX2152" s="1"/>
      <c r="BY2152" s="1"/>
      <c r="BZ2152" s="1"/>
      <c r="CA2152" s="1"/>
      <c r="CB2152" s="1"/>
      <c r="CC2152" s="1"/>
      <c r="CD2152" s="1"/>
      <c r="CE2152" s="1"/>
      <c r="CG2152" s="1"/>
      <c r="CH2152" s="1"/>
      <c r="CI2152" s="1"/>
      <c r="CJ2152" s="1"/>
      <c r="CK2152" s="1"/>
      <c r="CL2152" s="1"/>
      <c r="CM2152" s="1"/>
      <c r="CN2152" s="1"/>
      <c r="CO2152" s="1"/>
      <c r="CP2152" s="1"/>
      <c r="CQ2152" s="1"/>
      <c r="CR2152" s="1"/>
      <c r="CS2152" s="1"/>
      <c r="CT2152" s="1"/>
      <c r="CU2152" s="1"/>
      <c r="CV2152" s="1"/>
      <c r="CW2152" s="1"/>
      <c r="CY2152" s="1"/>
      <c r="CZ2152" s="1"/>
      <c r="DA2152" s="1"/>
      <c r="DB2152" s="1"/>
      <c r="DC2152" s="1"/>
      <c r="DD2152" s="1"/>
      <c r="DE2152" s="1"/>
      <c r="DF2152" s="1"/>
      <c r="DH2152" s="1"/>
      <c r="DI2152" s="1"/>
      <c r="DJ2152" s="1"/>
      <c r="DK2152" s="1"/>
    </row>
    <row r="2153" spans="1:115" s="8" customFormat="1" x14ac:dyDescent="0.15">
      <c r="A2153" s="4"/>
      <c r="B2153" s="1" t="s">
        <v>1633</v>
      </c>
      <c r="C2153" s="4" t="s">
        <v>1720</v>
      </c>
      <c r="D2153" s="4" t="s">
        <v>228</v>
      </c>
      <c r="E2153" s="1" t="s">
        <v>1762</v>
      </c>
      <c r="F2153" s="1"/>
      <c r="G2153" s="1" t="s">
        <v>5148</v>
      </c>
      <c r="H2153" s="12" t="s">
        <v>83</v>
      </c>
      <c r="I2153" s="1"/>
      <c r="J2153" s="1"/>
      <c r="L2153" s="1"/>
      <c r="M2153" s="1"/>
      <c r="O2153" s="1"/>
      <c r="P2153" s="1"/>
      <c r="R2153" s="1"/>
      <c r="T2153" s="1"/>
      <c r="U2153" s="1"/>
      <c r="W2153" s="1"/>
      <c r="X2153" s="1"/>
      <c r="Z2153" s="1"/>
      <c r="AB2153" s="1"/>
      <c r="AC2153" s="1"/>
      <c r="AD2153" s="8">
        <v>0</v>
      </c>
      <c r="AF2153" s="1"/>
      <c r="AG2153" s="1"/>
      <c r="AH2153" s="1"/>
      <c r="AJ2153" s="1"/>
      <c r="AK2153" s="1"/>
      <c r="AN2153" s="1"/>
      <c r="AO2153" s="1"/>
      <c r="AP2153" s="1"/>
      <c r="AR2153" s="1"/>
      <c r="AS2153" s="1"/>
      <c r="AT2153" s="1"/>
      <c r="AU2153" s="1"/>
      <c r="AV2153" s="1"/>
      <c r="AW2153" s="1"/>
      <c r="AX2153" s="1"/>
      <c r="AY2153" s="1"/>
      <c r="AZ2153" s="1"/>
      <c r="BA2153" s="1"/>
      <c r="BB2153" s="1"/>
      <c r="BC2153" s="1"/>
      <c r="BD2153" s="1"/>
      <c r="BE2153" s="1"/>
      <c r="BF2153" s="1"/>
      <c r="BG2153" s="1"/>
      <c r="BH2153" s="1"/>
      <c r="BI2153" s="1"/>
      <c r="BK2153" s="1"/>
      <c r="BL2153" s="1"/>
      <c r="BM2153" s="1"/>
      <c r="BN2153" s="1"/>
      <c r="BO2153" s="1"/>
      <c r="BP2153" s="1"/>
      <c r="BQ2153" s="1"/>
      <c r="BR2153" s="1"/>
      <c r="BS2153" s="1"/>
      <c r="BT2153" s="1"/>
      <c r="BU2153" s="1"/>
      <c r="BV2153" s="1"/>
      <c r="BX2153" s="1"/>
      <c r="BY2153" s="1"/>
      <c r="BZ2153" s="1"/>
      <c r="CA2153" s="1"/>
      <c r="CB2153" s="1"/>
      <c r="CC2153" s="1"/>
      <c r="CD2153" s="1"/>
      <c r="CE2153" s="1"/>
      <c r="CG2153" s="1"/>
      <c r="CH2153" s="1"/>
      <c r="CI2153" s="1"/>
      <c r="CJ2153" s="1"/>
      <c r="CK2153" s="1"/>
      <c r="CL2153" s="1"/>
      <c r="CM2153" s="1"/>
      <c r="CN2153" s="1"/>
      <c r="CO2153" s="1"/>
      <c r="CP2153" s="1"/>
      <c r="CQ2153" s="1"/>
      <c r="CR2153" s="1"/>
      <c r="CS2153" s="1"/>
      <c r="CT2153" s="1"/>
      <c r="CU2153" s="1"/>
      <c r="CV2153" s="1"/>
      <c r="CW2153" s="1"/>
      <c r="CY2153" s="1"/>
      <c r="CZ2153" s="1"/>
      <c r="DA2153" s="1"/>
      <c r="DB2153" s="1"/>
      <c r="DC2153" s="1"/>
      <c r="DD2153" s="1"/>
      <c r="DE2153" s="1"/>
      <c r="DF2153" s="1"/>
      <c r="DH2153" s="1"/>
      <c r="DI2153" s="1"/>
      <c r="DJ2153" s="1"/>
      <c r="DK2153" s="1"/>
    </row>
    <row r="2154" spans="1:115" s="8" customFormat="1" x14ac:dyDescent="0.15">
      <c r="A2154" s="4"/>
      <c r="B2154" s="1" t="s">
        <v>1633</v>
      </c>
      <c r="C2154" s="4" t="s">
        <v>1721</v>
      </c>
      <c r="D2154" s="4" t="s">
        <v>228</v>
      </c>
      <c r="E2154" s="1" t="s">
        <v>1762</v>
      </c>
      <c r="F2154" s="1"/>
      <c r="G2154" s="1" t="s">
        <v>5148</v>
      </c>
      <c r="H2154" s="12" t="s">
        <v>84</v>
      </c>
      <c r="I2154" s="1"/>
      <c r="J2154" s="1"/>
      <c r="L2154" s="1"/>
      <c r="M2154" s="1"/>
      <c r="O2154" s="1"/>
      <c r="P2154" s="1"/>
      <c r="R2154" s="1"/>
      <c r="T2154" s="1"/>
      <c r="U2154" s="1"/>
      <c r="W2154" s="1"/>
      <c r="X2154" s="1"/>
      <c r="Z2154" s="1"/>
      <c r="AB2154" s="1"/>
      <c r="AC2154" s="1"/>
      <c r="AD2154" s="8">
        <v>0</v>
      </c>
      <c r="AF2154" s="1"/>
      <c r="AG2154" s="1"/>
      <c r="AH2154" s="1"/>
      <c r="AJ2154" s="1"/>
      <c r="AK2154" s="1"/>
      <c r="AN2154" s="1"/>
      <c r="AO2154" s="1"/>
      <c r="AP2154" s="1"/>
      <c r="AR2154" s="1"/>
      <c r="AS2154" s="1"/>
      <c r="AT2154" s="1"/>
      <c r="AU2154" s="1"/>
      <c r="AV2154" s="1"/>
      <c r="AW2154" s="1"/>
      <c r="AX2154" s="1"/>
      <c r="AY2154" s="1"/>
      <c r="AZ2154" s="1"/>
      <c r="BA2154" s="1"/>
      <c r="BB2154" s="1"/>
      <c r="BC2154" s="1"/>
      <c r="BD2154" s="1"/>
      <c r="BE2154" s="1"/>
      <c r="BF2154" s="1"/>
      <c r="BG2154" s="1"/>
      <c r="BH2154" s="1"/>
      <c r="BI2154" s="1"/>
      <c r="BK2154" s="1"/>
      <c r="BL2154" s="1"/>
      <c r="BM2154" s="1"/>
      <c r="BN2154" s="1"/>
      <c r="BO2154" s="1"/>
      <c r="BP2154" s="1"/>
      <c r="BQ2154" s="1"/>
      <c r="BR2154" s="1"/>
      <c r="BS2154" s="1"/>
      <c r="BT2154" s="1"/>
      <c r="BU2154" s="1"/>
      <c r="BV2154" s="1"/>
      <c r="BX2154" s="1"/>
      <c r="BY2154" s="1"/>
      <c r="BZ2154" s="1"/>
      <c r="CA2154" s="1"/>
      <c r="CB2154" s="1"/>
      <c r="CC2154" s="1"/>
      <c r="CD2154" s="1"/>
      <c r="CE2154" s="1"/>
      <c r="CG2154" s="1"/>
      <c r="CH2154" s="1"/>
      <c r="CI2154" s="1"/>
      <c r="CJ2154" s="1"/>
      <c r="CK2154" s="1"/>
      <c r="CL2154" s="1"/>
      <c r="CM2154" s="1"/>
      <c r="CN2154" s="1"/>
      <c r="CO2154" s="1"/>
      <c r="CP2154" s="1"/>
      <c r="CQ2154" s="1"/>
      <c r="CR2154" s="1"/>
      <c r="CS2154" s="1"/>
      <c r="CT2154" s="1"/>
      <c r="CU2154" s="1"/>
      <c r="CV2154" s="1"/>
      <c r="CW2154" s="1"/>
      <c r="CY2154" s="1"/>
      <c r="CZ2154" s="1"/>
      <c r="DA2154" s="1"/>
      <c r="DB2154" s="1"/>
      <c r="DC2154" s="1"/>
      <c r="DD2154" s="1"/>
      <c r="DE2154" s="1"/>
      <c r="DF2154" s="1"/>
      <c r="DH2154" s="1"/>
      <c r="DI2154" s="1"/>
      <c r="DJ2154" s="1"/>
      <c r="DK2154" s="1"/>
    </row>
    <row r="2155" spans="1:115" s="8" customFormat="1" x14ac:dyDescent="0.15">
      <c r="A2155" s="4"/>
      <c r="B2155" s="1" t="s">
        <v>1633</v>
      </c>
      <c r="C2155" s="4" t="s">
        <v>1722</v>
      </c>
      <c r="D2155" s="4" t="s">
        <v>219</v>
      </c>
      <c r="E2155" s="1" t="s">
        <v>1762</v>
      </c>
      <c r="F2155" s="1"/>
      <c r="G2155" s="1" t="s">
        <v>5148</v>
      </c>
      <c r="H2155" s="12" t="s">
        <v>84</v>
      </c>
      <c r="I2155" s="1"/>
      <c r="J2155" s="1"/>
      <c r="L2155" s="1"/>
      <c r="M2155" s="1"/>
      <c r="O2155" s="1"/>
      <c r="P2155" s="1"/>
      <c r="R2155" s="1">
        <v>0</v>
      </c>
      <c r="T2155" s="1"/>
      <c r="U2155" s="1"/>
      <c r="W2155" s="1"/>
      <c r="X2155" s="1"/>
      <c r="Z2155" s="1"/>
      <c r="AB2155" s="1"/>
      <c r="AC2155" s="1"/>
      <c r="AF2155" s="1"/>
      <c r="AG2155" s="1"/>
      <c r="AH2155" s="1"/>
      <c r="AJ2155" s="1"/>
      <c r="AK2155" s="1"/>
      <c r="AN2155" s="1"/>
      <c r="AO2155" s="1"/>
      <c r="AP2155" s="1"/>
      <c r="AR2155" s="1"/>
      <c r="AS2155" s="1"/>
      <c r="AT2155" s="1"/>
      <c r="AU2155" s="1"/>
      <c r="AV2155" s="1"/>
      <c r="AW2155" s="1"/>
      <c r="AX2155" s="1"/>
      <c r="AY2155" s="1"/>
      <c r="AZ2155" s="1"/>
      <c r="BA2155" s="1"/>
      <c r="BB2155" s="1"/>
      <c r="BC2155" s="1"/>
      <c r="BD2155" s="1"/>
      <c r="BE2155" s="1"/>
      <c r="BF2155" s="1"/>
      <c r="BG2155" s="1"/>
      <c r="BH2155" s="1"/>
      <c r="BI2155" s="1"/>
      <c r="BK2155" s="1"/>
      <c r="BL2155" s="1"/>
      <c r="BM2155" s="1"/>
      <c r="BN2155" s="1"/>
      <c r="BO2155" s="1"/>
      <c r="BP2155" s="1"/>
      <c r="BQ2155" s="1"/>
      <c r="BR2155" s="1"/>
      <c r="BS2155" s="1"/>
      <c r="BT2155" s="1"/>
      <c r="BU2155" s="1"/>
      <c r="BV2155" s="1"/>
      <c r="BX2155" s="1"/>
      <c r="BY2155" s="1"/>
      <c r="BZ2155" s="1"/>
      <c r="CA2155" s="1"/>
      <c r="CB2155" s="1"/>
      <c r="CC2155" s="1"/>
      <c r="CD2155" s="1"/>
      <c r="CE2155" s="1"/>
      <c r="CG2155" s="1"/>
      <c r="CH2155" s="1"/>
      <c r="CI2155" s="1"/>
      <c r="CJ2155" s="1"/>
      <c r="CK2155" s="1"/>
      <c r="CL2155" s="1"/>
      <c r="CM2155" s="1"/>
      <c r="CN2155" s="1"/>
      <c r="CO2155" s="1"/>
      <c r="CP2155" s="1"/>
      <c r="CQ2155" s="1"/>
      <c r="CR2155" s="1"/>
      <c r="CS2155" s="1"/>
      <c r="CT2155" s="1"/>
      <c r="CU2155" s="1"/>
      <c r="CV2155" s="1"/>
      <c r="CW2155" s="1"/>
      <c r="CY2155" s="1"/>
      <c r="CZ2155" s="1"/>
      <c r="DA2155" s="1"/>
      <c r="DB2155" s="1"/>
      <c r="DC2155" s="1"/>
      <c r="DD2155" s="1"/>
      <c r="DE2155" s="1"/>
      <c r="DF2155" s="1"/>
      <c r="DH2155" s="1"/>
      <c r="DI2155" s="1"/>
      <c r="DJ2155" s="1"/>
      <c r="DK2155" s="1"/>
    </row>
    <row r="2156" spans="1:115" s="8" customFormat="1" x14ac:dyDescent="0.15">
      <c r="A2156" s="4"/>
      <c r="B2156" s="1" t="s">
        <v>1633</v>
      </c>
      <c r="C2156" s="4" t="s">
        <v>1723</v>
      </c>
      <c r="D2156" s="4" t="s">
        <v>245</v>
      </c>
      <c r="E2156" s="1" t="s">
        <v>1762</v>
      </c>
      <c r="F2156" s="1"/>
      <c r="G2156" s="1" t="s">
        <v>5148</v>
      </c>
      <c r="H2156" s="12" t="s">
        <v>84</v>
      </c>
      <c r="I2156" s="1"/>
      <c r="J2156" s="1"/>
      <c r="L2156" s="1"/>
      <c r="M2156" s="1"/>
      <c r="O2156" s="1"/>
      <c r="P2156" s="1"/>
      <c r="R2156" s="1"/>
      <c r="T2156" s="1"/>
      <c r="U2156" s="1"/>
      <c r="W2156" s="1"/>
      <c r="X2156" s="1"/>
      <c r="Z2156" s="1"/>
      <c r="AB2156" s="1"/>
      <c r="AC2156" s="1"/>
      <c r="AF2156" s="1"/>
      <c r="AG2156" s="1"/>
      <c r="AH2156" s="1"/>
      <c r="AJ2156" s="1"/>
      <c r="AK2156" s="1"/>
      <c r="AL2156" s="8">
        <v>0</v>
      </c>
      <c r="AN2156" s="1"/>
      <c r="AO2156" s="1"/>
      <c r="AP2156" s="1"/>
      <c r="AR2156" s="1"/>
      <c r="AS2156" s="1"/>
      <c r="AT2156" s="1"/>
      <c r="AU2156" s="1"/>
      <c r="AV2156" s="1"/>
      <c r="AW2156" s="1"/>
      <c r="AX2156" s="1"/>
      <c r="AY2156" s="1"/>
      <c r="AZ2156" s="1"/>
      <c r="BA2156" s="1"/>
      <c r="BB2156" s="1"/>
      <c r="BC2156" s="1"/>
      <c r="BD2156" s="1"/>
      <c r="BE2156" s="1"/>
      <c r="BF2156" s="1"/>
      <c r="BG2156" s="1"/>
      <c r="BH2156" s="1"/>
      <c r="BI2156" s="1"/>
      <c r="BK2156" s="1"/>
      <c r="BL2156" s="1"/>
      <c r="BM2156" s="1"/>
      <c r="BN2156" s="1"/>
      <c r="BO2156" s="1"/>
      <c r="BP2156" s="1"/>
      <c r="BQ2156" s="1"/>
      <c r="BR2156" s="1"/>
      <c r="BS2156" s="1"/>
      <c r="BT2156" s="1"/>
      <c r="BU2156" s="1"/>
      <c r="BV2156" s="1"/>
      <c r="BX2156" s="1"/>
      <c r="BY2156" s="1"/>
      <c r="BZ2156" s="1"/>
      <c r="CA2156" s="1"/>
      <c r="CB2156" s="1"/>
      <c r="CC2156" s="1"/>
      <c r="CD2156" s="1"/>
      <c r="CE2156" s="1"/>
      <c r="CG2156" s="1"/>
      <c r="CH2156" s="1"/>
      <c r="CI2156" s="1"/>
      <c r="CJ2156" s="1"/>
      <c r="CK2156" s="1"/>
      <c r="CL2156" s="1"/>
      <c r="CM2156" s="1"/>
      <c r="CN2156" s="1"/>
      <c r="CO2156" s="1"/>
      <c r="CP2156" s="1"/>
      <c r="CQ2156" s="1"/>
      <c r="CR2156" s="1"/>
      <c r="CS2156" s="1"/>
      <c r="CT2156" s="1"/>
      <c r="CU2156" s="1"/>
      <c r="CV2156" s="1"/>
      <c r="CW2156" s="1"/>
      <c r="CY2156" s="1"/>
      <c r="CZ2156" s="1"/>
      <c r="DA2156" s="1"/>
      <c r="DB2156" s="1"/>
      <c r="DC2156" s="1"/>
      <c r="DD2156" s="1"/>
      <c r="DE2156" s="1"/>
      <c r="DF2156" s="1"/>
      <c r="DH2156" s="1"/>
      <c r="DI2156" s="1"/>
      <c r="DJ2156" s="1"/>
      <c r="DK2156" s="1"/>
    </row>
    <row r="2157" spans="1:115" s="8" customFormat="1" x14ac:dyDescent="0.15">
      <c r="A2157" s="4"/>
      <c r="B2157" s="1" t="s">
        <v>1633</v>
      </c>
      <c r="C2157" s="4" t="s">
        <v>1724</v>
      </c>
      <c r="D2157" s="4" t="s">
        <v>213</v>
      </c>
      <c r="E2157" s="1" t="s">
        <v>1762</v>
      </c>
      <c r="F2157" s="1"/>
      <c r="G2157" s="1" t="s">
        <v>5148</v>
      </c>
      <c r="H2157" s="12" t="s">
        <v>84</v>
      </c>
      <c r="I2157" s="1"/>
      <c r="J2157" s="1"/>
      <c r="L2157" s="1"/>
      <c r="M2157" s="1"/>
      <c r="O2157" s="1"/>
      <c r="P2157" s="1"/>
      <c r="Q2157" s="8">
        <v>0</v>
      </c>
      <c r="R2157" s="1"/>
      <c r="T2157" s="1"/>
      <c r="U2157" s="1"/>
      <c r="W2157" s="1"/>
      <c r="X2157" s="1"/>
      <c r="Z2157" s="1"/>
      <c r="AB2157" s="1"/>
      <c r="AC2157" s="1"/>
      <c r="AF2157" s="1"/>
      <c r="AG2157" s="1"/>
      <c r="AH2157" s="1"/>
      <c r="AJ2157" s="1"/>
      <c r="AK2157" s="1"/>
      <c r="AN2157" s="1"/>
      <c r="AO2157" s="1"/>
      <c r="AP2157" s="1"/>
      <c r="AR2157" s="1"/>
      <c r="AS2157" s="1"/>
      <c r="AT2157" s="1"/>
      <c r="AU2157" s="1"/>
      <c r="AV2157" s="1"/>
      <c r="AW2157" s="1"/>
      <c r="AX2157" s="1"/>
      <c r="AY2157" s="1"/>
      <c r="AZ2157" s="1"/>
      <c r="BA2157" s="1"/>
      <c r="BB2157" s="1"/>
      <c r="BC2157" s="1"/>
      <c r="BD2157" s="1"/>
      <c r="BE2157" s="1"/>
      <c r="BF2157" s="1"/>
      <c r="BG2157" s="1"/>
      <c r="BH2157" s="1"/>
      <c r="BI2157" s="1"/>
      <c r="BK2157" s="1"/>
      <c r="BL2157" s="1"/>
      <c r="BM2157" s="1"/>
      <c r="BN2157" s="1"/>
      <c r="BO2157" s="1"/>
      <c r="BP2157" s="1"/>
      <c r="BQ2157" s="1"/>
      <c r="BR2157" s="1"/>
      <c r="BS2157" s="1"/>
      <c r="BT2157" s="1"/>
      <c r="BU2157" s="1"/>
      <c r="BV2157" s="1"/>
      <c r="BX2157" s="1"/>
      <c r="BY2157" s="1"/>
      <c r="BZ2157" s="1"/>
      <c r="CA2157" s="1"/>
      <c r="CB2157" s="1"/>
      <c r="CC2157" s="1"/>
      <c r="CD2157" s="1"/>
      <c r="CE2157" s="1"/>
      <c r="CG2157" s="1"/>
      <c r="CH2157" s="1"/>
      <c r="CI2157" s="1"/>
      <c r="CJ2157" s="1"/>
      <c r="CK2157" s="1"/>
      <c r="CL2157" s="1"/>
      <c r="CM2157" s="1"/>
      <c r="CN2157" s="1"/>
      <c r="CO2157" s="1"/>
      <c r="CP2157" s="1"/>
      <c r="CQ2157" s="1"/>
      <c r="CR2157" s="1"/>
      <c r="CS2157" s="1"/>
      <c r="CT2157" s="1"/>
      <c r="CU2157" s="1"/>
      <c r="CV2157" s="1"/>
      <c r="CW2157" s="1"/>
      <c r="CY2157" s="1"/>
      <c r="CZ2157" s="1"/>
      <c r="DA2157" s="1"/>
      <c r="DB2157" s="1"/>
      <c r="DC2157" s="1"/>
      <c r="DD2157" s="1"/>
      <c r="DE2157" s="1"/>
      <c r="DF2157" s="1"/>
      <c r="DH2157" s="1"/>
      <c r="DI2157" s="1"/>
      <c r="DJ2157" s="1"/>
      <c r="DK2157" s="1"/>
    </row>
    <row r="2158" spans="1:115" s="8" customFormat="1" x14ac:dyDescent="0.15">
      <c r="A2158" s="4"/>
      <c r="B2158" s="1" t="s">
        <v>1633</v>
      </c>
      <c r="C2158" s="4" t="s">
        <v>1725</v>
      </c>
      <c r="D2158" s="4" t="s">
        <v>219</v>
      </c>
      <c r="E2158" s="1" t="s">
        <v>1762</v>
      </c>
      <c r="F2158" s="1"/>
      <c r="G2158" s="1" t="s">
        <v>5148</v>
      </c>
      <c r="H2158" s="12" t="s">
        <v>83</v>
      </c>
      <c r="I2158" s="1"/>
      <c r="J2158" s="1"/>
      <c r="L2158" s="1"/>
      <c r="M2158" s="1"/>
      <c r="O2158" s="1"/>
      <c r="P2158" s="1"/>
      <c r="R2158" s="1">
        <v>0</v>
      </c>
      <c r="T2158" s="1"/>
      <c r="U2158" s="1"/>
      <c r="W2158" s="1"/>
      <c r="X2158" s="1"/>
      <c r="Z2158" s="1"/>
      <c r="AB2158" s="1"/>
      <c r="AC2158" s="1"/>
      <c r="AF2158" s="1"/>
      <c r="AG2158" s="1"/>
      <c r="AH2158" s="1"/>
      <c r="AJ2158" s="1"/>
      <c r="AK2158" s="1"/>
      <c r="AN2158" s="1"/>
      <c r="AO2158" s="1"/>
      <c r="AP2158" s="1"/>
      <c r="AR2158" s="1"/>
      <c r="AS2158" s="1"/>
      <c r="AT2158" s="1"/>
      <c r="AU2158" s="1"/>
      <c r="AV2158" s="1"/>
      <c r="AW2158" s="1"/>
      <c r="AX2158" s="1"/>
      <c r="AY2158" s="1"/>
      <c r="AZ2158" s="1"/>
      <c r="BA2158" s="1"/>
      <c r="BB2158" s="1"/>
      <c r="BC2158" s="1"/>
      <c r="BD2158" s="1"/>
      <c r="BE2158" s="1"/>
      <c r="BF2158" s="1"/>
      <c r="BG2158" s="1"/>
      <c r="BH2158" s="1"/>
      <c r="BI2158" s="1"/>
      <c r="BK2158" s="1"/>
      <c r="BL2158" s="1"/>
      <c r="BM2158" s="1"/>
      <c r="BN2158" s="1"/>
      <c r="BO2158" s="1"/>
      <c r="BP2158" s="1"/>
      <c r="BQ2158" s="1"/>
      <c r="BR2158" s="1"/>
      <c r="BS2158" s="1"/>
      <c r="BT2158" s="1"/>
      <c r="BU2158" s="1"/>
      <c r="BV2158" s="1"/>
      <c r="BX2158" s="1"/>
      <c r="BY2158" s="1"/>
      <c r="BZ2158" s="1"/>
      <c r="CA2158" s="1"/>
      <c r="CB2158" s="1"/>
      <c r="CC2158" s="1"/>
      <c r="CD2158" s="1"/>
      <c r="CE2158" s="1"/>
      <c r="CG2158" s="1"/>
      <c r="CH2158" s="1"/>
      <c r="CI2158" s="1"/>
      <c r="CJ2158" s="1"/>
      <c r="CK2158" s="1"/>
      <c r="CL2158" s="1"/>
      <c r="CM2158" s="1"/>
      <c r="CN2158" s="1"/>
      <c r="CO2158" s="1"/>
      <c r="CP2158" s="1"/>
      <c r="CQ2158" s="1"/>
      <c r="CR2158" s="1"/>
      <c r="CS2158" s="1"/>
      <c r="CT2158" s="1"/>
      <c r="CU2158" s="1"/>
      <c r="CV2158" s="1"/>
      <c r="CW2158" s="1"/>
      <c r="CY2158" s="1"/>
      <c r="CZ2158" s="1"/>
      <c r="DA2158" s="1"/>
      <c r="DB2158" s="1"/>
      <c r="DC2158" s="1"/>
      <c r="DD2158" s="1"/>
      <c r="DE2158" s="1"/>
      <c r="DF2158" s="1"/>
      <c r="DH2158" s="1"/>
      <c r="DI2158" s="1"/>
      <c r="DJ2158" s="1"/>
      <c r="DK2158" s="1"/>
    </row>
    <row r="2159" spans="1:115" s="8" customFormat="1" x14ac:dyDescent="0.15">
      <c r="A2159" s="4"/>
      <c r="B2159" s="1" t="s">
        <v>1633</v>
      </c>
      <c r="C2159" s="4" t="s">
        <v>1726</v>
      </c>
      <c r="D2159" s="4" t="s">
        <v>245</v>
      </c>
      <c r="E2159" s="1" t="s">
        <v>1762</v>
      </c>
      <c r="F2159" s="1"/>
      <c r="G2159" s="1" t="s">
        <v>5148</v>
      </c>
      <c r="H2159" s="12" t="s">
        <v>84</v>
      </c>
      <c r="I2159" s="1"/>
      <c r="J2159" s="1"/>
      <c r="L2159" s="1"/>
      <c r="M2159" s="1"/>
      <c r="O2159" s="1"/>
      <c r="P2159" s="1"/>
      <c r="R2159" s="1"/>
      <c r="T2159" s="1"/>
      <c r="U2159" s="1"/>
      <c r="W2159" s="1"/>
      <c r="X2159" s="1"/>
      <c r="Z2159" s="1"/>
      <c r="AB2159" s="1"/>
      <c r="AC2159" s="1"/>
      <c r="AF2159" s="1"/>
      <c r="AG2159" s="1"/>
      <c r="AH2159" s="1"/>
      <c r="AJ2159" s="1"/>
      <c r="AK2159" s="1"/>
      <c r="AL2159" s="8">
        <v>0</v>
      </c>
      <c r="AN2159" s="1"/>
      <c r="AO2159" s="1"/>
      <c r="AP2159" s="1"/>
      <c r="AR2159" s="1"/>
      <c r="AS2159" s="1"/>
      <c r="AT2159" s="1"/>
      <c r="AU2159" s="1"/>
      <c r="AV2159" s="1"/>
      <c r="AW2159" s="1"/>
      <c r="AX2159" s="1"/>
      <c r="AY2159" s="1"/>
      <c r="AZ2159" s="1"/>
      <c r="BA2159" s="1"/>
      <c r="BB2159" s="1"/>
      <c r="BC2159" s="1"/>
      <c r="BD2159" s="1"/>
      <c r="BE2159" s="1"/>
      <c r="BF2159" s="1"/>
      <c r="BG2159" s="1"/>
      <c r="BH2159" s="1"/>
      <c r="BI2159" s="1"/>
      <c r="BK2159" s="1"/>
      <c r="BL2159" s="1"/>
      <c r="BM2159" s="1"/>
      <c r="BN2159" s="1"/>
      <c r="BO2159" s="1"/>
      <c r="BP2159" s="1"/>
      <c r="BQ2159" s="1"/>
      <c r="BR2159" s="1"/>
      <c r="BS2159" s="1"/>
      <c r="BT2159" s="1"/>
      <c r="BU2159" s="1"/>
      <c r="BV2159" s="1"/>
      <c r="BX2159" s="1"/>
      <c r="BY2159" s="1"/>
      <c r="BZ2159" s="1"/>
      <c r="CA2159" s="1"/>
      <c r="CB2159" s="1"/>
      <c r="CC2159" s="1"/>
      <c r="CD2159" s="1"/>
      <c r="CE2159" s="1"/>
      <c r="CG2159" s="1"/>
      <c r="CH2159" s="1"/>
      <c r="CI2159" s="1"/>
      <c r="CJ2159" s="1"/>
      <c r="CK2159" s="1"/>
      <c r="CL2159" s="1"/>
      <c r="CM2159" s="1"/>
      <c r="CN2159" s="1"/>
      <c r="CO2159" s="1"/>
      <c r="CP2159" s="1"/>
      <c r="CQ2159" s="1"/>
      <c r="CR2159" s="1"/>
      <c r="CS2159" s="1"/>
      <c r="CT2159" s="1"/>
      <c r="CU2159" s="1"/>
      <c r="CV2159" s="1"/>
      <c r="CW2159" s="1"/>
      <c r="CY2159" s="1"/>
      <c r="CZ2159" s="1"/>
      <c r="DA2159" s="1"/>
      <c r="DB2159" s="1"/>
      <c r="DC2159" s="1"/>
      <c r="DD2159" s="1"/>
      <c r="DE2159" s="1"/>
      <c r="DF2159" s="1"/>
      <c r="DH2159" s="1"/>
      <c r="DI2159" s="1"/>
      <c r="DJ2159" s="1"/>
      <c r="DK2159" s="1"/>
    </row>
    <row r="2160" spans="1:115" s="8" customFormat="1" x14ac:dyDescent="0.15">
      <c r="A2160" s="4"/>
      <c r="B2160" s="1" t="s">
        <v>1633</v>
      </c>
      <c r="C2160" s="4" t="s">
        <v>1727</v>
      </c>
      <c r="D2160" s="4" t="s">
        <v>219</v>
      </c>
      <c r="E2160" s="1" t="s">
        <v>1762</v>
      </c>
      <c r="F2160" s="1"/>
      <c r="G2160" s="1" t="s">
        <v>5148</v>
      </c>
      <c r="H2160" s="12" t="s">
        <v>84</v>
      </c>
      <c r="I2160" s="1"/>
      <c r="J2160" s="1"/>
      <c r="L2160" s="1"/>
      <c r="M2160" s="1"/>
      <c r="O2160" s="1"/>
      <c r="P2160" s="1"/>
      <c r="R2160" s="1">
        <v>0</v>
      </c>
      <c r="T2160" s="1"/>
      <c r="U2160" s="1"/>
      <c r="W2160" s="1"/>
      <c r="X2160" s="1"/>
      <c r="Z2160" s="1"/>
      <c r="AB2160" s="1"/>
      <c r="AC2160" s="1"/>
      <c r="AF2160" s="1"/>
      <c r="AG2160" s="1"/>
      <c r="AH2160" s="1"/>
      <c r="AJ2160" s="1"/>
      <c r="AK2160" s="1"/>
      <c r="AN2160" s="1"/>
      <c r="AO2160" s="1"/>
      <c r="AP2160" s="1"/>
      <c r="AR2160" s="1"/>
      <c r="AS2160" s="1"/>
      <c r="AT2160" s="1"/>
      <c r="AU2160" s="1"/>
      <c r="AV2160" s="1"/>
      <c r="AW2160" s="1"/>
      <c r="AX2160" s="1"/>
      <c r="AY2160" s="1"/>
      <c r="AZ2160" s="1"/>
      <c r="BA2160" s="1"/>
      <c r="BB2160" s="1"/>
      <c r="BC2160" s="1"/>
      <c r="BD2160" s="1"/>
      <c r="BE2160" s="1"/>
      <c r="BF2160" s="1"/>
      <c r="BG2160" s="1"/>
      <c r="BH2160" s="1"/>
      <c r="BI2160" s="1"/>
      <c r="BK2160" s="1"/>
      <c r="BL2160" s="1"/>
      <c r="BM2160" s="1"/>
      <c r="BN2160" s="1"/>
      <c r="BO2160" s="1"/>
      <c r="BP2160" s="1"/>
      <c r="BQ2160" s="1"/>
      <c r="BR2160" s="1"/>
      <c r="BS2160" s="1"/>
      <c r="BT2160" s="1"/>
      <c r="BU2160" s="1"/>
      <c r="BV2160" s="1"/>
      <c r="BX2160" s="1"/>
      <c r="BY2160" s="1"/>
      <c r="BZ2160" s="1"/>
      <c r="CA2160" s="1"/>
      <c r="CB2160" s="1"/>
      <c r="CC2160" s="1"/>
      <c r="CD2160" s="1"/>
      <c r="CE2160" s="1"/>
      <c r="CG2160" s="1"/>
      <c r="CH2160" s="1"/>
      <c r="CI2160" s="1"/>
      <c r="CJ2160" s="1"/>
      <c r="CK2160" s="1"/>
      <c r="CL2160" s="1"/>
      <c r="CM2160" s="1"/>
      <c r="CN2160" s="1"/>
      <c r="CO2160" s="1"/>
      <c r="CP2160" s="1"/>
      <c r="CQ2160" s="1"/>
      <c r="CR2160" s="1"/>
      <c r="CS2160" s="1"/>
      <c r="CT2160" s="1"/>
      <c r="CU2160" s="1"/>
      <c r="CV2160" s="1"/>
      <c r="CW2160" s="1"/>
      <c r="CY2160" s="1"/>
      <c r="CZ2160" s="1"/>
      <c r="DA2160" s="1"/>
      <c r="DB2160" s="1"/>
      <c r="DC2160" s="1"/>
      <c r="DD2160" s="1"/>
      <c r="DE2160" s="1"/>
      <c r="DF2160" s="1"/>
      <c r="DH2160" s="1"/>
      <c r="DI2160" s="1"/>
      <c r="DJ2160" s="1"/>
      <c r="DK2160" s="1"/>
    </row>
    <row r="2161" spans="1:115" s="8" customFormat="1" x14ac:dyDescent="0.15">
      <c r="A2161" s="4"/>
      <c r="B2161" s="1" t="s">
        <v>1633</v>
      </c>
      <c r="C2161" s="4" t="s">
        <v>1728</v>
      </c>
      <c r="D2161" s="4" t="s">
        <v>245</v>
      </c>
      <c r="E2161" s="1" t="s">
        <v>1762</v>
      </c>
      <c r="F2161" s="1"/>
      <c r="G2161" s="1" t="s">
        <v>5148</v>
      </c>
      <c r="H2161" s="12" t="s">
        <v>87</v>
      </c>
      <c r="I2161" s="1"/>
      <c r="J2161" s="1"/>
      <c r="L2161" s="1"/>
      <c r="M2161" s="1"/>
      <c r="O2161" s="1"/>
      <c r="P2161" s="1"/>
      <c r="R2161" s="1"/>
      <c r="T2161" s="1"/>
      <c r="U2161" s="1"/>
      <c r="W2161" s="1"/>
      <c r="X2161" s="1"/>
      <c r="Z2161" s="1"/>
      <c r="AB2161" s="1"/>
      <c r="AC2161" s="1"/>
      <c r="AF2161" s="1"/>
      <c r="AG2161" s="1"/>
      <c r="AH2161" s="1"/>
      <c r="AJ2161" s="1"/>
      <c r="AK2161" s="1"/>
      <c r="AL2161" s="8">
        <v>0</v>
      </c>
      <c r="AN2161" s="1"/>
      <c r="AO2161" s="1"/>
      <c r="AP2161" s="1"/>
      <c r="AR2161" s="1"/>
      <c r="AS2161" s="1"/>
      <c r="AT2161" s="1"/>
      <c r="AU2161" s="1"/>
      <c r="AV2161" s="1"/>
      <c r="AW2161" s="1"/>
      <c r="AX2161" s="1"/>
      <c r="AY2161" s="1"/>
      <c r="AZ2161" s="1"/>
      <c r="BA2161" s="1"/>
      <c r="BB2161" s="1"/>
      <c r="BC2161" s="1"/>
      <c r="BD2161" s="1"/>
      <c r="BE2161" s="1"/>
      <c r="BF2161" s="1"/>
      <c r="BG2161" s="1"/>
      <c r="BH2161" s="1"/>
      <c r="BI2161" s="1"/>
      <c r="BK2161" s="1"/>
      <c r="BL2161" s="1"/>
      <c r="BM2161" s="1"/>
      <c r="BN2161" s="1"/>
      <c r="BO2161" s="1"/>
      <c r="BP2161" s="1"/>
      <c r="BQ2161" s="1"/>
      <c r="BR2161" s="1"/>
      <c r="BS2161" s="1"/>
      <c r="BT2161" s="1"/>
      <c r="BU2161" s="1"/>
      <c r="BV2161" s="1"/>
      <c r="BX2161" s="1"/>
      <c r="BY2161" s="1"/>
      <c r="BZ2161" s="1"/>
      <c r="CA2161" s="1"/>
      <c r="CB2161" s="1"/>
      <c r="CC2161" s="1"/>
      <c r="CD2161" s="1"/>
      <c r="CE2161" s="1"/>
      <c r="CG2161" s="1"/>
      <c r="CH2161" s="1"/>
      <c r="CI2161" s="1"/>
      <c r="CJ2161" s="1"/>
      <c r="CK2161" s="1"/>
      <c r="CL2161" s="1"/>
      <c r="CM2161" s="1"/>
      <c r="CN2161" s="1"/>
      <c r="CO2161" s="1"/>
      <c r="CP2161" s="1"/>
      <c r="CQ2161" s="1"/>
      <c r="CR2161" s="1"/>
      <c r="CS2161" s="1"/>
      <c r="CT2161" s="1"/>
      <c r="CU2161" s="1"/>
      <c r="CV2161" s="1"/>
      <c r="CW2161" s="1"/>
      <c r="CY2161" s="1"/>
      <c r="CZ2161" s="1"/>
      <c r="DA2161" s="1"/>
      <c r="DB2161" s="1"/>
      <c r="DC2161" s="1"/>
      <c r="DD2161" s="1"/>
      <c r="DE2161" s="1"/>
      <c r="DF2161" s="1"/>
      <c r="DH2161" s="1"/>
      <c r="DI2161" s="1"/>
      <c r="DJ2161" s="1"/>
      <c r="DK2161" s="1"/>
    </row>
    <row r="2162" spans="1:115" s="8" customFormat="1" x14ac:dyDescent="0.15">
      <c r="A2162" s="4"/>
      <c r="B2162" s="1" t="s">
        <v>1633</v>
      </c>
      <c r="C2162" s="4" t="s">
        <v>1729</v>
      </c>
      <c r="D2162" s="4" t="s">
        <v>213</v>
      </c>
      <c r="E2162" s="1" t="s">
        <v>1762</v>
      </c>
      <c r="F2162" s="1"/>
      <c r="G2162" s="1" t="s">
        <v>5148</v>
      </c>
      <c r="H2162" s="12" t="s">
        <v>84</v>
      </c>
      <c r="I2162" s="1"/>
      <c r="J2162" s="1"/>
      <c r="L2162" s="1"/>
      <c r="M2162" s="1"/>
      <c r="O2162" s="1"/>
      <c r="P2162" s="1"/>
      <c r="Q2162" s="8">
        <v>0</v>
      </c>
      <c r="R2162" s="1"/>
      <c r="T2162" s="1"/>
      <c r="U2162" s="1"/>
      <c r="W2162" s="1"/>
      <c r="X2162" s="1"/>
      <c r="Z2162" s="1"/>
      <c r="AB2162" s="1"/>
      <c r="AC2162" s="1"/>
      <c r="AF2162" s="1"/>
      <c r="AG2162" s="1"/>
      <c r="AH2162" s="1"/>
      <c r="AJ2162" s="1"/>
      <c r="AK2162" s="1"/>
      <c r="AN2162" s="1"/>
      <c r="AO2162" s="1"/>
      <c r="AP2162" s="1"/>
      <c r="AR2162" s="1"/>
      <c r="AS2162" s="1"/>
      <c r="AT2162" s="1"/>
      <c r="AU2162" s="1"/>
      <c r="AV2162" s="1"/>
      <c r="AW2162" s="1"/>
      <c r="AX2162" s="1"/>
      <c r="AY2162" s="1"/>
      <c r="AZ2162" s="1"/>
      <c r="BA2162" s="1"/>
      <c r="BB2162" s="1"/>
      <c r="BC2162" s="1"/>
      <c r="BD2162" s="1"/>
      <c r="BE2162" s="1"/>
      <c r="BF2162" s="1"/>
      <c r="BG2162" s="1"/>
      <c r="BH2162" s="1"/>
      <c r="BI2162" s="1"/>
      <c r="BK2162" s="1"/>
      <c r="BL2162" s="1"/>
      <c r="BM2162" s="1"/>
      <c r="BN2162" s="1"/>
      <c r="BO2162" s="1"/>
      <c r="BP2162" s="1"/>
      <c r="BQ2162" s="1"/>
      <c r="BR2162" s="1"/>
      <c r="BS2162" s="1"/>
      <c r="BT2162" s="1"/>
      <c r="BU2162" s="1"/>
      <c r="BV2162" s="1"/>
      <c r="BX2162" s="1"/>
      <c r="BY2162" s="1"/>
      <c r="BZ2162" s="1"/>
      <c r="CA2162" s="1"/>
      <c r="CB2162" s="1"/>
      <c r="CC2162" s="1"/>
      <c r="CD2162" s="1"/>
      <c r="CE2162" s="1"/>
      <c r="CG2162" s="1"/>
      <c r="CH2162" s="1"/>
      <c r="CI2162" s="1"/>
      <c r="CJ2162" s="1"/>
      <c r="CK2162" s="1"/>
      <c r="CL2162" s="1"/>
      <c r="CM2162" s="1"/>
      <c r="CN2162" s="1"/>
      <c r="CO2162" s="1"/>
      <c r="CP2162" s="1"/>
      <c r="CQ2162" s="1"/>
      <c r="CR2162" s="1"/>
      <c r="CS2162" s="1"/>
      <c r="CT2162" s="1"/>
      <c r="CU2162" s="1"/>
      <c r="CV2162" s="1"/>
      <c r="CW2162" s="1"/>
      <c r="CY2162" s="1"/>
      <c r="CZ2162" s="1"/>
      <c r="DA2162" s="1"/>
      <c r="DB2162" s="1"/>
      <c r="DC2162" s="1"/>
      <c r="DD2162" s="1"/>
      <c r="DE2162" s="1"/>
      <c r="DF2162" s="1"/>
      <c r="DH2162" s="1"/>
      <c r="DI2162" s="1"/>
      <c r="DJ2162" s="1"/>
      <c r="DK2162" s="1"/>
    </row>
    <row r="2163" spans="1:115" s="8" customFormat="1" x14ac:dyDescent="0.15">
      <c r="A2163" s="4"/>
      <c r="B2163" s="1" t="s">
        <v>1633</v>
      </c>
      <c r="C2163" s="4" t="s">
        <v>1730</v>
      </c>
      <c r="D2163" s="4" t="s">
        <v>213</v>
      </c>
      <c r="E2163" s="1" t="s">
        <v>1762</v>
      </c>
      <c r="F2163" s="1"/>
      <c r="G2163" s="1" t="s">
        <v>5148</v>
      </c>
      <c r="H2163" s="12" t="s">
        <v>84</v>
      </c>
      <c r="I2163" s="1"/>
      <c r="J2163" s="1"/>
      <c r="L2163" s="1"/>
      <c r="M2163" s="1"/>
      <c r="O2163" s="1"/>
      <c r="P2163" s="1"/>
      <c r="Q2163" s="8">
        <v>0</v>
      </c>
      <c r="R2163" s="1"/>
      <c r="T2163" s="1"/>
      <c r="U2163" s="1"/>
      <c r="W2163" s="1"/>
      <c r="X2163" s="1"/>
      <c r="Z2163" s="1"/>
      <c r="AB2163" s="1"/>
      <c r="AC2163" s="1"/>
      <c r="AF2163" s="1"/>
      <c r="AG2163" s="1"/>
      <c r="AH2163" s="1"/>
      <c r="AJ2163" s="1"/>
      <c r="AK2163" s="1"/>
      <c r="AN2163" s="1"/>
      <c r="AO2163" s="1"/>
      <c r="AP2163" s="1"/>
      <c r="AR2163" s="1"/>
      <c r="AS2163" s="1"/>
      <c r="AT2163" s="1"/>
      <c r="AU2163" s="1"/>
      <c r="AV2163" s="1"/>
      <c r="AW2163" s="1"/>
      <c r="AX2163" s="1"/>
      <c r="AY2163" s="1"/>
      <c r="AZ2163" s="1"/>
      <c r="BA2163" s="1"/>
      <c r="BB2163" s="1"/>
      <c r="BC2163" s="1"/>
      <c r="BD2163" s="1"/>
      <c r="BE2163" s="1"/>
      <c r="BF2163" s="1"/>
      <c r="BG2163" s="1"/>
      <c r="BH2163" s="1"/>
      <c r="BI2163" s="1"/>
      <c r="BK2163" s="1"/>
      <c r="BL2163" s="1"/>
      <c r="BM2163" s="1"/>
      <c r="BN2163" s="1"/>
      <c r="BO2163" s="1"/>
      <c r="BP2163" s="1"/>
      <c r="BQ2163" s="1"/>
      <c r="BR2163" s="1"/>
      <c r="BS2163" s="1"/>
      <c r="BT2163" s="1"/>
      <c r="BU2163" s="1"/>
      <c r="BV2163" s="1"/>
      <c r="BX2163" s="1"/>
      <c r="BY2163" s="1"/>
      <c r="BZ2163" s="1"/>
      <c r="CA2163" s="1"/>
      <c r="CB2163" s="1"/>
      <c r="CC2163" s="1"/>
      <c r="CD2163" s="1"/>
      <c r="CE2163" s="1"/>
      <c r="CG2163" s="1"/>
      <c r="CH2163" s="1"/>
      <c r="CI2163" s="1"/>
      <c r="CJ2163" s="1"/>
      <c r="CK2163" s="1"/>
      <c r="CL2163" s="1"/>
      <c r="CM2163" s="1"/>
      <c r="CN2163" s="1"/>
      <c r="CO2163" s="1"/>
      <c r="CP2163" s="1"/>
      <c r="CQ2163" s="1"/>
      <c r="CR2163" s="1"/>
      <c r="CS2163" s="1"/>
      <c r="CT2163" s="1"/>
      <c r="CU2163" s="1"/>
      <c r="CV2163" s="1"/>
      <c r="CW2163" s="1"/>
      <c r="CY2163" s="1"/>
      <c r="CZ2163" s="1"/>
      <c r="DA2163" s="1"/>
      <c r="DB2163" s="1"/>
      <c r="DC2163" s="1"/>
      <c r="DD2163" s="1"/>
      <c r="DE2163" s="1"/>
      <c r="DF2163" s="1"/>
      <c r="DH2163" s="1"/>
      <c r="DI2163" s="1"/>
      <c r="DJ2163" s="1"/>
      <c r="DK2163" s="1"/>
    </row>
    <row r="2164" spans="1:115" s="8" customFormat="1" x14ac:dyDescent="0.15">
      <c r="A2164" s="4"/>
      <c r="B2164" s="1" t="s">
        <v>1633</v>
      </c>
      <c r="C2164" s="4" t="s">
        <v>1731</v>
      </c>
      <c r="D2164" s="4" t="s">
        <v>213</v>
      </c>
      <c r="E2164" s="1" t="s">
        <v>1762</v>
      </c>
      <c r="F2164" s="1"/>
      <c r="G2164" s="1" t="s">
        <v>5148</v>
      </c>
      <c r="H2164" s="12" t="s">
        <v>84</v>
      </c>
      <c r="I2164" s="1"/>
      <c r="J2164" s="1"/>
      <c r="L2164" s="1"/>
      <c r="M2164" s="1"/>
      <c r="O2164" s="1"/>
      <c r="P2164" s="1"/>
      <c r="Q2164" s="8">
        <v>0</v>
      </c>
      <c r="R2164" s="1"/>
      <c r="T2164" s="1"/>
      <c r="U2164" s="1"/>
      <c r="W2164" s="1"/>
      <c r="X2164" s="1"/>
      <c r="Z2164" s="1"/>
      <c r="AB2164" s="1"/>
      <c r="AC2164" s="1"/>
      <c r="AF2164" s="1"/>
      <c r="AG2164" s="1"/>
      <c r="AH2164" s="1"/>
      <c r="AJ2164" s="1"/>
      <c r="AK2164" s="1"/>
      <c r="AN2164" s="1"/>
      <c r="AO2164" s="1"/>
      <c r="AP2164" s="1"/>
      <c r="AR2164" s="1"/>
      <c r="AS2164" s="1"/>
      <c r="AT2164" s="1"/>
      <c r="AU2164" s="1"/>
      <c r="AV2164" s="1"/>
      <c r="AW2164" s="1"/>
      <c r="AX2164" s="1"/>
      <c r="AY2164" s="1"/>
      <c r="AZ2164" s="1"/>
      <c r="BA2164" s="1"/>
      <c r="BB2164" s="1"/>
      <c r="BC2164" s="1"/>
      <c r="BD2164" s="1"/>
      <c r="BE2164" s="1"/>
      <c r="BF2164" s="1"/>
      <c r="BG2164" s="1"/>
      <c r="BH2164" s="1"/>
      <c r="BI2164" s="1"/>
      <c r="BK2164" s="1"/>
      <c r="BL2164" s="1"/>
      <c r="BM2164" s="1"/>
      <c r="BN2164" s="1"/>
      <c r="BO2164" s="1"/>
      <c r="BP2164" s="1"/>
      <c r="BQ2164" s="1"/>
      <c r="BR2164" s="1"/>
      <c r="BS2164" s="1"/>
      <c r="BT2164" s="1"/>
      <c r="BU2164" s="1"/>
      <c r="BV2164" s="1"/>
      <c r="BX2164" s="1"/>
      <c r="BY2164" s="1"/>
      <c r="BZ2164" s="1"/>
      <c r="CA2164" s="1"/>
      <c r="CB2164" s="1"/>
      <c r="CC2164" s="1"/>
      <c r="CD2164" s="1"/>
      <c r="CE2164" s="1"/>
      <c r="CG2164" s="1"/>
      <c r="CH2164" s="1"/>
      <c r="CI2164" s="1"/>
      <c r="CJ2164" s="1"/>
      <c r="CK2164" s="1"/>
      <c r="CL2164" s="1"/>
      <c r="CM2164" s="1"/>
      <c r="CN2164" s="1"/>
      <c r="CO2164" s="1"/>
      <c r="CP2164" s="1"/>
      <c r="CQ2164" s="1"/>
      <c r="CR2164" s="1"/>
      <c r="CS2164" s="1"/>
      <c r="CT2164" s="1"/>
      <c r="CU2164" s="1"/>
      <c r="CV2164" s="1"/>
      <c r="CW2164" s="1"/>
      <c r="CY2164" s="1"/>
      <c r="CZ2164" s="1"/>
      <c r="DA2164" s="1"/>
      <c r="DB2164" s="1"/>
      <c r="DC2164" s="1"/>
      <c r="DD2164" s="1"/>
      <c r="DE2164" s="1"/>
      <c r="DF2164" s="1"/>
      <c r="DH2164" s="1"/>
      <c r="DI2164" s="1"/>
      <c r="DJ2164" s="1"/>
      <c r="DK2164" s="1"/>
    </row>
    <row r="2165" spans="1:115" s="8" customFormat="1" x14ac:dyDescent="0.15">
      <c r="A2165" s="4"/>
      <c r="B2165" s="1" t="s">
        <v>1633</v>
      </c>
      <c r="C2165" s="4" t="s">
        <v>1732</v>
      </c>
      <c r="D2165" s="4" t="s">
        <v>245</v>
      </c>
      <c r="E2165" s="1" t="s">
        <v>1762</v>
      </c>
      <c r="F2165" s="1"/>
      <c r="G2165" s="1" t="s">
        <v>5148</v>
      </c>
      <c r="H2165" s="12" t="s">
        <v>84</v>
      </c>
      <c r="I2165" s="1"/>
      <c r="J2165" s="1"/>
      <c r="L2165" s="1"/>
      <c r="M2165" s="1"/>
      <c r="O2165" s="1"/>
      <c r="P2165" s="1"/>
      <c r="R2165" s="1"/>
      <c r="T2165" s="1"/>
      <c r="U2165" s="1"/>
      <c r="W2165" s="1"/>
      <c r="X2165" s="1"/>
      <c r="Z2165" s="1"/>
      <c r="AB2165" s="1"/>
      <c r="AC2165" s="1"/>
      <c r="AF2165" s="1"/>
      <c r="AG2165" s="1"/>
      <c r="AH2165" s="1"/>
      <c r="AJ2165" s="1"/>
      <c r="AK2165" s="1"/>
      <c r="AL2165" s="8">
        <v>0</v>
      </c>
      <c r="AN2165" s="1"/>
      <c r="AO2165" s="1"/>
      <c r="AP2165" s="1"/>
      <c r="AR2165" s="1"/>
      <c r="AS2165" s="1"/>
      <c r="AT2165" s="1"/>
      <c r="AU2165" s="1"/>
      <c r="AV2165" s="1"/>
      <c r="AW2165" s="1"/>
      <c r="AX2165" s="1"/>
      <c r="AY2165" s="1"/>
      <c r="AZ2165" s="1"/>
      <c r="BA2165" s="1"/>
      <c r="BB2165" s="1"/>
      <c r="BC2165" s="1"/>
      <c r="BD2165" s="1"/>
      <c r="BE2165" s="1"/>
      <c r="BF2165" s="1"/>
      <c r="BG2165" s="1"/>
      <c r="BH2165" s="1"/>
      <c r="BI2165" s="1"/>
      <c r="BK2165" s="1"/>
      <c r="BL2165" s="1"/>
      <c r="BM2165" s="1"/>
      <c r="BN2165" s="1"/>
      <c r="BO2165" s="1"/>
      <c r="BP2165" s="1"/>
      <c r="BQ2165" s="1"/>
      <c r="BR2165" s="1"/>
      <c r="BS2165" s="1"/>
      <c r="BT2165" s="1"/>
      <c r="BU2165" s="1"/>
      <c r="BV2165" s="1"/>
      <c r="BX2165" s="1"/>
      <c r="BY2165" s="1"/>
      <c r="BZ2165" s="1"/>
      <c r="CA2165" s="1"/>
      <c r="CB2165" s="1"/>
      <c r="CC2165" s="1"/>
      <c r="CD2165" s="1"/>
      <c r="CE2165" s="1"/>
      <c r="CG2165" s="1"/>
      <c r="CH2165" s="1"/>
      <c r="CI2165" s="1"/>
      <c r="CJ2165" s="1"/>
      <c r="CK2165" s="1"/>
      <c r="CL2165" s="1"/>
      <c r="CM2165" s="1"/>
      <c r="CN2165" s="1"/>
      <c r="CO2165" s="1"/>
      <c r="CP2165" s="1"/>
      <c r="CQ2165" s="1"/>
      <c r="CR2165" s="1"/>
      <c r="CS2165" s="1"/>
      <c r="CT2165" s="1"/>
      <c r="CU2165" s="1"/>
      <c r="CV2165" s="1"/>
      <c r="CW2165" s="1"/>
      <c r="CY2165" s="1"/>
      <c r="CZ2165" s="1"/>
      <c r="DA2165" s="1"/>
      <c r="DB2165" s="1"/>
      <c r="DC2165" s="1"/>
      <c r="DD2165" s="1"/>
      <c r="DE2165" s="1"/>
      <c r="DF2165" s="1"/>
      <c r="DH2165" s="1"/>
      <c r="DI2165" s="1"/>
      <c r="DJ2165" s="1"/>
      <c r="DK2165" s="1"/>
    </row>
    <row r="2166" spans="1:115" s="8" customFormat="1" x14ac:dyDescent="0.15">
      <c r="A2166" s="4"/>
      <c r="B2166" s="1" t="s">
        <v>1633</v>
      </c>
      <c r="C2166" s="4" t="s">
        <v>1733</v>
      </c>
      <c r="D2166" s="4" t="s">
        <v>245</v>
      </c>
      <c r="E2166" s="1" t="s">
        <v>1762</v>
      </c>
      <c r="F2166" s="1"/>
      <c r="G2166" s="1" t="s">
        <v>5148</v>
      </c>
      <c r="H2166" s="12" t="s">
        <v>84</v>
      </c>
      <c r="I2166" s="1"/>
      <c r="J2166" s="1"/>
      <c r="L2166" s="1"/>
      <c r="M2166" s="1"/>
      <c r="O2166" s="1"/>
      <c r="P2166" s="1"/>
      <c r="R2166" s="1"/>
      <c r="T2166" s="1"/>
      <c r="U2166" s="1"/>
      <c r="W2166" s="1"/>
      <c r="X2166" s="1"/>
      <c r="Z2166" s="1"/>
      <c r="AB2166" s="1"/>
      <c r="AC2166" s="1"/>
      <c r="AF2166" s="1"/>
      <c r="AG2166" s="1"/>
      <c r="AH2166" s="1"/>
      <c r="AJ2166" s="1"/>
      <c r="AK2166" s="1"/>
      <c r="AL2166" s="8">
        <v>0</v>
      </c>
      <c r="AN2166" s="1"/>
      <c r="AO2166" s="1"/>
      <c r="AP2166" s="1"/>
      <c r="AR2166" s="1"/>
      <c r="AS2166" s="1"/>
      <c r="AT2166" s="1"/>
      <c r="AU2166" s="1"/>
      <c r="AV2166" s="1"/>
      <c r="AW2166" s="1"/>
      <c r="AX2166" s="1"/>
      <c r="AY2166" s="1"/>
      <c r="AZ2166" s="1"/>
      <c r="BA2166" s="1"/>
      <c r="BB2166" s="1"/>
      <c r="BC2166" s="1"/>
      <c r="BD2166" s="1"/>
      <c r="BE2166" s="1"/>
      <c r="BF2166" s="1"/>
      <c r="BG2166" s="1"/>
      <c r="BH2166" s="1"/>
      <c r="BI2166" s="1"/>
      <c r="BK2166" s="1"/>
      <c r="BL2166" s="1"/>
      <c r="BM2166" s="1"/>
      <c r="BN2166" s="1"/>
      <c r="BO2166" s="1"/>
      <c r="BP2166" s="1"/>
      <c r="BQ2166" s="1"/>
      <c r="BR2166" s="1"/>
      <c r="BS2166" s="1"/>
      <c r="BT2166" s="1"/>
      <c r="BU2166" s="1"/>
      <c r="BV2166" s="1"/>
      <c r="BX2166" s="1"/>
      <c r="BY2166" s="1"/>
      <c r="BZ2166" s="1"/>
      <c r="CA2166" s="1"/>
      <c r="CB2166" s="1"/>
      <c r="CC2166" s="1"/>
      <c r="CD2166" s="1"/>
      <c r="CE2166" s="1"/>
      <c r="CG2166" s="1"/>
      <c r="CH2166" s="1"/>
      <c r="CI2166" s="1"/>
      <c r="CJ2166" s="1"/>
      <c r="CK2166" s="1"/>
      <c r="CL2166" s="1"/>
      <c r="CM2166" s="1"/>
      <c r="CN2166" s="1"/>
      <c r="CO2166" s="1"/>
      <c r="CP2166" s="1"/>
      <c r="CQ2166" s="1"/>
      <c r="CR2166" s="1"/>
      <c r="CS2166" s="1"/>
      <c r="CT2166" s="1"/>
      <c r="CU2166" s="1"/>
      <c r="CV2166" s="1"/>
      <c r="CW2166" s="1"/>
      <c r="CY2166" s="1"/>
      <c r="CZ2166" s="1"/>
      <c r="DA2166" s="1"/>
      <c r="DB2166" s="1"/>
      <c r="DC2166" s="1"/>
      <c r="DD2166" s="1"/>
      <c r="DE2166" s="1"/>
      <c r="DF2166" s="1"/>
      <c r="DH2166" s="1"/>
      <c r="DI2166" s="1"/>
      <c r="DJ2166" s="1"/>
      <c r="DK2166" s="1"/>
    </row>
    <row r="2167" spans="1:115" s="8" customFormat="1" x14ac:dyDescent="0.15">
      <c r="A2167" s="4"/>
      <c r="B2167" s="1" t="s">
        <v>1633</v>
      </c>
      <c r="C2167" s="4" t="s">
        <v>1734</v>
      </c>
      <c r="D2167" s="4" t="s">
        <v>219</v>
      </c>
      <c r="E2167" s="1" t="s">
        <v>1762</v>
      </c>
      <c r="F2167" s="1"/>
      <c r="G2167" s="1" t="s">
        <v>5148</v>
      </c>
      <c r="H2167" s="12" t="s">
        <v>87</v>
      </c>
      <c r="I2167" s="1"/>
      <c r="J2167" s="1"/>
      <c r="L2167" s="1"/>
      <c r="M2167" s="1"/>
      <c r="O2167" s="1"/>
      <c r="P2167" s="1"/>
      <c r="R2167" s="1">
        <v>0</v>
      </c>
      <c r="T2167" s="1"/>
      <c r="U2167" s="1"/>
      <c r="W2167" s="1"/>
      <c r="X2167" s="1"/>
      <c r="Z2167" s="1"/>
      <c r="AB2167" s="1"/>
      <c r="AC2167" s="1"/>
      <c r="AF2167" s="1"/>
      <c r="AG2167" s="1"/>
      <c r="AH2167" s="1"/>
      <c r="AJ2167" s="1"/>
      <c r="AK2167" s="1"/>
      <c r="AN2167" s="1"/>
      <c r="AO2167" s="1"/>
      <c r="AP2167" s="1"/>
      <c r="AR2167" s="1"/>
      <c r="AS2167" s="1"/>
      <c r="AT2167" s="1"/>
      <c r="AU2167" s="1"/>
      <c r="AV2167" s="1"/>
      <c r="AW2167" s="1"/>
      <c r="AX2167" s="1"/>
      <c r="AY2167" s="1"/>
      <c r="AZ2167" s="1"/>
      <c r="BA2167" s="1"/>
      <c r="BB2167" s="1"/>
      <c r="BC2167" s="1"/>
      <c r="BD2167" s="1"/>
      <c r="BE2167" s="1"/>
      <c r="BF2167" s="1"/>
      <c r="BG2167" s="1"/>
      <c r="BH2167" s="1"/>
      <c r="BI2167" s="1"/>
      <c r="BK2167" s="1"/>
      <c r="BL2167" s="1"/>
      <c r="BM2167" s="1"/>
      <c r="BN2167" s="1"/>
      <c r="BO2167" s="1"/>
      <c r="BP2167" s="1"/>
      <c r="BQ2167" s="1"/>
      <c r="BR2167" s="1"/>
      <c r="BS2167" s="1"/>
      <c r="BT2167" s="1"/>
      <c r="BU2167" s="1"/>
      <c r="BV2167" s="1"/>
      <c r="BX2167" s="1"/>
      <c r="BY2167" s="1"/>
      <c r="BZ2167" s="1"/>
      <c r="CA2167" s="1"/>
      <c r="CB2167" s="1"/>
      <c r="CC2167" s="1"/>
      <c r="CD2167" s="1"/>
      <c r="CE2167" s="1"/>
      <c r="CG2167" s="1"/>
      <c r="CH2167" s="1"/>
      <c r="CI2167" s="1"/>
      <c r="CJ2167" s="1"/>
      <c r="CK2167" s="1"/>
      <c r="CL2167" s="1"/>
      <c r="CM2167" s="1"/>
      <c r="CN2167" s="1"/>
      <c r="CO2167" s="1"/>
      <c r="CP2167" s="1"/>
      <c r="CQ2167" s="1"/>
      <c r="CR2167" s="1"/>
      <c r="CS2167" s="1"/>
      <c r="CT2167" s="1"/>
      <c r="CU2167" s="1"/>
      <c r="CV2167" s="1"/>
      <c r="CW2167" s="1"/>
      <c r="CY2167" s="1"/>
      <c r="CZ2167" s="1"/>
      <c r="DA2167" s="1"/>
      <c r="DB2167" s="1"/>
      <c r="DC2167" s="1"/>
      <c r="DD2167" s="1"/>
      <c r="DE2167" s="1"/>
      <c r="DF2167" s="1"/>
      <c r="DH2167" s="1"/>
      <c r="DI2167" s="1"/>
      <c r="DJ2167" s="1"/>
      <c r="DK2167" s="1"/>
    </row>
    <row r="2168" spans="1:115" s="8" customFormat="1" x14ac:dyDescent="0.15">
      <c r="A2168" s="4"/>
      <c r="B2168" s="1" t="s">
        <v>1633</v>
      </c>
      <c r="C2168" s="4" t="s">
        <v>1734</v>
      </c>
      <c r="D2168" s="4" t="s">
        <v>228</v>
      </c>
      <c r="E2168" s="1" t="s">
        <v>1762</v>
      </c>
      <c r="F2168" s="1"/>
      <c r="G2168" s="1" t="s">
        <v>5148</v>
      </c>
      <c r="H2168" s="12" t="s">
        <v>84</v>
      </c>
      <c r="I2168" s="1"/>
      <c r="J2168" s="1"/>
      <c r="L2168" s="1"/>
      <c r="M2168" s="1"/>
      <c r="O2168" s="1"/>
      <c r="P2168" s="1"/>
      <c r="R2168" s="1"/>
      <c r="T2168" s="1"/>
      <c r="U2168" s="1"/>
      <c r="W2168" s="1"/>
      <c r="X2168" s="1"/>
      <c r="Z2168" s="1"/>
      <c r="AB2168" s="1"/>
      <c r="AC2168" s="1"/>
      <c r="AD2168" s="8">
        <v>0</v>
      </c>
      <c r="AF2168" s="1"/>
      <c r="AG2168" s="1"/>
      <c r="AH2168" s="1"/>
      <c r="AJ2168" s="1"/>
      <c r="AK2168" s="1"/>
      <c r="AN2168" s="1"/>
      <c r="AO2168" s="1"/>
      <c r="AP2168" s="1"/>
      <c r="AR2168" s="1"/>
      <c r="AS2168" s="1"/>
      <c r="AT2168" s="1"/>
      <c r="AU2168" s="1"/>
      <c r="AV2168" s="1"/>
      <c r="AW2168" s="1"/>
      <c r="AX2168" s="1"/>
      <c r="AY2168" s="1"/>
      <c r="AZ2168" s="1"/>
      <c r="BA2168" s="1"/>
      <c r="BB2168" s="1"/>
      <c r="BC2168" s="1"/>
      <c r="BD2168" s="1"/>
      <c r="BE2168" s="1"/>
      <c r="BF2168" s="1"/>
      <c r="BG2168" s="1"/>
      <c r="BH2168" s="1"/>
      <c r="BI2168" s="1"/>
      <c r="BK2168" s="1"/>
      <c r="BL2168" s="1"/>
      <c r="BM2168" s="1"/>
      <c r="BN2168" s="1"/>
      <c r="BO2168" s="1"/>
      <c r="BP2168" s="1"/>
      <c r="BQ2168" s="1"/>
      <c r="BR2168" s="1"/>
      <c r="BS2168" s="1"/>
      <c r="BT2168" s="1"/>
      <c r="BU2168" s="1"/>
      <c r="BV2168" s="1"/>
      <c r="BX2168" s="1"/>
      <c r="BY2168" s="1"/>
      <c r="BZ2168" s="1"/>
      <c r="CA2168" s="1"/>
      <c r="CB2168" s="1"/>
      <c r="CC2168" s="1"/>
      <c r="CD2168" s="1"/>
      <c r="CE2168" s="1"/>
      <c r="CG2168" s="1"/>
      <c r="CH2168" s="1"/>
      <c r="CI2168" s="1"/>
      <c r="CJ2168" s="1"/>
      <c r="CK2168" s="1"/>
      <c r="CL2168" s="1"/>
      <c r="CM2168" s="1"/>
      <c r="CN2168" s="1"/>
      <c r="CO2168" s="1"/>
      <c r="CP2168" s="1"/>
      <c r="CQ2168" s="1"/>
      <c r="CR2168" s="1"/>
      <c r="CS2168" s="1"/>
      <c r="CT2168" s="1"/>
      <c r="CU2168" s="1"/>
      <c r="CV2168" s="1"/>
      <c r="CW2168" s="1"/>
      <c r="CY2168" s="1"/>
      <c r="CZ2168" s="1"/>
      <c r="DA2168" s="1"/>
      <c r="DB2168" s="1"/>
      <c r="DC2168" s="1"/>
      <c r="DD2168" s="1"/>
      <c r="DE2168" s="1"/>
      <c r="DF2168" s="1"/>
      <c r="DH2168" s="1"/>
      <c r="DI2168" s="1"/>
      <c r="DJ2168" s="1"/>
      <c r="DK2168" s="1"/>
    </row>
    <row r="2169" spans="1:115" s="8" customFormat="1" x14ac:dyDescent="0.15">
      <c r="A2169" s="4"/>
      <c r="B2169" s="1" t="s">
        <v>1633</v>
      </c>
      <c r="C2169" s="4" t="s">
        <v>1735</v>
      </c>
      <c r="D2169" s="4" t="s">
        <v>188</v>
      </c>
      <c r="E2169" s="1" t="s">
        <v>1762</v>
      </c>
      <c r="F2169" s="1"/>
      <c r="G2169" s="1" t="s">
        <v>5148</v>
      </c>
      <c r="H2169" s="12" t="s">
        <v>87</v>
      </c>
      <c r="I2169" s="1"/>
      <c r="J2169" s="1"/>
      <c r="L2169" s="1"/>
      <c r="M2169" s="1"/>
      <c r="O2169" s="1"/>
      <c r="P2169" s="1"/>
      <c r="R2169" s="1"/>
      <c r="T2169" s="1"/>
      <c r="U2169" s="1"/>
      <c r="W2169" s="1"/>
      <c r="X2169" s="1"/>
      <c r="Z2169" s="1"/>
      <c r="AB2169" s="1"/>
      <c r="AC2169" s="1"/>
      <c r="AF2169" s="1"/>
      <c r="AG2169" s="1"/>
      <c r="AH2169" s="1">
        <v>0</v>
      </c>
      <c r="AJ2169" s="1"/>
      <c r="AK2169" s="1"/>
      <c r="AN2169" s="1"/>
      <c r="AO2169" s="1"/>
      <c r="AP2169" s="1"/>
      <c r="AR2169" s="1"/>
      <c r="AS2169" s="1"/>
      <c r="AT2169" s="1"/>
      <c r="AU2169" s="1"/>
      <c r="AV2169" s="1"/>
      <c r="AW2169" s="1"/>
      <c r="AX2169" s="1"/>
      <c r="AY2169" s="1"/>
      <c r="AZ2169" s="1"/>
      <c r="BA2169" s="1"/>
      <c r="BB2169" s="1"/>
      <c r="BC2169" s="1"/>
      <c r="BD2169" s="1"/>
      <c r="BE2169" s="1"/>
      <c r="BF2169" s="1"/>
      <c r="BG2169" s="1"/>
      <c r="BH2169" s="1"/>
      <c r="BI2169" s="1"/>
      <c r="BK2169" s="1"/>
      <c r="BL2169" s="1"/>
      <c r="BM2169" s="1"/>
      <c r="BN2169" s="1"/>
      <c r="BO2169" s="1"/>
      <c r="BP2169" s="1"/>
      <c r="BQ2169" s="1"/>
      <c r="BR2169" s="1"/>
      <c r="BS2169" s="1"/>
      <c r="BT2169" s="1"/>
      <c r="BU2169" s="1"/>
      <c r="BV2169" s="1"/>
      <c r="BX2169" s="1"/>
      <c r="BY2169" s="1"/>
      <c r="BZ2169" s="1"/>
      <c r="CA2169" s="1"/>
      <c r="CB2169" s="1"/>
      <c r="CC2169" s="1"/>
      <c r="CD2169" s="1"/>
      <c r="CE2169" s="1"/>
      <c r="CG2169" s="1"/>
      <c r="CH2169" s="1"/>
      <c r="CI2169" s="1"/>
      <c r="CJ2169" s="1"/>
      <c r="CK2169" s="1"/>
      <c r="CL2169" s="1"/>
      <c r="CM2169" s="1"/>
      <c r="CN2169" s="1"/>
      <c r="CO2169" s="1"/>
      <c r="CP2169" s="1"/>
      <c r="CQ2169" s="1"/>
      <c r="CR2169" s="1"/>
      <c r="CS2169" s="1"/>
      <c r="CT2169" s="1"/>
      <c r="CU2169" s="1"/>
      <c r="CV2169" s="1"/>
      <c r="CW2169" s="1"/>
      <c r="CY2169" s="1"/>
      <c r="CZ2169" s="1"/>
      <c r="DA2169" s="1"/>
      <c r="DB2169" s="1"/>
      <c r="DC2169" s="1"/>
      <c r="DD2169" s="1"/>
      <c r="DE2169" s="1"/>
      <c r="DF2169" s="1"/>
      <c r="DH2169" s="1"/>
      <c r="DI2169" s="1"/>
      <c r="DJ2169" s="1"/>
      <c r="DK2169" s="1"/>
    </row>
    <row r="2170" spans="1:115" s="8" customFormat="1" x14ac:dyDescent="0.15">
      <c r="A2170" s="4"/>
      <c r="B2170" s="1" t="s">
        <v>1633</v>
      </c>
      <c r="C2170" s="4" t="s">
        <v>1734</v>
      </c>
      <c r="D2170" s="4" t="s">
        <v>213</v>
      </c>
      <c r="E2170" s="1" t="s">
        <v>1762</v>
      </c>
      <c r="F2170" s="1"/>
      <c r="G2170" s="1" t="s">
        <v>5148</v>
      </c>
      <c r="H2170" s="12" t="s">
        <v>83</v>
      </c>
      <c r="I2170" s="1"/>
      <c r="J2170" s="1"/>
      <c r="L2170" s="1"/>
      <c r="M2170" s="1"/>
      <c r="O2170" s="1"/>
      <c r="P2170" s="1"/>
      <c r="Q2170" s="8">
        <v>0</v>
      </c>
      <c r="R2170" s="1"/>
      <c r="T2170" s="1"/>
      <c r="U2170" s="1"/>
      <c r="W2170" s="1"/>
      <c r="X2170" s="1"/>
      <c r="Z2170" s="1"/>
      <c r="AB2170" s="1"/>
      <c r="AC2170" s="1"/>
      <c r="AF2170" s="1"/>
      <c r="AG2170" s="1"/>
      <c r="AH2170" s="1"/>
      <c r="AJ2170" s="1"/>
      <c r="AK2170" s="1"/>
      <c r="AN2170" s="1"/>
      <c r="AO2170" s="1"/>
      <c r="AP2170" s="1"/>
      <c r="AR2170" s="1"/>
      <c r="AS2170" s="1"/>
      <c r="AT2170" s="1"/>
      <c r="AU2170" s="1"/>
      <c r="AV2170" s="1"/>
      <c r="AW2170" s="1"/>
      <c r="AX2170" s="1"/>
      <c r="AY2170" s="1"/>
      <c r="AZ2170" s="1"/>
      <c r="BA2170" s="1"/>
      <c r="BB2170" s="1"/>
      <c r="BC2170" s="1"/>
      <c r="BD2170" s="1"/>
      <c r="BE2170" s="1"/>
      <c r="BF2170" s="1"/>
      <c r="BG2170" s="1"/>
      <c r="BH2170" s="1"/>
      <c r="BI2170" s="1"/>
      <c r="BK2170" s="1"/>
      <c r="BL2170" s="1"/>
      <c r="BM2170" s="1"/>
      <c r="BN2170" s="1"/>
      <c r="BO2170" s="1"/>
      <c r="BP2170" s="1"/>
      <c r="BQ2170" s="1"/>
      <c r="BR2170" s="1"/>
      <c r="BS2170" s="1"/>
      <c r="BT2170" s="1"/>
      <c r="BU2170" s="1"/>
      <c r="BV2170" s="1"/>
      <c r="BX2170" s="1"/>
      <c r="BY2170" s="1"/>
      <c r="BZ2170" s="1"/>
      <c r="CA2170" s="1"/>
      <c r="CB2170" s="1"/>
      <c r="CC2170" s="1"/>
      <c r="CD2170" s="1"/>
      <c r="CE2170" s="1"/>
      <c r="CG2170" s="1"/>
      <c r="CH2170" s="1"/>
      <c r="CI2170" s="1"/>
      <c r="CJ2170" s="1"/>
      <c r="CK2170" s="1"/>
      <c r="CL2170" s="1"/>
      <c r="CM2170" s="1"/>
      <c r="CN2170" s="1"/>
      <c r="CO2170" s="1"/>
      <c r="CP2170" s="1"/>
      <c r="CQ2170" s="1"/>
      <c r="CR2170" s="1"/>
      <c r="CS2170" s="1"/>
      <c r="CT2170" s="1"/>
      <c r="CU2170" s="1"/>
      <c r="CV2170" s="1"/>
      <c r="CW2170" s="1"/>
      <c r="CY2170" s="1"/>
      <c r="CZ2170" s="1"/>
      <c r="DA2170" s="1"/>
      <c r="DB2170" s="1"/>
      <c r="DC2170" s="1"/>
      <c r="DD2170" s="1"/>
      <c r="DE2170" s="1"/>
      <c r="DF2170" s="1"/>
      <c r="DH2170" s="1"/>
      <c r="DI2170" s="1"/>
      <c r="DJ2170" s="1"/>
      <c r="DK2170" s="1"/>
    </row>
    <row r="2171" spans="1:115" s="8" customFormat="1" x14ac:dyDescent="0.15">
      <c r="A2171" s="4"/>
      <c r="B2171" s="1" t="s">
        <v>1633</v>
      </c>
      <c r="C2171" s="4" t="s">
        <v>1734</v>
      </c>
      <c r="D2171" s="4" t="s">
        <v>219</v>
      </c>
      <c r="E2171" s="1" t="s">
        <v>1762</v>
      </c>
      <c r="F2171" s="1"/>
      <c r="G2171" s="1" t="s">
        <v>5148</v>
      </c>
      <c r="H2171" s="12" t="s">
        <v>83</v>
      </c>
      <c r="I2171" s="1"/>
      <c r="J2171" s="1"/>
      <c r="L2171" s="1"/>
      <c r="M2171" s="1"/>
      <c r="O2171" s="1"/>
      <c r="P2171" s="1"/>
      <c r="R2171" s="1">
        <v>0</v>
      </c>
      <c r="T2171" s="1"/>
      <c r="U2171" s="1"/>
      <c r="W2171" s="1"/>
      <c r="X2171" s="1"/>
      <c r="Z2171" s="1"/>
      <c r="AB2171" s="1"/>
      <c r="AC2171" s="1"/>
      <c r="AF2171" s="1"/>
      <c r="AG2171" s="1"/>
      <c r="AH2171" s="1"/>
      <c r="AJ2171" s="1"/>
      <c r="AK2171" s="1"/>
      <c r="AN2171" s="1"/>
      <c r="AO2171" s="1"/>
      <c r="AP2171" s="1"/>
      <c r="AR2171" s="1"/>
      <c r="AS2171" s="1"/>
      <c r="AT2171" s="1"/>
      <c r="AU2171" s="1"/>
      <c r="AV2171" s="1"/>
      <c r="AW2171" s="1"/>
      <c r="AX2171" s="1"/>
      <c r="AY2171" s="1"/>
      <c r="AZ2171" s="1"/>
      <c r="BA2171" s="1"/>
      <c r="BB2171" s="1"/>
      <c r="BC2171" s="1"/>
      <c r="BD2171" s="1"/>
      <c r="BE2171" s="1"/>
      <c r="BF2171" s="1"/>
      <c r="BG2171" s="1"/>
      <c r="BH2171" s="1"/>
      <c r="BI2171" s="1"/>
      <c r="BK2171" s="1"/>
      <c r="BL2171" s="1"/>
      <c r="BM2171" s="1"/>
      <c r="BN2171" s="1"/>
      <c r="BO2171" s="1"/>
      <c r="BP2171" s="1"/>
      <c r="BQ2171" s="1"/>
      <c r="BR2171" s="1"/>
      <c r="BS2171" s="1"/>
      <c r="BT2171" s="1"/>
      <c r="BU2171" s="1"/>
      <c r="BV2171" s="1"/>
      <c r="BX2171" s="1"/>
      <c r="BY2171" s="1"/>
      <c r="BZ2171" s="1"/>
      <c r="CA2171" s="1"/>
      <c r="CB2171" s="1"/>
      <c r="CC2171" s="1"/>
      <c r="CD2171" s="1"/>
      <c r="CE2171" s="1"/>
      <c r="CG2171" s="1"/>
      <c r="CH2171" s="1"/>
      <c r="CI2171" s="1"/>
      <c r="CJ2171" s="1"/>
      <c r="CK2171" s="1"/>
      <c r="CL2171" s="1"/>
      <c r="CM2171" s="1"/>
      <c r="CN2171" s="1"/>
      <c r="CO2171" s="1"/>
      <c r="CP2171" s="1"/>
      <c r="CQ2171" s="1"/>
      <c r="CR2171" s="1"/>
      <c r="CS2171" s="1"/>
      <c r="CT2171" s="1"/>
      <c r="CU2171" s="1"/>
      <c r="CV2171" s="1"/>
      <c r="CW2171" s="1"/>
      <c r="CY2171" s="1"/>
      <c r="CZ2171" s="1"/>
      <c r="DA2171" s="1"/>
      <c r="DB2171" s="1"/>
      <c r="DC2171" s="1"/>
      <c r="DD2171" s="1"/>
      <c r="DE2171" s="1"/>
      <c r="DF2171" s="1"/>
      <c r="DH2171" s="1"/>
      <c r="DI2171" s="1"/>
      <c r="DJ2171" s="1"/>
      <c r="DK2171" s="1"/>
    </row>
    <row r="2172" spans="1:115" x14ac:dyDescent="0.15">
      <c r="A2172" s="4"/>
      <c r="B2172" s="1" t="s">
        <v>1633</v>
      </c>
      <c r="C2172" s="4" t="s">
        <v>1734</v>
      </c>
      <c r="D2172" s="4" t="s">
        <v>219</v>
      </c>
      <c r="E2172" s="1" t="s">
        <v>1762</v>
      </c>
      <c r="G2172" s="1" t="s">
        <v>5148</v>
      </c>
      <c r="H2172" s="12" t="s">
        <v>87</v>
      </c>
      <c r="R2172" s="1">
        <v>0</v>
      </c>
    </row>
    <row r="2173" spans="1:115" x14ac:dyDescent="0.15">
      <c r="A2173" s="4"/>
      <c r="B2173" s="1" t="s">
        <v>1633</v>
      </c>
      <c r="C2173" s="4" t="s">
        <v>1736</v>
      </c>
      <c r="D2173" s="4" t="s">
        <v>101</v>
      </c>
      <c r="E2173" s="1" t="s">
        <v>1762</v>
      </c>
      <c r="G2173" s="1" t="s">
        <v>5148</v>
      </c>
      <c r="H2173" s="12" t="s">
        <v>83</v>
      </c>
      <c r="I2173" s="1" t="s">
        <v>159</v>
      </c>
      <c r="J2173" s="1">
        <v>8</v>
      </c>
      <c r="AN2173" s="1">
        <v>0</v>
      </c>
    </row>
    <row r="2174" spans="1:115" x14ac:dyDescent="0.15">
      <c r="A2174" s="4"/>
      <c r="B2174" s="1" t="s">
        <v>1633</v>
      </c>
      <c r="C2174" s="4" t="s">
        <v>1737</v>
      </c>
      <c r="D2174" s="4" t="s">
        <v>101</v>
      </c>
      <c r="E2174" s="1" t="s">
        <v>1762</v>
      </c>
      <c r="G2174" s="1" t="s">
        <v>5148</v>
      </c>
      <c r="H2174" s="12" t="s">
        <v>84</v>
      </c>
      <c r="I2174" s="1" t="s">
        <v>85</v>
      </c>
      <c r="J2174" s="1">
        <v>3</v>
      </c>
      <c r="AN2174" s="1">
        <v>0</v>
      </c>
    </row>
    <row r="2175" spans="1:115" x14ac:dyDescent="0.15">
      <c r="A2175" s="4"/>
      <c r="B2175" s="1" t="s">
        <v>1633</v>
      </c>
      <c r="C2175" s="4" t="s">
        <v>1738</v>
      </c>
      <c r="D2175" s="4" t="s">
        <v>188</v>
      </c>
      <c r="E2175" s="1" t="s">
        <v>1762</v>
      </c>
      <c r="G2175" s="1" t="s">
        <v>5148</v>
      </c>
      <c r="H2175" s="12" t="s">
        <v>84</v>
      </c>
      <c r="AH2175" s="1">
        <v>0</v>
      </c>
    </row>
    <row r="2176" spans="1:115" x14ac:dyDescent="0.15">
      <c r="A2176" s="4"/>
      <c r="B2176" s="1" t="s">
        <v>1633</v>
      </c>
      <c r="C2176" s="4" t="s">
        <v>1739</v>
      </c>
      <c r="D2176" s="4" t="s">
        <v>96</v>
      </c>
      <c r="E2176" s="1" t="s">
        <v>1762</v>
      </c>
      <c r="G2176" s="1" t="s">
        <v>5148</v>
      </c>
      <c r="H2176" s="12" t="s">
        <v>84</v>
      </c>
    </row>
    <row r="2177" spans="1:42" x14ac:dyDescent="0.15">
      <c r="A2177" s="4"/>
      <c r="B2177" s="1" t="s">
        <v>1633</v>
      </c>
      <c r="C2177" s="4" t="s">
        <v>1740</v>
      </c>
      <c r="D2177" s="4" t="s">
        <v>192</v>
      </c>
      <c r="E2177" s="1" t="s">
        <v>1762</v>
      </c>
      <c r="G2177" s="1" t="s">
        <v>5148</v>
      </c>
      <c r="H2177" s="12" t="s">
        <v>87</v>
      </c>
      <c r="AP2177" s="1">
        <v>0</v>
      </c>
    </row>
    <row r="2178" spans="1:42" x14ac:dyDescent="0.15">
      <c r="A2178" s="4"/>
      <c r="B2178" s="1" t="s">
        <v>1633</v>
      </c>
      <c r="C2178" s="4" t="s">
        <v>1741</v>
      </c>
      <c r="D2178" s="4" t="s">
        <v>123</v>
      </c>
      <c r="E2178" s="1" t="s">
        <v>1762</v>
      </c>
      <c r="G2178" s="1" t="s">
        <v>5148</v>
      </c>
      <c r="H2178" s="12" t="s">
        <v>84</v>
      </c>
      <c r="I2178" s="1" t="s">
        <v>124</v>
      </c>
      <c r="J2178" s="1">
        <v>4</v>
      </c>
      <c r="AE2178" s="8">
        <v>0</v>
      </c>
      <c r="AF2178" s="1">
        <v>0</v>
      </c>
      <c r="AG2178" s="1">
        <v>0</v>
      </c>
      <c r="AH2178" s="1">
        <v>0</v>
      </c>
    </row>
    <row r="2179" spans="1:42" x14ac:dyDescent="0.15">
      <c r="A2179" s="4"/>
      <c r="B2179" s="1" t="s">
        <v>1633</v>
      </c>
      <c r="C2179" s="4" t="s">
        <v>1742</v>
      </c>
      <c r="D2179" s="4" t="s">
        <v>72</v>
      </c>
      <c r="E2179" s="1" t="s">
        <v>1762</v>
      </c>
      <c r="G2179" s="1" t="s">
        <v>5148</v>
      </c>
      <c r="H2179" s="12" t="s">
        <v>87</v>
      </c>
      <c r="I2179" s="1" t="s">
        <v>152</v>
      </c>
      <c r="J2179" s="1">
        <v>6</v>
      </c>
      <c r="X2179" s="1">
        <v>0</v>
      </c>
    </row>
    <row r="2180" spans="1:42" x14ac:dyDescent="0.15">
      <c r="A2180" s="4"/>
      <c r="B2180" s="1" t="s">
        <v>1633</v>
      </c>
      <c r="C2180" s="4" t="s">
        <v>1743</v>
      </c>
      <c r="D2180" s="4" t="s">
        <v>105</v>
      </c>
      <c r="E2180" s="1" t="s">
        <v>1762</v>
      </c>
      <c r="G2180" s="1" t="s">
        <v>5148</v>
      </c>
      <c r="H2180" s="12" t="s">
        <v>84</v>
      </c>
      <c r="AO2180" s="1">
        <v>0</v>
      </c>
    </row>
    <row r="2181" spans="1:42" x14ac:dyDescent="0.15">
      <c r="A2181" s="4"/>
      <c r="B2181" s="1" t="s">
        <v>1633</v>
      </c>
      <c r="C2181" s="4">
        <v>14.33</v>
      </c>
      <c r="D2181" s="4" t="s">
        <v>228</v>
      </c>
      <c r="E2181" s="1" t="s">
        <v>1762</v>
      </c>
      <c r="G2181" s="1" t="s">
        <v>5148</v>
      </c>
      <c r="H2181" s="12" t="s">
        <v>84</v>
      </c>
      <c r="AD2181" s="8">
        <v>0</v>
      </c>
    </row>
    <row r="2182" spans="1:42" x14ac:dyDescent="0.15">
      <c r="A2182" s="4"/>
      <c r="B2182" s="1" t="s">
        <v>1633</v>
      </c>
      <c r="C2182" s="4" t="s">
        <v>1744</v>
      </c>
      <c r="D2182" s="4" t="s">
        <v>1745</v>
      </c>
      <c r="E2182" s="1" t="s">
        <v>1762</v>
      </c>
      <c r="G2182" s="1" t="s">
        <v>5148</v>
      </c>
      <c r="H2182" s="12" t="s">
        <v>87</v>
      </c>
      <c r="I2182" s="1" t="s">
        <v>88</v>
      </c>
      <c r="J2182" s="1">
        <v>5</v>
      </c>
      <c r="T2182" s="1">
        <v>0</v>
      </c>
      <c r="U2182" s="1">
        <v>0</v>
      </c>
      <c r="Y2182" s="8">
        <v>0</v>
      </c>
    </row>
    <row r="2183" spans="1:42" x14ac:dyDescent="0.15">
      <c r="A2183" s="4"/>
      <c r="B2183" s="1" t="s">
        <v>1633</v>
      </c>
      <c r="C2183" s="4" t="s">
        <v>1746</v>
      </c>
      <c r="D2183" s="4" t="s">
        <v>103</v>
      </c>
      <c r="E2183" s="1" t="s">
        <v>1762</v>
      </c>
      <c r="G2183" s="1" t="s">
        <v>5148</v>
      </c>
      <c r="H2183" s="12" t="s">
        <v>87</v>
      </c>
      <c r="P2183" s="1">
        <v>0</v>
      </c>
    </row>
    <row r="2184" spans="1:42" x14ac:dyDescent="0.15">
      <c r="A2184" s="4"/>
      <c r="B2184" s="1" t="s">
        <v>1028</v>
      </c>
      <c r="C2184" s="4" t="s">
        <v>1747</v>
      </c>
      <c r="D2184" s="4" t="s">
        <v>188</v>
      </c>
      <c r="E2184" s="1" t="s">
        <v>1762</v>
      </c>
      <c r="G2184" s="1" t="s">
        <v>5148</v>
      </c>
      <c r="H2184" s="12" t="s">
        <v>84</v>
      </c>
      <c r="AH2184" s="1">
        <v>0</v>
      </c>
    </row>
    <row r="2185" spans="1:42" x14ac:dyDescent="0.15">
      <c r="A2185" s="4"/>
      <c r="B2185" s="1" t="s">
        <v>1028</v>
      </c>
      <c r="C2185" s="4" t="s">
        <v>1747</v>
      </c>
      <c r="D2185" s="4" t="s">
        <v>71</v>
      </c>
      <c r="E2185" s="1" t="s">
        <v>1762</v>
      </c>
      <c r="G2185" s="1" t="s">
        <v>5148</v>
      </c>
      <c r="H2185" s="12" t="s">
        <v>84</v>
      </c>
      <c r="I2185" s="1" t="s">
        <v>85</v>
      </c>
      <c r="J2185" s="1">
        <v>3</v>
      </c>
      <c r="U2185" s="1">
        <v>0</v>
      </c>
    </row>
    <row r="2186" spans="1:42" x14ac:dyDescent="0.15">
      <c r="A2186" s="4"/>
      <c r="B2186" s="1" t="s">
        <v>1028</v>
      </c>
      <c r="C2186" s="4" t="s">
        <v>1747</v>
      </c>
      <c r="D2186" s="4" t="s">
        <v>146</v>
      </c>
      <c r="E2186" s="1" t="s">
        <v>1762</v>
      </c>
      <c r="G2186" s="1" t="s">
        <v>5148</v>
      </c>
      <c r="H2186" s="12" t="s">
        <v>84</v>
      </c>
      <c r="I2186" s="1" t="s">
        <v>85</v>
      </c>
      <c r="J2186" s="1">
        <v>3</v>
      </c>
      <c r="AF2186" s="1">
        <v>0</v>
      </c>
    </row>
    <row r="2187" spans="1:42" x14ac:dyDescent="0.15">
      <c r="A2187" s="4"/>
      <c r="B2187" s="1" t="s">
        <v>1028</v>
      </c>
      <c r="C2187" s="4" t="s">
        <v>1747</v>
      </c>
      <c r="D2187" s="4" t="s">
        <v>213</v>
      </c>
      <c r="E2187" s="1" t="s">
        <v>1762</v>
      </c>
      <c r="G2187" s="1" t="s">
        <v>5148</v>
      </c>
      <c r="H2187" s="12" t="s">
        <v>87</v>
      </c>
      <c r="Q2187" s="8">
        <v>0</v>
      </c>
    </row>
    <row r="2188" spans="1:42" x14ac:dyDescent="0.15">
      <c r="A2188" s="4"/>
      <c r="B2188" s="1" t="s">
        <v>1028</v>
      </c>
      <c r="C2188" s="4" t="s">
        <v>1747</v>
      </c>
      <c r="D2188" s="4" t="s">
        <v>213</v>
      </c>
      <c r="E2188" s="1" t="s">
        <v>1762</v>
      </c>
      <c r="G2188" s="1" t="s">
        <v>5148</v>
      </c>
      <c r="H2188" s="12" t="s">
        <v>87</v>
      </c>
      <c r="Q2188" s="8">
        <v>0</v>
      </c>
    </row>
    <row r="2189" spans="1:42" x14ac:dyDescent="0.15">
      <c r="A2189" s="4"/>
      <c r="B2189" s="1" t="s">
        <v>1028</v>
      </c>
      <c r="C2189" s="4" t="s">
        <v>1747</v>
      </c>
      <c r="D2189" s="4" t="s">
        <v>213</v>
      </c>
      <c r="E2189" s="1" t="s">
        <v>1762</v>
      </c>
      <c r="G2189" s="1" t="s">
        <v>5148</v>
      </c>
      <c r="H2189" s="12" t="s">
        <v>83</v>
      </c>
      <c r="Q2189" s="8">
        <v>0</v>
      </c>
    </row>
    <row r="2190" spans="1:42" x14ac:dyDescent="0.15">
      <c r="A2190" s="4"/>
      <c r="B2190" s="1" t="s">
        <v>1028</v>
      </c>
      <c r="C2190" s="4" t="s">
        <v>1747</v>
      </c>
      <c r="D2190" s="4" t="s">
        <v>228</v>
      </c>
      <c r="E2190" s="1" t="s">
        <v>1762</v>
      </c>
      <c r="G2190" s="1" t="s">
        <v>5148</v>
      </c>
      <c r="H2190" s="12" t="s">
        <v>84</v>
      </c>
      <c r="AD2190" s="8">
        <v>0</v>
      </c>
    </row>
    <row r="2191" spans="1:42" x14ac:dyDescent="0.15">
      <c r="A2191" s="4"/>
      <c r="B2191" s="1" t="s">
        <v>1028</v>
      </c>
      <c r="C2191" s="4" t="s">
        <v>1747</v>
      </c>
      <c r="D2191" s="4" t="s">
        <v>245</v>
      </c>
      <c r="E2191" s="1" t="s">
        <v>1762</v>
      </c>
      <c r="G2191" s="1" t="s">
        <v>5148</v>
      </c>
      <c r="H2191" s="12" t="s">
        <v>84</v>
      </c>
      <c r="AL2191" s="8">
        <v>0</v>
      </c>
    </row>
    <row r="2192" spans="1:42" x14ac:dyDescent="0.15">
      <c r="A2192" s="4"/>
      <c r="B2192" s="1" t="s">
        <v>1028</v>
      </c>
      <c r="C2192" s="4" t="s">
        <v>1747</v>
      </c>
      <c r="D2192" s="4" t="s">
        <v>245</v>
      </c>
      <c r="E2192" s="1" t="s">
        <v>1762</v>
      </c>
      <c r="G2192" s="1" t="s">
        <v>5148</v>
      </c>
      <c r="H2192" s="12" t="s">
        <v>87</v>
      </c>
      <c r="AL2192" s="8">
        <v>0</v>
      </c>
    </row>
    <row r="2193" spans="1:42" x14ac:dyDescent="0.15">
      <c r="A2193" s="4"/>
      <c r="B2193" s="1" t="s">
        <v>1028</v>
      </c>
      <c r="C2193" s="4" t="s">
        <v>1748</v>
      </c>
      <c r="D2193" s="4" t="s">
        <v>123</v>
      </c>
      <c r="E2193" s="1" t="s">
        <v>1762</v>
      </c>
      <c r="G2193" s="1" t="s">
        <v>5148</v>
      </c>
      <c r="H2193" s="12" t="s">
        <v>84</v>
      </c>
      <c r="I2193" s="1" t="s">
        <v>124</v>
      </c>
      <c r="J2193" s="1">
        <v>4</v>
      </c>
      <c r="AE2193" s="8">
        <v>0</v>
      </c>
      <c r="AF2193" s="1">
        <v>0</v>
      </c>
      <c r="AG2193" s="1">
        <v>0</v>
      </c>
      <c r="AH2193" s="1">
        <v>0</v>
      </c>
    </row>
    <row r="2194" spans="1:42" x14ac:dyDescent="0.15">
      <c r="A2194" s="4"/>
      <c r="B2194" s="1" t="s">
        <v>1028</v>
      </c>
      <c r="C2194" s="4" t="s">
        <v>1748</v>
      </c>
      <c r="D2194" s="4" t="s">
        <v>104</v>
      </c>
      <c r="E2194" s="1" t="s">
        <v>1762</v>
      </c>
      <c r="G2194" s="1" t="s">
        <v>5148</v>
      </c>
      <c r="H2194" s="12" t="s">
        <v>83</v>
      </c>
      <c r="AG2194" s="1">
        <v>0</v>
      </c>
    </row>
    <row r="2195" spans="1:42" x14ac:dyDescent="0.15">
      <c r="A2195" s="4"/>
      <c r="B2195" s="1" t="s">
        <v>1028</v>
      </c>
      <c r="C2195" s="4" t="s">
        <v>1748</v>
      </c>
      <c r="D2195" s="4" t="s">
        <v>188</v>
      </c>
      <c r="E2195" s="1" t="s">
        <v>1762</v>
      </c>
      <c r="G2195" s="1" t="s">
        <v>5148</v>
      </c>
      <c r="H2195" s="12" t="s">
        <v>83</v>
      </c>
      <c r="AH2195" s="1">
        <v>0</v>
      </c>
    </row>
    <row r="2196" spans="1:42" x14ac:dyDescent="0.15">
      <c r="A2196" s="4"/>
      <c r="B2196" s="1" t="s">
        <v>1028</v>
      </c>
      <c r="C2196" s="4" t="s">
        <v>1748</v>
      </c>
      <c r="D2196" s="4" t="s">
        <v>1749</v>
      </c>
      <c r="E2196" s="1" t="s">
        <v>1762</v>
      </c>
      <c r="G2196" s="1" t="s">
        <v>5148</v>
      </c>
      <c r="H2196" s="12" t="s">
        <v>87</v>
      </c>
      <c r="I2196" s="1" t="s">
        <v>88</v>
      </c>
      <c r="J2196" s="1">
        <v>5</v>
      </c>
      <c r="AJ2196" s="1">
        <v>0</v>
      </c>
      <c r="AL2196" s="8">
        <v>0</v>
      </c>
      <c r="AM2196" s="8">
        <v>0</v>
      </c>
      <c r="AN2196" s="1">
        <v>0</v>
      </c>
      <c r="AO2196" s="1">
        <v>0</v>
      </c>
    </row>
    <row r="2197" spans="1:42" x14ac:dyDescent="0.15">
      <c r="A2197" s="4"/>
      <c r="B2197" s="1" t="s">
        <v>1028</v>
      </c>
      <c r="C2197" s="4" t="s">
        <v>1748</v>
      </c>
      <c r="D2197" s="4" t="s">
        <v>127</v>
      </c>
      <c r="E2197" s="1" t="s">
        <v>1762</v>
      </c>
      <c r="G2197" s="1" t="s">
        <v>5148</v>
      </c>
      <c r="H2197" s="12" t="s">
        <v>403</v>
      </c>
      <c r="I2197" s="1" t="s">
        <v>85</v>
      </c>
      <c r="J2197" s="1">
        <v>3</v>
      </c>
      <c r="AM2197" s="8">
        <v>0</v>
      </c>
      <c r="AN2197" s="1">
        <v>0</v>
      </c>
      <c r="AO2197" s="1">
        <v>0</v>
      </c>
      <c r="AP2197" s="1">
        <v>0</v>
      </c>
    </row>
    <row r="2198" spans="1:42" x14ac:dyDescent="0.15">
      <c r="A2198" s="4"/>
      <c r="B2198" s="1" t="s">
        <v>1028</v>
      </c>
      <c r="C2198" s="4" t="s">
        <v>1748</v>
      </c>
      <c r="D2198" s="4" t="s">
        <v>251</v>
      </c>
      <c r="E2198" s="1" t="s">
        <v>1762</v>
      </c>
      <c r="G2198" s="1" t="s">
        <v>5148</v>
      </c>
      <c r="H2198" s="12" t="s">
        <v>121</v>
      </c>
      <c r="I2198" s="1" t="s">
        <v>124</v>
      </c>
      <c r="J2198" s="1">
        <v>4</v>
      </c>
      <c r="U2198" s="1">
        <v>0</v>
      </c>
      <c r="Y2198" s="8">
        <v>0</v>
      </c>
    </row>
    <row r="2199" spans="1:42" x14ac:dyDescent="0.15">
      <c r="A2199" s="4"/>
      <c r="B2199" s="1" t="s">
        <v>1028</v>
      </c>
      <c r="C2199" s="4" t="s">
        <v>1748</v>
      </c>
      <c r="D2199" s="4" t="s">
        <v>95</v>
      </c>
      <c r="E2199" s="1" t="s">
        <v>1762</v>
      </c>
      <c r="G2199" s="1" t="s">
        <v>5148</v>
      </c>
      <c r="H2199" s="12" t="s">
        <v>84</v>
      </c>
      <c r="Y2199" s="8">
        <v>0</v>
      </c>
    </row>
    <row r="2200" spans="1:42" x14ac:dyDescent="0.15">
      <c r="A2200" s="4"/>
      <c r="B2200" s="1" t="s">
        <v>1028</v>
      </c>
      <c r="C2200" s="4" t="s">
        <v>1748</v>
      </c>
      <c r="D2200" s="4" t="s">
        <v>213</v>
      </c>
      <c r="E2200" s="1" t="s">
        <v>1762</v>
      </c>
      <c r="G2200" s="1" t="s">
        <v>5148</v>
      </c>
      <c r="H2200" s="12" t="s">
        <v>84</v>
      </c>
      <c r="Q2200" s="8">
        <v>0</v>
      </c>
    </row>
    <row r="2201" spans="1:42" x14ac:dyDescent="0.15">
      <c r="A2201" s="4"/>
      <c r="B2201" s="1" t="s">
        <v>1028</v>
      </c>
      <c r="C2201" s="4" t="s">
        <v>1748</v>
      </c>
      <c r="D2201" s="4" t="s">
        <v>213</v>
      </c>
      <c r="E2201" s="1" t="s">
        <v>1762</v>
      </c>
      <c r="G2201" s="1" t="s">
        <v>5148</v>
      </c>
      <c r="H2201" s="12" t="s">
        <v>87</v>
      </c>
      <c r="Q2201" s="8">
        <v>0</v>
      </c>
    </row>
    <row r="2202" spans="1:42" x14ac:dyDescent="0.15">
      <c r="A2202" s="4"/>
      <c r="B2202" s="1" t="s">
        <v>1028</v>
      </c>
      <c r="C2202" s="4" t="s">
        <v>1748</v>
      </c>
      <c r="D2202" s="4" t="s">
        <v>96</v>
      </c>
      <c r="E2202" s="1" t="s">
        <v>1762</v>
      </c>
      <c r="G2202" s="1" t="s">
        <v>5148</v>
      </c>
      <c r="H2202" s="12" t="s">
        <v>84</v>
      </c>
      <c r="Z2202" s="1">
        <v>0</v>
      </c>
    </row>
    <row r="2203" spans="1:42" x14ac:dyDescent="0.15">
      <c r="A2203" s="4"/>
      <c r="B2203" s="1" t="s">
        <v>1028</v>
      </c>
      <c r="C2203" s="4" t="s">
        <v>1748</v>
      </c>
      <c r="D2203" s="4" t="s">
        <v>72</v>
      </c>
      <c r="E2203" s="1" t="s">
        <v>1762</v>
      </c>
      <c r="G2203" s="1" t="s">
        <v>5148</v>
      </c>
      <c r="H2203" s="12" t="s">
        <v>83</v>
      </c>
      <c r="I2203" s="1" t="s">
        <v>145</v>
      </c>
      <c r="J2203" s="1">
        <v>7</v>
      </c>
      <c r="X2203" s="1">
        <v>0</v>
      </c>
    </row>
    <row r="2204" spans="1:42" x14ac:dyDescent="0.15">
      <c r="A2204" s="4"/>
      <c r="B2204" s="1" t="s">
        <v>886</v>
      </c>
      <c r="C2204" s="4" t="s">
        <v>1750</v>
      </c>
      <c r="D2204" s="4" t="s">
        <v>587</v>
      </c>
      <c r="E2204" s="1" t="s">
        <v>1762</v>
      </c>
      <c r="G2204" s="1" t="s">
        <v>5148</v>
      </c>
      <c r="H2204" s="12" t="s">
        <v>84</v>
      </c>
      <c r="I2204" s="1" t="s">
        <v>85</v>
      </c>
      <c r="J2204" s="1">
        <v>3</v>
      </c>
      <c r="U2204" s="1">
        <v>0</v>
      </c>
    </row>
    <row r="2205" spans="1:42" x14ac:dyDescent="0.15">
      <c r="A2205" s="4"/>
      <c r="B2205" s="1" t="s">
        <v>886</v>
      </c>
      <c r="C2205" s="4" t="s">
        <v>1751</v>
      </c>
      <c r="D2205" s="4" t="s">
        <v>1321</v>
      </c>
      <c r="E2205" s="1" t="s">
        <v>1762</v>
      </c>
      <c r="G2205" s="1" t="s">
        <v>5148</v>
      </c>
      <c r="H2205" s="12" t="s">
        <v>83</v>
      </c>
      <c r="I2205" s="1" t="s">
        <v>256</v>
      </c>
      <c r="J2205" s="1">
        <v>9</v>
      </c>
      <c r="AN2205" s="1">
        <v>0</v>
      </c>
    </row>
    <row r="2206" spans="1:42" x14ac:dyDescent="0.15">
      <c r="A2206" s="4"/>
      <c r="B2206" s="1" t="s">
        <v>886</v>
      </c>
      <c r="C2206" s="4" t="s">
        <v>1752</v>
      </c>
      <c r="D2206" s="4" t="s">
        <v>368</v>
      </c>
      <c r="E2206" s="1" t="s">
        <v>1762</v>
      </c>
      <c r="G2206" s="1" t="s">
        <v>5148</v>
      </c>
      <c r="H2206" s="12" t="s">
        <v>87</v>
      </c>
      <c r="I2206" s="1" t="s">
        <v>88</v>
      </c>
      <c r="J2206" s="1">
        <v>5</v>
      </c>
      <c r="AD2206" s="8">
        <v>0</v>
      </c>
      <c r="AF2206" s="1">
        <v>0</v>
      </c>
      <c r="AG2206" s="1">
        <v>0</v>
      </c>
    </row>
    <row r="2207" spans="1:42" x14ac:dyDescent="0.15">
      <c r="A2207" s="4"/>
      <c r="B2207" s="1" t="s">
        <v>886</v>
      </c>
      <c r="C2207" s="4" t="s">
        <v>1752</v>
      </c>
      <c r="D2207" s="4" t="s">
        <v>123</v>
      </c>
      <c r="E2207" s="1" t="s">
        <v>1762</v>
      </c>
      <c r="G2207" s="1" t="s">
        <v>5148</v>
      </c>
      <c r="H2207" s="12" t="s">
        <v>83</v>
      </c>
      <c r="I2207" s="1" t="s">
        <v>145</v>
      </c>
      <c r="J2207" s="1">
        <v>7</v>
      </c>
      <c r="AE2207" s="8">
        <v>0</v>
      </c>
      <c r="AF2207" s="1">
        <v>0</v>
      </c>
      <c r="AG2207" s="1">
        <v>0</v>
      </c>
      <c r="AH2207" s="1">
        <v>0</v>
      </c>
    </row>
    <row r="2208" spans="1:42" x14ac:dyDescent="0.15">
      <c r="A2208" s="4"/>
      <c r="B2208" s="1" t="s">
        <v>886</v>
      </c>
      <c r="C2208" s="4" t="s">
        <v>1752</v>
      </c>
      <c r="D2208" s="4" t="s">
        <v>291</v>
      </c>
      <c r="E2208" s="1" t="s">
        <v>1762</v>
      </c>
      <c r="G2208" s="1" t="s">
        <v>5148</v>
      </c>
      <c r="H2208" s="12" t="s">
        <v>83</v>
      </c>
      <c r="AP2208" s="1">
        <v>0</v>
      </c>
    </row>
    <row r="2209" spans="1:41" x14ac:dyDescent="0.15">
      <c r="A2209" s="4"/>
      <c r="B2209" s="1" t="s">
        <v>886</v>
      </c>
      <c r="C2209" s="4" t="s">
        <v>1752</v>
      </c>
      <c r="D2209" s="4" t="s">
        <v>72</v>
      </c>
      <c r="E2209" s="1" t="s">
        <v>1762</v>
      </c>
      <c r="G2209" s="1" t="s">
        <v>5148</v>
      </c>
      <c r="H2209" s="12" t="s">
        <v>84</v>
      </c>
      <c r="I2209" s="1" t="s">
        <v>124</v>
      </c>
      <c r="J2209" s="1">
        <v>4</v>
      </c>
      <c r="X2209" s="1">
        <v>0</v>
      </c>
    </row>
    <row r="2210" spans="1:41" x14ac:dyDescent="0.15">
      <c r="A2210" s="4"/>
      <c r="B2210" s="1" t="s">
        <v>886</v>
      </c>
      <c r="C2210" s="4" t="s">
        <v>1752</v>
      </c>
      <c r="D2210" s="4" t="s">
        <v>72</v>
      </c>
      <c r="E2210" s="1" t="s">
        <v>1762</v>
      </c>
      <c r="G2210" s="1" t="s">
        <v>5148</v>
      </c>
      <c r="H2210" s="12" t="s">
        <v>87</v>
      </c>
      <c r="I2210" s="1" t="s">
        <v>152</v>
      </c>
      <c r="J2210" s="1">
        <v>6</v>
      </c>
      <c r="X2210" s="1">
        <v>1</v>
      </c>
    </row>
    <row r="2211" spans="1:41" x14ac:dyDescent="0.15">
      <c r="A2211" s="4"/>
      <c r="B2211" s="1" t="s">
        <v>886</v>
      </c>
      <c r="C2211" s="4" t="s">
        <v>1752</v>
      </c>
      <c r="D2211" s="4" t="s">
        <v>102</v>
      </c>
      <c r="E2211" s="1" t="s">
        <v>1762</v>
      </c>
      <c r="G2211" s="1" t="s">
        <v>5148</v>
      </c>
      <c r="H2211" s="12" t="s">
        <v>84</v>
      </c>
      <c r="M2211" s="1">
        <v>1</v>
      </c>
    </row>
    <row r="2212" spans="1:41" x14ac:dyDescent="0.15">
      <c r="A2212" s="4"/>
      <c r="B2212" s="1" t="s">
        <v>886</v>
      </c>
      <c r="C2212" s="4" t="s">
        <v>1752</v>
      </c>
      <c r="D2212" s="4" t="s">
        <v>105</v>
      </c>
      <c r="E2212" s="1" t="s">
        <v>1762</v>
      </c>
      <c r="G2212" s="1" t="s">
        <v>5148</v>
      </c>
      <c r="AO2212" s="1">
        <v>1</v>
      </c>
    </row>
    <row r="2213" spans="1:41" x14ac:dyDescent="0.15">
      <c r="A2213" s="4"/>
      <c r="B2213" s="1" t="s">
        <v>886</v>
      </c>
      <c r="C2213" s="4" t="s">
        <v>1753</v>
      </c>
      <c r="D2213" s="4" t="s">
        <v>213</v>
      </c>
      <c r="E2213" s="1" t="s">
        <v>1762</v>
      </c>
      <c r="G2213" s="1" t="s">
        <v>5148</v>
      </c>
      <c r="H2213" s="12" t="s">
        <v>83</v>
      </c>
      <c r="Q2213" s="8">
        <v>0</v>
      </c>
    </row>
    <row r="2214" spans="1:41" x14ac:dyDescent="0.15">
      <c r="A2214" s="4"/>
      <c r="B2214" s="1" t="s">
        <v>886</v>
      </c>
      <c r="C2214" s="4" t="s">
        <v>1754</v>
      </c>
      <c r="D2214" s="4" t="s">
        <v>72</v>
      </c>
      <c r="E2214" s="1" t="s">
        <v>1762</v>
      </c>
      <c r="G2214" s="1" t="s">
        <v>5148</v>
      </c>
      <c r="H2214" s="12" t="s">
        <v>87</v>
      </c>
      <c r="I2214" s="1" t="s">
        <v>152</v>
      </c>
      <c r="J2214" s="1">
        <v>6</v>
      </c>
      <c r="X2214" s="1">
        <v>0</v>
      </c>
    </row>
    <row r="2215" spans="1:41" x14ac:dyDescent="0.15">
      <c r="A2215" s="4"/>
      <c r="B2215" s="1" t="s">
        <v>886</v>
      </c>
      <c r="C2215" s="4" t="s">
        <v>1752</v>
      </c>
      <c r="D2215" s="4" t="s">
        <v>96</v>
      </c>
      <c r="E2215" s="1" t="s">
        <v>1762</v>
      </c>
      <c r="G2215" s="1" t="s">
        <v>5148</v>
      </c>
      <c r="H2215" s="12" t="s">
        <v>84</v>
      </c>
      <c r="Z2215" s="1">
        <v>0</v>
      </c>
    </row>
    <row r="2216" spans="1:41" x14ac:dyDescent="0.15">
      <c r="A2216" s="4"/>
      <c r="B2216" s="1" t="s">
        <v>886</v>
      </c>
      <c r="C2216" s="4" t="s">
        <v>1752</v>
      </c>
      <c r="D2216" s="4" t="s">
        <v>188</v>
      </c>
      <c r="E2216" s="1" t="s">
        <v>1762</v>
      </c>
      <c r="G2216" s="1" t="s">
        <v>5148</v>
      </c>
      <c r="H2216" s="12" t="s">
        <v>83</v>
      </c>
      <c r="AH2216" s="1">
        <v>0</v>
      </c>
    </row>
    <row r="2217" spans="1:41" x14ac:dyDescent="0.15">
      <c r="A2217" s="4"/>
      <c r="B2217" s="1" t="s">
        <v>886</v>
      </c>
      <c r="C2217" s="4" t="s">
        <v>1752</v>
      </c>
      <c r="D2217" s="4" t="s">
        <v>105</v>
      </c>
      <c r="E2217" s="1" t="s">
        <v>1762</v>
      </c>
      <c r="G2217" s="1" t="s">
        <v>5148</v>
      </c>
      <c r="H2217" s="12" t="s">
        <v>87</v>
      </c>
      <c r="AO2217" s="1">
        <v>0</v>
      </c>
    </row>
    <row r="2218" spans="1:41" x14ac:dyDescent="0.15">
      <c r="A2218" s="4"/>
      <c r="B2218" s="1" t="s">
        <v>886</v>
      </c>
      <c r="C2218" s="4" t="s">
        <v>1752</v>
      </c>
      <c r="D2218" s="4" t="s">
        <v>105</v>
      </c>
      <c r="E2218" s="1" t="s">
        <v>1762</v>
      </c>
      <c r="G2218" s="1" t="s">
        <v>5148</v>
      </c>
      <c r="H2218" s="12" t="s">
        <v>84</v>
      </c>
      <c r="AO2218" s="1">
        <v>0</v>
      </c>
    </row>
    <row r="2219" spans="1:41" x14ac:dyDescent="0.15">
      <c r="A2219" s="4"/>
      <c r="B2219" s="1" t="s">
        <v>886</v>
      </c>
      <c r="C2219" s="4" t="s">
        <v>1752</v>
      </c>
      <c r="D2219" s="4" t="s">
        <v>104</v>
      </c>
      <c r="E2219" s="1" t="s">
        <v>1762</v>
      </c>
      <c r="G2219" s="1" t="s">
        <v>5148</v>
      </c>
      <c r="H2219" s="12" t="s">
        <v>84</v>
      </c>
      <c r="AG2219" s="1">
        <v>0</v>
      </c>
    </row>
    <row r="2220" spans="1:41" x14ac:dyDescent="0.15">
      <c r="A2220" s="4"/>
      <c r="B2220" s="1" t="s">
        <v>886</v>
      </c>
      <c r="C2220" s="4" t="s">
        <v>1752</v>
      </c>
      <c r="D2220" s="4" t="s">
        <v>103</v>
      </c>
      <c r="E2220" s="1" t="s">
        <v>1762</v>
      </c>
      <c r="G2220" s="1" t="s">
        <v>5148</v>
      </c>
      <c r="H2220" s="12" t="s">
        <v>87</v>
      </c>
      <c r="P2220" s="1">
        <v>0</v>
      </c>
    </row>
    <row r="2221" spans="1:41" x14ac:dyDescent="0.15">
      <c r="A2221" s="4"/>
      <c r="B2221" s="1" t="s">
        <v>886</v>
      </c>
      <c r="C2221" s="4" t="s">
        <v>1752</v>
      </c>
      <c r="D2221" s="4" t="s">
        <v>71</v>
      </c>
      <c r="E2221" s="1" t="s">
        <v>1762</v>
      </c>
      <c r="G2221" s="1" t="s">
        <v>5148</v>
      </c>
      <c r="H2221" s="12" t="s">
        <v>87</v>
      </c>
      <c r="I2221" s="1" t="s">
        <v>88</v>
      </c>
      <c r="J2221" s="1">
        <v>5</v>
      </c>
      <c r="U2221" s="1">
        <v>0</v>
      </c>
    </row>
    <row r="2222" spans="1:41" x14ac:dyDescent="0.15">
      <c r="A2222" s="4"/>
      <c r="B2222" s="1" t="s">
        <v>886</v>
      </c>
      <c r="C2222" s="4" t="s">
        <v>1752</v>
      </c>
      <c r="D2222" s="4" t="s">
        <v>102</v>
      </c>
      <c r="E2222" s="1" t="s">
        <v>1762</v>
      </c>
      <c r="G2222" s="1" t="s">
        <v>5148</v>
      </c>
      <c r="H2222" s="12" t="s">
        <v>84</v>
      </c>
      <c r="M2222" s="1">
        <v>0</v>
      </c>
    </row>
    <row r="2223" spans="1:41" x14ac:dyDescent="0.15">
      <c r="A2223" s="4"/>
      <c r="B2223" s="1" t="s">
        <v>886</v>
      </c>
      <c r="C2223" s="4" t="s">
        <v>1752</v>
      </c>
      <c r="D2223" s="4" t="s">
        <v>95</v>
      </c>
      <c r="E2223" s="1" t="s">
        <v>1762</v>
      </c>
      <c r="G2223" s="1" t="s">
        <v>5148</v>
      </c>
      <c r="H2223" s="12" t="s">
        <v>87</v>
      </c>
      <c r="Y2223" s="8">
        <v>0</v>
      </c>
    </row>
    <row r="2224" spans="1:41" x14ac:dyDescent="0.15">
      <c r="A2224" s="4"/>
      <c r="B2224" s="1" t="s">
        <v>886</v>
      </c>
      <c r="C2224" s="4" t="s">
        <v>1752</v>
      </c>
      <c r="D2224" s="4" t="s">
        <v>72</v>
      </c>
      <c r="E2224" s="1" t="s">
        <v>1762</v>
      </c>
      <c r="G2224" s="1" t="s">
        <v>5148</v>
      </c>
      <c r="H2224" s="12" t="s">
        <v>84</v>
      </c>
      <c r="I2224" s="1" t="s">
        <v>85</v>
      </c>
      <c r="J2224" s="1">
        <v>3</v>
      </c>
      <c r="X2224" s="1">
        <v>0</v>
      </c>
    </row>
    <row r="2225" spans="1:41" x14ac:dyDescent="0.15">
      <c r="A2225" s="4"/>
      <c r="B2225" s="1" t="s">
        <v>886</v>
      </c>
      <c r="C2225" s="4" t="s">
        <v>1752</v>
      </c>
      <c r="D2225" s="4" t="s">
        <v>78</v>
      </c>
      <c r="E2225" s="1" t="s">
        <v>1762</v>
      </c>
      <c r="G2225" s="1" t="s">
        <v>5148</v>
      </c>
      <c r="H2225" s="12" t="s">
        <v>87</v>
      </c>
      <c r="T2225" s="1">
        <v>0</v>
      </c>
    </row>
    <row r="2226" spans="1:41" x14ac:dyDescent="0.15">
      <c r="A2226" s="4"/>
      <c r="B2226" s="1" t="s">
        <v>886</v>
      </c>
      <c r="C2226" s="4" t="s">
        <v>1755</v>
      </c>
      <c r="D2226" s="4" t="s">
        <v>188</v>
      </c>
      <c r="E2226" s="1" t="s">
        <v>1762</v>
      </c>
      <c r="G2226" s="1" t="s">
        <v>5148</v>
      </c>
      <c r="H2226" s="12" t="s">
        <v>87</v>
      </c>
      <c r="AH2226" s="1">
        <v>0</v>
      </c>
    </row>
    <row r="2227" spans="1:41" x14ac:dyDescent="0.15">
      <c r="A2227" s="4"/>
      <c r="B2227" s="1" t="s">
        <v>886</v>
      </c>
      <c r="C2227" s="4" t="s">
        <v>1756</v>
      </c>
      <c r="D2227" s="4" t="s">
        <v>99</v>
      </c>
      <c r="E2227" s="1" t="s">
        <v>1762</v>
      </c>
      <c r="G2227" s="1" t="s">
        <v>5148</v>
      </c>
      <c r="H2227" s="12" t="s">
        <v>83</v>
      </c>
    </row>
    <row r="2228" spans="1:41" x14ac:dyDescent="0.15">
      <c r="A2228" s="4"/>
      <c r="B2228" s="1" t="s">
        <v>886</v>
      </c>
      <c r="C2228" s="4" t="s">
        <v>1757</v>
      </c>
      <c r="D2228" s="4" t="s">
        <v>105</v>
      </c>
      <c r="E2228" s="1" t="s">
        <v>1762</v>
      </c>
      <c r="G2228" s="1" t="s">
        <v>5148</v>
      </c>
      <c r="H2228" s="12" t="s">
        <v>84</v>
      </c>
      <c r="AO2228" s="1">
        <v>0</v>
      </c>
    </row>
    <row r="2229" spans="1:41" x14ac:dyDescent="0.15">
      <c r="A2229" s="4"/>
      <c r="B2229" s="1" t="s">
        <v>886</v>
      </c>
      <c r="C2229" s="4" t="s">
        <v>1758</v>
      </c>
      <c r="D2229" s="4" t="s">
        <v>255</v>
      </c>
      <c r="E2229" s="1" t="s">
        <v>1762</v>
      </c>
      <c r="G2229" s="1" t="s">
        <v>5148</v>
      </c>
      <c r="H2229" s="12" t="s">
        <v>87</v>
      </c>
      <c r="I2229" s="1" t="s">
        <v>152</v>
      </c>
      <c r="J2229" s="1">
        <v>6</v>
      </c>
      <c r="X2229" s="1">
        <v>0</v>
      </c>
    </row>
    <row r="2230" spans="1:41" x14ac:dyDescent="0.15">
      <c r="A2230" s="4"/>
      <c r="B2230" s="1" t="s">
        <v>886</v>
      </c>
      <c r="C2230" s="4" t="s">
        <v>1759</v>
      </c>
      <c r="D2230" s="4" t="s">
        <v>266</v>
      </c>
      <c r="E2230" s="1" t="s">
        <v>1762</v>
      </c>
      <c r="G2230" s="1" t="s">
        <v>5148</v>
      </c>
      <c r="H2230" s="12" t="s">
        <v>87</v>
      </c>
      <c r="I2230" s="1" t="s">
        <v>152</v>
      </c>
      <c r="J2230" s="1">
        <v>6</v>
      </c>
      <c r="X2230" s="1">
        <v>0</v>
      </c>
    </row>
    <row r="2231" spans="1:41" x14ac:dyDescent="0.15">
      <c r="A2231" s="4"/>
      <c r="B2231" s="1" t="s">
        <v>886</v>
      </c>
      <c r="C2231" s="4" t="s">
        <v>1760</v>
      </c>
      <c r="D2231" s="4" t="s">
        <v>72</v>
      </c>
      <c r="E2231" s="1" t="s">
        <v>1762</v>
      </c>
      <c r="G2231" s="1" t="s">
        <v>5148</v>
      </c>
      <c r="X2231" s="1">
        <v>1</v>
      </c>
    </row>
    <row r="2232" spans="1:41" x14ac:dyDescent="0.15">
      <c r="A2232" s="4"/>
      <c r="B2232" s="1" t="s">
        <v>886</v>
      </c>
      <c r="C2232" s="4" t="s">
        <v>1761</v>
      </c>
      <c r="D2232" s="4" t="s">
        <v>402</v>
      </c>
      <c r="E2232" s="1" t="s">
        <v>1762</v>
      </c>
      <c r="G2232" s="1" t="s">
        <v>5148</v>
      </c>
      <c r="H2232" s="12" t="s">
        <v>82</v>
      </c>
      <c r="AL2232" s="8">
        <v>0</v>
      </c>
      <c r="AM2232" s="8">
        <v>0</v>
      </c>
    </row>
    <row r="2233" spans="1:41" x14ac:dyDescent="0.15">
      <c r="A2233" s="4"/>
      <c r="B2233" s="1" t="s">
        <v>886</v>
      </c>
      <c r="C2233" s="4" t="s">
        <v>1752</v>
      </c>
      <c r="D2233" s="4" t="s">
        <v>102</v>
      </c>
      <c r="E2233" s="1" t="s">
        <v>1762</v>
      </c>
      <c r="G2233" s="1" t="s">
        <v>5148</v>
      </c>
      <c r="H2233" s="12" t="s">
        <v>84</v>
      </c>
      <c r="M2233" s="1">
        <v>0</v>
      </c>
    </row>
    <row r="2234" spans="1:41" x14ac:dyDescent="0.15">
      <c r="A2234" s="4"/>
      <c r="B2234" s="1" t="s">
        <v>886</v>
      </c>
      <c r="C2234" s="4" t="s">
        <v>1752</v>
      </c>
      <c r="D2234" s="4" t="s">
        <v>219</v>
      </c>
      <c r="E2234" s="1" t="s">
        <v>1762</v>
      </c>
      <c r="G2234" s="1" t="s">
        <v>5148</v>
      </c>
      <c r="H2234" s="12" t="s">
        <v>84</v>
      </c>
      <c r="R2234" s="1">
        <v>0</v>
      </c>
    </row>
    <row r="2235" spans="1:41" x14ac:dyDescent="0.15">
      <c r="A2235" s="4"/>
      <c r="B2235" s="1" t="s">
        <v>886</v>
      </c>
      <c r="C2235" s="4" t="s">
        <v>1752</v>
      </c>
      <c r="D2235" s="4" t="s">
        <v>245</v>
      </c>
      <c r="E2235" s="1" t="s">
        <v>1762</v>
      </c>
      <c r="G2235" s="1" t="s">
        <v>5148</v>
      </c>
      <c r="H2235" s="12" t="s">
        <v>84</v>
      </c>
      <c r="AL2235" s="8">
        <v>0</v>
      </c>
    </row>
    <row r="2236" spans="1:41" x14ac:dyDescent="0.15">
      <c r="A2236" s="4"/>
      <c r="B2236" s="1" t="s">
        <v>1633</v>
      </c>
      <c r="C2236" s="4" t="s">
        <v>1763</v>
      </c>
      <c r="D2236" s="4" t="s">
        <v>72</v>
      </c>
      <c r="E2236" s="1" t="s">
        <v>1776</v>
      </c>
      <c r="G2236" s="1" t="s">
        <v>5148</v>
      </c>
      <c r="H2236" s="12" t="s">
        <v>84</v>
      </c>
      <c r="I2236" s="1" t="s">
        <v>85</v>
      </c>
      <c r="J2236" s="1">
        <v>3</v>
      </c>
    </row>
    <row r="2237" spans="1:41" x14ac:dyDescent="0.15">
      <c r="A2237" s="4"/>
      <c r="B2237" s="1" t="s">
        <v>1633</v>
      </c>
      <c r="C2237" s="4" t="s">
        <v>1764</v>
      </c>
      <c r="D2237" s="4" t="s">
        <v>146</v>
      </c>
      <c r="E2237" s="1" t="s">
        <v>1776</v>
      </c>
      <c r="G2237" s="1" t="s">
        <v>5148</v>
      </c>
      <c r="H2237" s="12" t="s">
        <v>83</v>
      </c>
      <c r="I2237" s="1" t="s">
        <v>159</v>
      </c>
      <c r="J2237" s="1">
        <v>8</v>
      </c>
      <c r="AF2237" s="1">
        <v>0</v>
      </c>
    </row>
    <row r="2238" spans="1:41" x14ac:dyDescent="0.15">
      <c r="A2238" s="4"/>
      <c r="B2238" s="1" t="s">
        <v>1633</v>
      </c>
      <c r="C2238" s="4" t="s">
        <v>1765</v>
      </c>
      <c r="D2238" s="4" t="s">
        <v>93</v>
      </c>
      <c r="E2238" s="1" t="s">
        <v>1776</v>
      </c>
      <c r="G2238" s="1" t="s">
        <v>5148</v>
      </c>
      <c r="H2238" s="12" t="s">
        <v>83</v>
      </c>
      <c r="AE2238" s="8">
        <v>0</v>
      </c>
    </row>
    <row r="2239" spans="1:41" x14ac:dyDescent="0.15">
      <c r="A2239" s="4"/>
      <c r="B2239" s="1" t="s">
        <v>1633</v>
      </c>
      <c r="C2239" s="4" t="s">
        <v>1766</v>
      </c>
      <c r="D2239" s="4" t="s">
        <v>104</v>
      </c>
      <c r="E2239" s="1" t="s">
        <v>1776</v>
      </c>
      <c r="G2239" s="1" t="s">
        <v>5148</v>
      </c>
      <c r="H2239" s="12" t="s">
        <v>83</v>
      </c>
      <c r="AG2239" s="1">
        <v>1</v>
      </c>
    </row>
    <row r="2240" spans="1:41" x14ac:dyDescent="0.15">
      <c r="A2240" s="4"/>
      <c r="B2240" s="1" t="s">
        <v>1633</v>
      </c>
      <c r="C2240" s="4" t="s">
        <v>1767</v>
      </c>
      <c r="D2240" s="4" t="s">
        <v>188</v>
      </c>
      <c r="E2240" s="1" t="s">
        <v>1776</v>
      </c>
      <c r="G2240" s="1" t="s">
        <v>5148</v>
      </c>
      <c r="H2240" s="12" t="s">
        <v>83</v>
      </c>
      <c r="AH2240" s="1">
        <v>0</v>
      </c>
    </row>
    <row r="2241" spans="1:42" x14ac:dyDescent="0.15">
      <c r="A2241" s="4"/>
      <c r="B2241" s="1" t="s">
        <v>1633</v>
      </c>
      <c r="C2241" s="4" t="s">
        <v>1768</v>
      </c>
      <c r="D2241" s="4" t="s">
        <v>192</v>
      </c>
      <c r="E2241" s="1" t="s">
        <v>1776</v>
      </c>
      <c r="G2241" s="1" t="s">
        <v>5148</v>
      </c>
      <c r="H2241" s="12" t="s">
        <v>84</v>
      </c>
      <c r="AP2241" s="1">
        <v>0</v>
      </c>
    </row>
    <row r="2242" spans="1:42" x14ac:dyDescent="0.15">
      <c r="A2242" s="4"/>
      <c r="B2242" s="1" t="s">
        <v>1633</v>
      </c>
      <c r="C2242" s="4" t="s">
        <v>1769</v>
      </c>
      <c r="D2242" s="4" t="s">
        <v>219</v>
      </c>
      <c r="E2242" s="1" t="s">
        <v>1776</v>
      </c>
      <c r="G2242" s="1" t="s">
        <v>5148</v>
      </c>
      <c r="H2242" s="12" t="s">
        <v>83</v>
      </c>
      <c r="R2242" s="1">
        <v>0</v>
      </c>
    </row>
    <row r="2243" spans="1:42" x14ac:dyDescent="0.15">
      <c r="A2243" s="4"/>
      <c r="B2243" s="1" t="s">
        <v>1633</v>
      </c>
      <c r="C2243" s="4" t="s">
        <v>1770</v>
      </c>
      <c r="D2243" s="4" t="s">
        <v>96</v>
      </c>
      <c r="E2243" s="1" t="s">
        <v>1776</v>
      </c>
      <c r="G2243" s="1" t="s">
        <v>5148</v>
      </c>
      <c r="H2243" s="12" t="s">
        <v>84</v>
      </c>
      <c r="Z2243" s="1">
        <v>0</v>
      </c>
    </row>
    <row r="2244" spans="1:42" x14ac:dyDescent="0.15">
      <c r="A2244" s="4"/>
      <c r="B2244" s="1" t="s">
        <v>1633</v>
      </c>
      <c r="C2244" s="4" t="s">
        <v>1771</v>
      </c>
      <c r="D2244" s="4" t="s">
        <v>1336</v>
      </c>
      <c r="E2244" s="1" t="s">
        <v>1776</v>
      </c>
      <c r="G2244" s="1" t="s">
        <v>5148</v>
      </c>
      <c r="H2244" s="12" t="s">
        <v>84</v>
      </c>
      <c r="AM2244" s="8">
        <v>0</v>
      </c>
    </row>
    <row r="2245" spans="1:42" x14ac:dyDescent="0.15">
      <c r="A2245" s="4"/>
      <c r="B2245" s="1" t="s">
        <v>1633</v>
      </c>
      <c r="C2245" s="4" t="s">
        <v>1772</v>
      </c>
      <c r="D2245" s="4" t="s">
        <v>72</v>
      </c>
      <c r="E2245" s="1" t="s">
        <v>1776</v>
      </c>
      <c r="G2245" s="1" t="s">
        <v>5148</v>
      </c>
      <c r="H2245" s="12" t="s">
        <v>83</v>
      </c>
      <c r="I2245" s="1" t="s">
        <v>159</v>
      </c>
      <c r="J2245" s="1">
        <v>8</v>
      </c>
      <c r="X2245" s="1">
        <v>0</v>
      </c>
    </row>
    <row r="2246" spans="1:42" x14ac:dyDescent="0.15">
      <c r="A2246" s="4"/>
      <c r="B2246" s="1" t="s">
        <v>1633</v>
      </c>
      <c r="C2246" s="4" t="s">
        <v>1773</v>
      </c>
      <c r="D2246" s="4" t="s">
        <v>146</v>
      </c>
      <c r="E2246" s="1" t="s">
        <v>1776</v>
      </c>
      <c r="G2246" s="1" t="s">
        <v>5148</v>
      </c>
      <c r="H2246" s="12" t="s">
        <v>83</v>
      </c>
      <c r="I2246" s="1" t="s">
        <v>145</v>
      </c>
      <c r="J2246" s="1">
        <v>7</v>
      </c>
      <c r="AF2246" s="1">
        <v>0</v>
      </c>
    </row>
    <row r="2247" spans="1:42" x14ac:dyDescent="0.15">
      <c r="A2247" s="4"/>
      <c r="B2247" s="1" t="s">
        <v>1633</v>
      </c>
      <c r="C2247" s="4" t="s">
        <v>1774</v>
      </c>
      <c r="D2247" s="4" t="s">
        <v>104</v>
      </c>
      <c r="E2247" s="1" t="s">
        <v>1776</v>
      </c>
      <c r="G2247" s="1" t="s">
        <v>5148</v>
      </c>
      <c r="H2247" s="12" t="s">
        <v>83</v>
      </c>
      <c r="AG2247" s="1">
        <v>0</v>
      </c>
    </row>
    <row r="2248" spans="1:42" x14ac:dyDescent="0.15">
      <c r="A2248" s="4"/>
      <c r="B2248" s="1" t="s">
        <v>1633</v>
      </c>
      <c r="C2248" s="4" t="s">
        <v>1775</v>
      </c>
      <c r="D2248" s="4" t="s">
        <v>188</v>
      </c>
      <c r="E2248" s="1" t="s">
        <v>1776</v>
      </c>
      <c r="G2248" s="1" t="s">
        <v>5148</v>
      </c>
      <c r="H2248" s="12" t="s">
        <v>84</v>
      </c>
      <c r="AH2248" s="1">
        <v>0</v>
      </c>
    </row>
    <row r="2249" spans="1:42" x14ac:dyDescent="0.15">
      <c r="A2249" s="4"/>
      <c r="B2249" s="1" t="s">
        <v>1633</v>
      </c>
      <c r="C2249" s="4" t="s">
        <v>1777</v>
      </c>
      <c r="D2249" s="4" t="s">
        <v>72</v>
      </c>
      <c r="E2249" s="1" t="s">
        <v>1795</v>
      </c>
      <c r="G2249" s="1" t="s">
        <v>5148</v>
      </c>
      <c r="H2249" s="12" t="s">
        <v>83</v>
      </c>
      <c r="I2249" s="1" t="s">
        <v>145</v>
      </c>
      <c r="J2249" s="1">
        <v>7</v>
      </c>
      <c r="X2249" s="1">
        <v>1</v>
      </c>
    </row>
    <row r="2250" spans="1:42" x14ac:dyDescent="0.15">
      <c r="A2250" s="4"/>
      <c r="B2250" s="1" t="s">
        <v>1633</v>
      </c>
      <c r="C2250" s="4" t="s">
        <v>1778</v>
      </c>
      <c r="D2250" s="4" t="s">
        <v>72</v>
      </c>
      <c r="E2250" s="1" t="s">
        <v>1795</v>
      </c>
      <c r="G2250" s="1" t="s">
        <v>5148</v>
      </c>
      <c r="H2250" s="12" t="s">
        <v>84</v>
      </c>
      <c r="I2250" s="1" t="s">
        <v>124</v>
      </c>
      <c r="J2250" s="1">
        <v>4</v>
      </c>
      <c r="X2250" s="1">
        <v>0</v>
      </c>
    </row>
    <row r="2251" spans="1:42" x14ac:dyDescent="0.15">
      <c r="A2251" s="4"/>
      <c r="B2251" s="1" t="s">
        <v>1633</v>
      </c>
      <c r="C2251" s="4" t="s">
        <v>1779</v>
      </c>
      <c r="D2251" s="4" t="s">
        <v>101</v>
      </c>
      <c r="E2251" s="1" t="s">
        <v>1795</v>
      </c>
      <c r="G2251" s="1" t="s">
        <v>5148</v>
      </c>
      <c r="H2251" s="12" t="s">
        <v>87</v>
      </c>
      <c r="I2251" s="1" t="s">
        <v>152</v>
      </c>
      <c r="J2251" s="1">
        <v>6</v>
      </c>
      <c r="AD2251" s="8">
        <v>0</v>
      </c>
      <c r="AN2251" s="1">
        <v>0</v>
      </c>
    </row>
    <row r="2252" spans="1:42" x14ac:dyDescent="0.15">
      <c r="A2252" s="4"/>
      <c r="B2252" s="1" t="s">
        <v>1633</v>
      </c>
      <c r="C2252" s="4" t="s">
        <v>1780</v>
      </c>
      <c r="D2252" s="4" t="s">
        <v>213</v>
      </c>
      <c r="E2252" s="1" t="s">
        <v>1795</v>
      </c>
      <c r="G2252" s="1" t="s">
        <v>5148</v>
      </c>
      <c r="H2252" s="12" t="s">
        <v>84</v>
      </c>
      <c r="Q2252" s="8">
        <v>0</v>
      </c>
    </row>
    <row r="2253" spans="1:42" x14ac:dyDescent="0.15">
      <c r="A2253" s="4"/>
      <c r="B2253" s="1" t="s">
        <v>1633</v>
      </c>
      <c r="C2253" s="4" t="s">
        <v>1781</v>
      </c>
      <c r="D2253" s="4" t="s">
        <v>96</v>
      </c>
      <c r="E2253" s="1" t="s">
        <v>1795</v>
      </c>
      <c r="G2253" s="1" t="s">
        <v>5148</v>
      </c>
      <c r="H2253" s="12" t="s">
        <v>83</v>
      </c>
      <c r="R2253" s="1">
        <v>0</v>
      </c>
    </row>
    <row r="2254" spans="1:42" x14ac:dyDescent="0.15">
      <c r="A2254" s="4"/>
      <c r="B2254" s="1" t="s">
        <v>1633</v>
      </c>
      <c r="C2254" s="4" t="s">
        <v>1782</v>
      </c>
      <c r="D2254" s="4" t="s">
        <v>146</v>
      </c>
      <c r="E2254" s="1" t="s">
        <v>1795</v>
      </c>
      <c r="G2254" s="1" t="s">
        <v>5148</v>
      </c>
      <c r="H2254" s="12" t="s">
        <v>84</v>
      </c>
      <c r="I2254" s="1" t="s">
        <v>124</v>
      </c>
      <c r="J2254" s="1">
        <v>4</v>
      </c>
      <c r="AF2254" s="1">
        <v>0</v>
      </c>
    </row>
    <row r="2255" spans="1:42" x14ac:dyDescent="0.15">
      <c r="A2255" s="4"/>
      <c r="B2255" s="1" t="s">
        <v>1633</v>
      </c>
      <c r="C2255" s="4" t="s">
        <v>1783</v>
      </c>
      <c r="D2255" s="4" t="s">
        <v>192</v>
      </c>
      <c r="E2255" s="1" t="s">
        <v>1795</v>
      </c>
      <c r="G2255" s="1" t="s">
        <v>5148</v>
      </c>
      <c r="H2255" s="12" t="s">
        <v>84</v>
      </c>
      <c r="AP2255" s="1">
        <v>0</v>
      </c>
    </row>
    <row r="2256" spans="1:42" x14ac:dyDescent="0.15">
      <c r="A2256" s="4"/>
      <c r="B2256" s="1" t="s">
        <v>1633</v>
      </c>
      <c r="C2256" s="4" t="s">
        <v>1784</v>
      </c>
      <c r="D2256" s="4" t="s">
        <v>101</v>
      </c>
      <c r="E2256" s="1" t="s">
        <v>1795</v>
      </c>
      <c r="G2256" s="1" t="s">
        <v>5148</v>
      </c>
      <c r="H2256" s="12" t="s">
        <v>84</v>
      </c>
      <c r="I2256" s="1" t="s">
        <v>124</v>
      </c>
      <c r="J2256" s="1">
        <v>4</v>
      </c>
      <c r="AN2256" s="1">
        <v>0</v>
      </c>
    </row>
    <row r="2257" spans="1:115" x14ac:dyDescent="0.15">
      <c r="A2257" s="4"/>
      <c r="B2257" s="1" t="s">
        <v>1633</v>
      </c>
      <c r="C2257" s="4" t="s">
        <v>1785</v>
      </c>
      <c r="D2257" s="4" t="s">
        <v>146</v>
      </c>
      <c r="E2257" s="1" t="s">
        <v>1795</v>
      </c>
      <c r="G2257" s="1" t="s">
        <v>5148</v>
      </c>
      <c r="H2257" s="12" t="s">
        <v>87</v>
      </c>
      <c r="I2257" s="1" t="s">
        <v>88</v>
      </c>
      <c r="J2257" s="1">
        <v>5</v>
      </c>
      <c r="AF2257" s="1">
        <v>0</v>
      </c>
    </row>
    <row r="2258" spans="1:115" x14ac:dyDescent="0.15">
      <c r="A2258" s="4"/>
      <c r="B2258" s="1" t="s">
        <v>1633</v>
      </c>
      <c r="C2258" s="4" t="s">
        <v>1786</v>
      </c>
      <c r="D2258" s="4" t="s">
        <v>104</v>
      </c>
      <c r="E2258" s="1" t="s">
        <v>1795</v>
      </c>
      <c r="G2258" s="1" t="s">
        <v>5148</v>
      </c>
      <c r="H2258" s="12" t="s">
        <v>83</v>
      </c>
      <c r="AG2258" s="1">
        <v>0</v>
      </c>
    </row>
    <row r="2259" spans="1:115" x14ac:dyDescent="0.15">
      <c r="A2259" s="4"/>
      <c r="B2259" s="1" t="s">
        <v>1633</v>
      </c>
      <c r="C2259" s="4" t="s">
        <v>1787</v>
      </c>
      <c r="D2259" s="4" t="s">
        <v>91</v>
      </c>
      <c r="E2259" s="1" t="s">
        <v>1795</v>
      </c>
      <c r="G2259" s="1" t="s">
        <v>5148</v>
      </c>
      <c r="H2259" s="12" t="s">
        <v>84</v>
      </c>
      <c r="W2259" s="1">
        <v>0</v>
      </c>
    </row>
    <row r="2260" spans="1:115" s="8" customFormat="1" x14ac:dyDescent="0.15">
      <c r="A2260" s="4"/>
      <c r="B2260" s="1" t="s">
        <v>1633</v>
      </c>
      <c r="C2260" s="4" t="s">
        <v>1788</v>
      </c>
      <c r="D2260" s="4" t="s">
        <v>188</v>
      </c>
      <c r="E2260" s="1" t="s">
        <v>1795</v>
      </c>
      <c r="F2260" s="1"/>
      <c r="G2260" s="1" t="s">
        <v>5148</v>
      </c>
      <c r="H2260" s="12" t="s">
        <v>83</v>
      </c>
      <c r="I2260" s="1"/>
      <c r="J2260" s="1"/>
      <c r="L2260" s="1"/>
      <c r="M2260" s="1"/>
      <c r="O2260" s="1"/>
      <c r="P2260" s="1"/>
      <c r="R2260" s="1"/>
      <c r="T2260" s="1"/>
      <c r="U2260" s="1"/>
      <c r="W2260" s="1"/>
      <c r="X2260" s="1"/>
      <c r="Z2260" s="1"/>
      <c r="AB2260" s="1"/>
      <c r="AC2260" s="1"/>
      <c r="AF2260" s="1"/>
      <c r="AG2260" s="1"/>
      <c r="AH2260" s="1"/>
      <c r="AJ2260" s="1"/>
      <c r="AK2260" s="1"/>
      <c r="AN2260" s="1"/>
      <c r="AO2260" s="1"/>
      <c r="AP2260" s="1"/>
      <c r="AR2260" s="1"/>
      <c r="AS2260" s="1"/>
      <c r="AT2260" s="1"/>
      <c r="AU2260" s="1"/>
      <c r="AV2260" s="1"/>
      <c r="AW2260" s="1"/>
      <c r="AX2260" s="1"/>
      <c r="AY2260" s="1"/>
      <c r="AZ2260" s="1"/>
      <c r="BA2260" s="1"/>
      <c r="BB2260" s="1"/>
      <c r="BC2260" s="1"/>
      <c r="BD2260" s="1"/>
      <c r="BE2260" s="1"/>
      <c r="BF2260" s="1"/>
      <c r="BG2260" s="1"/>
      <c r="BH2260" s="1"/>
      <c r="BI2260" s="1"/>
      <c r="BK2260" s="1"/>
      <c r="BL2260" s="1"/>
      <c r="BM2260" s="1"/>
      <c r="BN2260" s="1"/>
      <c r="BO2260" s="1"/>
      <c r="BP2260" s="1"/>
      <c r="BQ2260" s="1"/>
      <c r="BR2260" s="1"/>
      <c r="BS2260" s="1"/>
      <c r="BT2260" s="1"/>
      <c r="BU2260" s="1"/>
      <c r="BV2260" s="1"/>
      <c r="BX2260" s="1"/>
      <c r="BY2260" s="1"/>
      <c r="BZ2260" s="1"/>
      <c r="CA2260" s="1"/>
      <c r="CB2260" s="1"/>
      <c r="CC2260" s="1"/>
      <c r="CD2260" s="1"/>
      <c r="CE2260" s="1"/>
      <c r="CG2260" s="1"/>
      <c r="CH2260" s="1"/>
      <c r="CI2260" s="1"/>
      <c r="CJ2260" s="1"/>
      <c r="CK2260" s="1"/>
      <c r="CL2260" s="1"/>
      <c r="CM2260" s="1"/>
      <c r="CN2260" s="1"/>
      <c r="CO2260" s="1"/>
      <c r="CP2260" s="1"/>
      <c r="CQ2260" s="1"/>
      <c r="CR2260" s="1"/>
      <c r="CS2260" s="1"/>
      <c r="CT2260" s="1"/>
      <c r="CU2260" s="1"/>
      <c r="CV2260" s="1"/>
      <c r="CW2260" s="1"/>
      <c r="CY2260" s="1"/>
      <c r="CZ2260" s="1"/>
      <c r="DA2260" s="1"/>
      <c r="DB2260" s="1"/>
      <c r="DC2260" s="1"/>
      <c r="DD2260" s="1"/>
      <c r="DE2260" s="1"/>
      <c r="DF2260" s="1"/>
      <c r="DH2260" s="1"/>
      <c r="DI2260" s="1"/>
      <c r="DJ2260" s="1"/>
      <c r="DK2260" s="1"/>
    </row>
    <row r="2261" spans="1:115" s="8" customFormat="1" x14ac:dyDescent="0.15">
      <c r="A2261" s="4"/>
      <c r="B2261" s="1" t="s">
        <v>1633</v>
      </c>
      <c r="C2261" s="4" t="s">
        <v>1789</v>
      </c>
      <c r="D2261" s="4" t="s">
        <v>96</v>
      </c>
      <c r="E2261" s="1" t="s">
        <v>1795</v>
      </c>
      <c r="F2261" s="1"/>
      <c r="G2261" s="1" t="s">
        <v>5148</v>
      </c>
      <c r="H2261" s="12" t="s">
        <v>87</v>
      </c>
      <c r="I2261" s="1"/>
      <c r="J2261" s="1"/>
      <c r="L2261" s="1"/>
      <c r="M2261" s="1"/>
      <c r="O2261" s="1"/>
      <c r="P2261" s="1"/>
      <c r="R2261" s="1"/>
      <c r="T2261" s="1"/>
      <c r="U2261" s="1"/>
      <c r="W2261" s="1"/>
      <c r="X2261" s="1"/>
      <c r="Z2261" s="1"/>
      <c r="AB2261" s="1"/>
      <c r="AC2261" s="1"/>
      <c r="AF2261" s="1"/>
      <c r="AG2261" s="1"/>
      <c r="AH2261" s="1"/>
      <c r="AJ2261" s="1"/>
      <c r="AK2261" s="1"/>
      <c r="AN2261" s="1"/>
      <c r="AO2261" s="1"/>
      <c r="AP2261" s="1"/>
      <c r="AR2261" s="1"/>
      <c r="AS2261" s="1"/>
      <c r="AT2261" s="1"/>
      <c r="AU2261" s="1"/>
      <c r="AV2261" s="1"/>
      <c r="AW2261" s="1"/>
      <c r="AX2261" s="1"/>
      <c r="AY2261" s="1"/>
      <c r="AZ2261" s="1"/>
      <c r="BA2261" s="1"/>
      <c r="BB2261" s="1"/>
      <c r="BC2261" s="1"/>
      <c r="BD2261" s="1"/>
      <c r="BE2261" s="1"/>
      <c r="BF2261" s="1"/>
      <c r="BG2261" s="1"/>
      <c r="BH2261" s="1"/>
      <c r="BI2261" s="1"/>
      <c r="BK2261" s="1"/>
      <c r="BL2261" s="1"/>
      <c r="BM2261" s="1"/>
      <c r="BN2261" s="1"/>
      <c r="BO2261" s="1"/>
      <c r="BP2261" s="1"/>
      <c r="BQ2261" s="1"/>
      <c r="BR2261" s="1"/>
      <c r="BS2261" s="1"/>
      <c r="BT2261" s="1"/>
      <c r="BU2261" s="1"/>
      <c r="BV2261" s="1"/>
      <c r="BX2261" s="1"/>
      <c r="BY2261" s="1"/>
      <c r="BZ2261" s="1"/>
      <c r="CA2261" s="1"/>
      <c r="CB2261" s="1"/>
      <c r="CC2261" s="1"/>
      <c r="CD2261" s="1"/>
      <c r="CE2261" s="1"/>
      <c r="CG2261" s="1"/>
      <c r="CH2261" s="1"/>
      <c r="CI2261" s="1"/>
      <c r="CJ2261" s="1"/>
      <c r="CK2261" s="1"/>
      <c r="CL2261" s="1"/>
      <c r="CM2261" s="1"/>
      <c r="CN2261" s="1"/>
      <c r="CO2261" s="1"/>
      <c r="CP2261" s="1"/>
      <c r="CQ2261" s="1"/>
      <c r="CR2261" s="1"/>
      <c r="CS2261" s="1"/>
      <c r="CT2261" s="1"/>
      <c r="CU2261" s="1"/>
      <c r="CV2261" s="1"/>
      <c r="CW2261" s="1"/>
      <c r="CY2261" s="1"/>
      <c r="CZ2261" s="1"/>
      <c r="DA2261" s="1"/>
      <c r="DB2261" s="1"/>
      <c r="DC2261" s="1"/>
      <c r="DD2261" s="1"/>
      <c r="DE2261" s="1"/>
      <c r="DF2261" s="1"/>
      <c r="DH2261" s="1"/>
      <c r="DI2261" s="1"/>
      <c r="DJ2261" s="1"/>
      <c r="DK2261" s="1"/>
    </row>
    <row r="2262" spans="1:115" s="8" customFormat="1" x14ac:dyDescent="0.15">
      <c r="A2262" s="4"/>
      <c r="B2262" s="1" t="s">
        <v>1633</v>
      </c>
      <c r="C2262" s="4" t="s">
        <v>1790</v>
      </c>
      <c r="D2262" s="4" t="s">
        <v>188</v>
      </c>
      <c r="E2262" s="1" t="s">
        <v>1795</v>
      </c>
      <c r="F2262" s="1"/>
      <c r="G2262" s="1" t="s">
        <v>5148</v>
      </c>
      <c r="H2262" s="12" t="s">
        <v>84</v>
      </c>
      <c r="I2262" s="1"/>
      <c r="J2262" s="1"/>
      <c r="L2262" s="1"/>
      <c r="M2262" s="1"/>
      <c r="O2262" s="1"/>
      <c r="P2262" s="1"/>
      <c r="R2262" s="1"/>
      <c r="T2262" s="1"/>
      <c r="U2262" s="1"/>
      <c r="W2262" s="1"/>
      <c r="X2262" s="1"/>
      <c r="Z2262" s="1"/>
      <c r="AB2262" s="1"/>
      <c r="AC2262" s="1"/>
      <c r="AF2262" s="1"/>
      <c r="AG2262" s="1"/>
      <c r="AH2262" s="1"/>
      <c r="AJ2262" s="1"/>
      <c r="AK2262" s="1"/>
      <c r="AN2262" s="1"/>
      <c r="AO2262" s="1"/>
      <c r="AP2262" s="1"/>
      <c r="AR2262" s="1"/>
      <c r="AS2262" s="1"/>
      <c r="AT2262" s="1"/>
      <c r="AU2262" s="1"/>
      <c r="AV2262" s="1"/>
      <c r="AW2262" s="1"/>
      <c r="AX2262" s="1"/>
      <c r="AY2262" s="1"/>
      <c r="AZ2262" s="1"/>
      <c r="BA2262" s="1"/>
      <c r="BB2262" s="1"/>
      <c r="BC2262" s="1"/>
      <c r="BD2262" s="1"/>
      <c r="BE2262" s="1"/>
      <c r="BF2262" s="1"/>
      <c r="BG2262" s="1"/>
      <c r="BH2262" s="1"/>
      <c r="BI2262" s="1"/>
      <c r="BK2262" s="1"/>
      <c r="BL2262" s="1"/>
      <c r="BM2262" s="1"/>
      <c r="BN2262" s="1"/>
      <c r="BO2262" s="1"/>
      <c r="BP2262" s="1"/>
      <c r="BQ2262" s="1"/>
      <c r="BR2262" s="1"/>
      <c r="BS2262" s="1"/>
      <c r="BT2262" s="1"/>
      <c r="BU2262" s="1"/>
      <c r="BV2262" s="1"/>
      <c r="BX2262" s="1"/>
      <c r="BY2262" s="1"/>
      <c r="BZ2262" s="1"/>
      <c r="CA2262" s="1"/>
      <c r="CB2262" s="1"/>
      <c r="CC2262" s="1"/>
      <c r="CD2262" s="1"/>
      <c r="CE2262" s="1"/>
      <c r="CG2262" s="1"/>
      <c r="CH2262" s="1"/>
      <c r="CI2262" s="1"/>
      <c r="CJ2262" s="1"/>
      <c r="CK2262" s="1"/>
      <c r="CL2262" s="1"/>
      <c r="CM2262" s="1"/>
      <c r="CN2262" s="1"/>
      <c r="CO2262" s="1"/>
      <c r="CP2262" s="1"/>
      <c r="CQ2262" s="1"/>
      <c r="CR2262" s="1"/>
      <c r="CS2262" s="1"/>
      <c r="CT2262" s="1"/>
      <c r="CU2262" s="1"/>
      <c r="CV2262" s="1"/>
      <c r="CW2262" s="1"/>
      <c r="CY2262" s="1"/>
      <c r="CZ2262" s="1"/>
      <c r="DA2262" s="1"/>
      <c r="DB2262" s="1"/>
      <c r="DC2262" s="1"/>
      <c r="DD2262" s="1"/>
      <c r="DE2262" s="1"/>
      <c r="DF2262" s="1"/>
      <c r="DH2262" s="1"/>
      <c r="DI2262" s="1"/>
      <c r="DJ2262" s="1"/>
      <c r="DK2262" s="1"/>
    </row>
    <row r="2263" spans="1:115" s="8" customFormat="1" x14ac:dyDescent="0.15">
      <c r="A2263" s="4"/>
      <c r="B2263" s="1" t="s">
        <v>1633</v>
      </c>
      <c r="C2263" s="4" t="s">
        <v>1791</v>
      </c>
      <c r="D2263" s="4" t="s">
        <v>95</v>
      </c>
      <c r="E2263" s="1" t="s">
        <v>1795</v>
      </c>
      <c r="F2263" s="1"/>
      <c r="G2263" s="1" t="s">
        <v>5148</v>
      </c>
      <c r="H2263" s="12" t="s">
        <v>84</v>
      </c>
      <c r="I2263" s="1"/>
      <c r="J2263" s="1"/>
      <c r="L2263" s="1"/>
      <c r="M2263" s="1"/>
      <c r="O2263" s="1"/>
      <c r="P2263" s="1"/>
      <c r="R2263" s="1"/>
      <c r="T2263" s="1"/>
      <c r="U2263" s="1"/>
      <c r="W2263" s="1"/>
      <c r="X2263" s="1"/>
      <c r="Z2263" s="1"/>
      <c r="AB2263" s="1"/>
      <c r="AC2263" s="1"/>
      <c r="AF2263" s="1"/>
      <c r="AG2263" s="1"/>
      <c r="AH2263" s="1"/>
      <c r="AJ2263" s="1"/>
      <c r="AK2263" s="1"/>
      <c r="AN2263" s="1"/>
      <c r="AO2263" s="1"/>
      <c r="AP2263" s="1"/>
      <c r="AR2263" s="1"/>
      <c r="AS2263" s="1"/>
      <c r="AT2263" s="1"/>
      <c r="AU2263" s="1"/>
      <c r="AV2263" s="1"/>
      <c r="AW2263" s="1"/>
      <c r="AX2263" s="1"/>
      <c r="AY2263" s="1"/>
      <c r="AZ2263" s="1"/>
      <c r="BA2263" s="1"/>
      <c r="BB2263" s="1"/>
      <c r="BC2263" s="1"/>
      <c r="BD2263" s="1"/>
      <c r="BE2263" s="1"/>
      <c r="BF2263" s="1"/>
      <c r="BG2263" s="1"/>
      <c r="BH2263" s="1"/>
      <c r="BI2263" s="1"/>
      <c r="BK2263" s="1"/>
      <c r="BL2263" s="1"/>
      <c r="BM2263" s="1"/>
      <c r="BN2263" s="1"/>
      <c r="BO2263" s="1"/>
      <c r="BP2263" s="1"/>
      <c r="BQ2263" s="1"/>
      <c r="BR2263" s="1"/>
      <c r="BS2263" s="1"/>
      <c r="BT2263" s="1"/>
      <c r="BU2263" s="1"/>
      <c r="BV2263" s="1"/>
      <c r="BX2263" s="1"/>
      <c r="BY2263" s="1"/>
      <c r="BZ2263" s="1"/>
      <c r="CA2263" s="1"/>
      <c r="CB2263" s="1"/>
      <c r="CC2263" s="1"/>
      <c r="CD2263" s="1"/>
      <c r="CE2263" s="1"/>
      <c r="CG2263" s="1"/>
      <c r="CH2263" s="1"/>
      <c r="CI2263" s="1"/>
      <c r="CJ2263" s="1"/>
      <c r="CK2263" s="1"/>
      <c r="CL2263" s="1"/>
      <c r="CM2263" s="1"/>
      <c r="CN2263" s="1"/>
      <c r="CO2263" s="1"/>
      <c r="CP2263" s="1"/>
      <c r="CQ2263" s="1"/>
      <c r="CR2263" s="1"/>
      <c r="CS2263" s="1"/>
      <c r="CT2263" s="1"/>
      <c r="CU2263" s="1"/>
      <c r="CV2263" s="1"/>
      <c r="CW2263" s="1"/>
      <c r="CY2263" s="1"/>
      <c r="CZ2263" s="1"/>
      <c r="DA2263" s="1"/>
      <c r="DB2263" s="1"/>
      <c r="DC2263" s="1"/>
      <c r="DD2263" s="1"/>
      <c r="DE2263" s="1"/>
      <c r="DF2263" s="1"/>
      <c r="DH2263" s="1"/>
      <c r="DI2263" s="1"/>
      <c r="DJ2263" s="1"/>
      <c r="DK2263" s="1"/>
    </row>
    <row r="2264" spans="1:115" s="8" customFormat="1" x14ac:dyDescent="0.15">
      <c r="A2264" s="4"/>
      <c r="B2264" s="1" t="s">
        <v>1633</v>
      </c>
      <c r="C2264" s="4" t="s">
        <v>1792</v>
      </c>
      <c r="D2264" s="4" t="s">
        <v>71</v>
      </c>
      <c r="E2264" s="1" t="s">
        <v>1795</v>
      </c>
      <c r="F2264" s="1"/>
      <c r="G2264" s="1" t="s">
        <v>5148</v>
      </c>
      <c r="H2264" s="12" t="s">
        <v>87</v>
      </c>
      <c r="I2264" s="1" t="s">
        <v>152</v>
      </c>
      <c r="J2264" s="1">
        <v>6</v>
      </c>
      <c r="L2264" s="1"/>
      <c r="M2264" s="1"/>
      <c r="O2264" s="1"/>
      <c r="P2264" s="1"/>
      <c r="R2264" s="1"/>
      <c r="T2264" s="1"/>
      <c r="U2264" s="1">
        <v>0</v>
      </c>
      <c r="W2264" s="1"/>
      <c r="X2264" s="1"/>
      <c r="Z2264" s="1"/>
      <c r="AB2264" s="1"/>
      <c r="AC2264" s="1"/>
      <c r="AF2264" s="1"/>
      <c r="AG2264" s="1"/>
      <c r="AH2264" s="1"/>
      <c r="AJ2264" s="1"/>
      <c r="AK2264" s="1"/>
      <c r="AN2264" s="1"/>
      <c r="AO2264" s="1"/>
      <c r="AP2264" s="1"/>
      <c r="AR2264" s="1"/>
      <c r="AS2264" s="1"/>
      <c r="AT2264" s="1"/>
      <c r="AU2264" s="1"/>
      <c r="AV2264" s="1"/>
      <c r="AW2264" s="1"/>
      <c r="AX2264" s="1"/>
      <c r="AY2264" s="1"/>
      <c r="AZ2264" s="1"/>
      <c r="BA2264" s="1"/>
      <c r="BB2264" s="1"/>
      <c r="BC2264" s="1"/>
      <c r="BD2264" s="1"/>
      <c r="BE2264" s="1"/>
      <c r="BF2264" s="1"/>
      <c r="BG2264" s="1"/>
      <c r="BH2264" s="1"/>
      <c r="BI2264" s="1"/>
      <c r="BK2264" s="1"/>
      <c r="BL2264" s="1"/>
      <c r="BM2264" s="1"/>
      <c r="BN2264" s="1"/>
      <c r="BO2264" s="1"/>
      <c r="BP2264" s="1"/>
      <c r="BQ2264" s="1"/>
      <c r="BR2264" s="1"/>
      <c r="BS2264" s="1"/>
      <c r="BT2264" s="1"/>
      <c r="BU2264" s="1"/>
      <c r="BV2264" s="1"/>
      <c r="BX2264" s="1"/>
      <c r="BY2264" s="1"/>
      <c r="BZ2264" s="1"/>
      <c r="CA2264" s="1"/>
      <c r="CB2264" s="1"/>
      <c r="CC2264" s="1"/>
      <c r="CD2264" s="1"/>
      <c r="CE2264" s="1"/>
      <c r="CG2264" s="1"/>
      <c r="CH2264" s="1"/>
      <c r="CI2264" s="1"/>
      <c r="CJ2264" s="1"/>
      <c r="CK2264" s="1"/>
      <c r="CL2264" s="1"/>
      <c r="CM2264" s="1"/>
      <c r="CN2264" s="1"/>
      <c r="CO2264" s="1"/>
      <c r="CP2264" s="1"/>
      <c r="CQ2264" s="1"/>
      <c r="CR2264" s="1"/>
      <c r="CS2264" s="1"/>
      <c r="CT2264" s="1"/>
      <c r="CU2264" s="1"/>
      <c r="CV2264" s="1"/>
      <c r="CW2264" s="1"/>
      <c r="CY2264" s="1"/>
      <c r="CZ2264" s="1"/>
      <c r="DA2264" s="1"/>
      <c r="DB2264" s="1"/>
      <c r="DC2264" s="1"/>
      <c r="DD2264" s="1"/>
      <c r="DE2264" s="1"/>
      <c r="DF2264" s="1"/>
      <c r="DH2264" s="1"/>
      <c r="DI2264" s="1"/>
      <c r="DJ2264" s="1"/>
      <c r="DK2264" s="1"/>
    </row>
    <row r="2265" spans="1:115" s="8" customFormat="1" x14ac:dyDescent="0.15">
      <c r="A2265" s="4"/>
      <c r="B2265" s="1" t="s">
        <v>1633</v>
      </c>
      <c r="C2265" s="4" t="s">
        <v>1793</v>
      </c>
      <c r="D2265" s="4" t="s">
        <v>228</v>
      </c>
      <c r="E2265" s="1" t="s">
        <v>1795</v>
      </c>
      <c r="F2265" s="1"/>
      <c r="G2265" s="1" t="s">
        <v>5148</v>
      </c>
      <c r="H2265" s="12" t="s">
        <v>87</v>
      </c>
      <c r="I2265" s="1"/>
      <c r="J2265" s="1"/>
      <c r="L2265" s="1"/>
      <c r="M2265" s="1"/>
      <c r="O2265" s="1"/>
      <c r="P2265" s="1"/>
      <c r="R2265" s="1"/>
      <c r="T2265" s="1"/>
      <c r="U2265" s="1"/>
      <c r="W2265" s="1"/>
      <c r="X2265" s="1"/>
      <c r="Z2265" s="1"/>
      <c r="AB2265" s="1"/>
      <c r="AC2265" s="1"/>
      <c r="AD2265" s="8">
        <v>0</v>
      </c>
      <c r="AF2265" s="1"/>
      <c r="AG2265" s="1"/>
      <c r="AH2265" s="1"/>
      <c r="AJ2265" s="1"/>
      <c r="AK2265" s="1"/>
      <c r="AN2265" s="1"/>
      <c r="AO2265" s="1"/>
      <c r="AP2265" s="1"/>
      <c r="AR2265" s="1"/>
      <c r="AS2265" s="1"/>
      <c r="AT2265" s="1"/>
      <c r="AU2265" s="1"/>
      <c r="AV2265" s="1"/>
      <c r="AW2265" s="1"/>
      <c r="AX2265" s="1"/>
      <c r="AY2265" s="1"/>
      <c r="AZ2265" s="1"/>
      <c r="BA2265" s="1"/>
      <c r="BB2265" s="1"/>
      <c r="BC2265" s="1"/>
      <c r="BD2265" s="1"/>
      <c r="BE2265" s="1"/>
      <c r="BF2265" s="1"/>
      <c r="BG2265" s="1"/>
      <c r="BH2265" s="1"/>
      <c r="BI2265" s="1"/>
      <c r="BK2265" s="1"/>
      <c r="BL2265" s="1"/>
      <c r="BM2265" s="1"/>
      <c r="BN2265" s="1"/>
      <c r="BO2265" s="1"/>
      <c r="BP2265" s="1"/>
      <c r="BQ2265" s="1"/>
      <c r="BR2265" s="1"/>
      <c r="BS2265" s="1"/>
      <c r="BT2265" s="1"/>
      <c r="BU2265" s="1"/>
      <c r="BV2265" s="1"/>
      <c r="BX2265" s="1"/>
      <c r="BY2265" s="1"/>
      <c r="BZ2265" s="1"/>
      <c r="CA2265" s="1"/>
      <c r="CB2265" s="1"/>
      <c r="CC2265" s="1"/>
      <c r="CD2265" s="1"/>
      <c r="CE2265" s="1"/>
      <c r="CG2265" s="1"/>
      <c r="CH2265" s="1"/>
      <c r="CI2265" s="1"/>
      <c r="CJ2265" s="1"/>
      <c r="CK2265" s="1"/>
      <c r="CL2265" s="1"/>
      <c r="CM2265" s="1"/>
      <c r="CN2265" s="1"/>
      <c r="CO2265" s="1"/>
      <c r="CP2265" s="1"/>
      <c r="CQ2265" s="1"/>
      <c r="CR2265" s="1"/>
      <c r="CS2265" s="1"/>
      <c r="CT2265" s="1"/>
      <c r="CU2265" s="1"/>
      <c r="CV2265" s="1"/>
      <c r="CW2265" s="1"/>
      <c r="CY2265" s="1"/>
      <c r="CZ2265" s="1"/>
      <c r="DA2265" s="1"/>
      <c r="DB2265" s="1"/>
      <c r="DC2265" s="1"/>
      <c r="DD2265" s="1"/>
      <c r="DE2265" s="1"/>
      <c r="DF2265" s="1"/>
      <c r="DH2265" s="1"/>
      <c r="DI2265" s="1"/>
      <c r="DJ2265" s="1"/>
      <c r="DK2265" s="1"/>
    </row>
    <row r="2266" spans="1:115" s="8" customFormat="1" x14ac:dyDescent="0.15">
      <c r="A2266" s="4"/>
      <c r="B2266" s="1" t="s">
        <v>1633</v>
      </c>
      <c r="C2266" s="4" t="s">
        <v>1794</v>
      </c>
      <c r="D2266" s="4" t="s">
        <v>103</v>
      </c>
      <c r="E2266" s="1" t="s">
        <v>1795</v>
      </c>
      <c r="F2266" s="1"/>
      <c r="G2266" s="1" t="s">
        <v>5148</v>
      </c>
      <c r="H2266" s="12" t="s">
        <v>84</v>
      </c>
      <c r="I2266" s="1"/>
      <c r="J2266" s="1"/>
      <c r="L2266" s="1"/>
      <c r="M2266" s="1"/>
      <c r="O2266" s="1"/>
      <c r="P2266" s="1">
        <v>0</v>
      </c>
      <c r="R2266" s="1"/>
      <c r="T2266" s="1"/>
      <c r="U2266" s="1"/>
      <c r="W2266" s="1"/>
      <c r="X2266" s="1"/>
      <c r="Z2266" s="1"/>
      <c r="AB2266" s="1"/>
      <c r="AC2266" s="1"/>
      <c r="AF2266" s="1"/>
      <c r="AG2266" s="1"/>
      <c r="AH2266" s="1"/>
      <c r="AJ2266" s="1"/>
      <c r="AK2266" s="1"/>
      <c r="AN2266" s="1"/>
      <c r="AO2266" s="1"/>
      <c r="AP2266" s="1"/>
      <c r="AR2266" s="1"/>
      <c r="AS2266" s="1"/>
      <c r="AT2266" s="1"/>
      <c r="AU2266" s="1"/>
      <c r="AV2266" s="1"/>
      <c r="AW2266" s="1"/>
      <c r="AX2266" s="1"/>
      <c r="AY2266" s="1"/>
      <c r="AZ2266" s="1"/>
      <c r="BA2266" s="1"/>
      <c r="BB2266" s="1"/>
      <c r="BC2266" s="1"/>
      <c r="BD2266" s="1"/>
      <c r="BE2266" s="1"/>
      <c r="BF2266" s="1"/>
      <c r="BG2266" s="1"/>
      <c r="BH2266" s="1"/>
      <c r="BI2266" s="1"/>
      <c r="BK2266" s="1"/>
      <c r="BL2266" s="1"/>
      <c r="BM2266" s="1"/>
      <c r="BN2266" s="1"/>
      <c r="BO2266" s="1"/>
      <c r="BP2266" s="1"/>
      <c r="BQ2266" s="1"/>
      <c r="BR2266" s="1"/>
      <c r="BS2266" s="1"/>
      <c r="BT2266" s="1"/>
      <c r="BU2266" s="1"/>
      <c r="BV2266" s="1"/>
      <c r="BX2266" s="1"/>
      <c r="BY2266" s="1"/>
      <c r="BZ2266" s="1"/>
      <c r="CA2266" s="1"/>
      <c r="CB2266" s="1"/>
      <c r="CC2266" s="1"/>
      <c r="CD2266" s="1"/>
      <c r="CE2266" s="1"/>
      <c r="CG2266" s="1"/>
      <c r="CH2266" s="1"/>
      <c r="CI2266" s="1"/>
      <c r="CJ2266" s="1"/>
      <c r="CK2266" s="1"/>
      <c r="CL2266" s="1"/>
      <c r="CM2266" s="1"/>
      <c r="CN2266" s="1"/>
      <c r="CO2266" s="1"/>
      <c r="CP2266" s="1"/>
      <c r="CQ2266" s="1"/>
      <c r="CR2266" s="1"/>
      <c r="CS2266" s="1"/>
      <c r="CT2266" s="1"/>
      <c r="CU2266" s="1"/>
      <c r="CV2266" s="1"/>
      <c r="CW2266" s="1"/>
      <c r="CY2266" s="1"/>
      <c r="CZ2266" s="1"/>
      <c r="DA2266" s="1"/>
      <c r="DB2266" s="1"/>
      <c r="DC2266" s="1"/>
      <c r="DD2266" s="1"/>
      <c r="DE2266" s="1"/>
      <c r="DF2266" s="1"/>
      <c r="DH2266" s="1"/>
      <c r="DI2266" s="1"/>
      <c r="DJ2266" s="1"/>
      <c r="DK2266" s="1"/>
    </row>
    <row r="2267" spans="1:115" s="8" customFormat="1" x14ac:dyDescent="0.15">
      <c r="A2267" s="4"/>
      <c r="B2267" s="1" t="s">
        <v>885</v>
      </c>
      <c r="C2267" s="4">
        <v>529</v>
      </c>
      <c r="D2267" s="4" t="s">
        <v>883</v>
      </c>
      <c r="E2267" s="1" t="s">
        <v>1809</v>
      </c>
      <c r="F2267" s="1"/>
      <c r="G2267" s="1" t="s">
        <v>5149</v>
      </c>
      <c r="H2267" s="12" t="s">
        <v>83</v>
      </c>
      <c r="I2267" s="1"/>
      <c r="J2267" s="1"/>
      <c r="L2267" s="1"/>
      <c r="M2267" s="1"/>
      <c r="O2267" s="1"/>
      <c r="P2267" s="1"/>
      <c r="R2267" s="1"/>
      <c r="T2267" s="1"/>
      <c r="U2267" s="1"/>
      <c r="W2267" s="1"/>
      <c r="X2267" s="1"/>
      <c r="Z2267" s="1"/>
      <c r="AB2267" s="1"/>
      <c r="AC2267" s="1"/>
      <c r="AF2267" s="1"/>
      <c r="AG2267" s="1"/>
      <c r="AH2267" s="1"/>
      <c r="AJ2267" s="1"/>
      <c r="AK2267" s="1"/>
      <c r="AN2267" s="1"/>
      <c r="AO2267" s="1"/>
      <c r="AP2267" s="1"/>
      <c r="AR2267" s="1"/>
      <c r="AS2267" s="1"/>
      <c r="AT2267" s="1"/>
      <c r="AU2267" s="1"/>
      <c r="AV2267" s="1"/>
      <c r="AW2267" s="1"/>
      <c r="AX2267" s="1"/>
      <c r="AY2267" s="1"/>
      <c r="AZ2267" s="1"/>
      <c r="BA2267" s="1"/>
      <c r="BB2267" s="1"/>
      <c r="BC2267" s="1"/>
      <c r="BD2267" s="1"/>
      <c r="BE2267" s="1"/>
      <c r="BF2267" s="1"/>
      <c r="BG2267" s="1"/>
      <c r="BH2267" s="1"/>
      <c r="BI2267" s="1"/>
      <c r="BK2267" s="1"/>
      <c r="BL2267" s="1"/>
      <c r="BM2267" s="1"/>
      <c r="BN2267" s="1"/>
      <c r="BO2267" s="1"/>
      <c r="BP2267" s="1"/>
      <c r="BQ2267" s="1"/>
      <c r="BR2267" s="1"/>
      <c r="BS2267" s="1"/>
      <c r="BT2267" s="1"/>
      <c r="BU2267" s="1"/>
      <c r="BV2267" s="1"/>
      <c r="BX2267" s="1"/>
      <c r="BY2267" s="1"/>
      <c r="BZ2267" s="1"/>
      <c r="CA2267" s="1"/>
      <c r="CB2267" s="1"/>
      <c r="CC2267" s="1"/>
      <c r="CD2267" s="1"/>
      <c r="CE2267" s="1"/>
      <c r="CG2267" s="1"/>
      <c r="CH2267" s="1"/>
      <c r="CI2267" s="1"/>
      <c r="CJ2267" s="1"/>
      <c r="CK2267" s="1"/>
      <c r="CL2267" s="1"/>
      <c r="CM2267" s="1"/>
      <c r="CN2267" s="1"/>
      <c r="CO2267" s="1"/>
      <c r="CP2267" s="1"/>
      <c r="CQ2267" s="1"/>
      <c r="CR2267" s="1"/>
      <c r="CS2267" s="1"/>
      <c r="CT2267" s="1"/>
      <c r="CU2267" s="1"/>
      <c r="CV2267" s="1"/>
      <c r="CW2267" s="1"/>
      <c r="CY2267" s="1"/>
      <c r="CZ2267" s="1"/>
      <c r="DA2267" s="1"/>
      <c r="DB2267" s="1"/>
      <c r="DC2267" s="1"/>
      <c r="DD2267" s="1"/>
      <c r="DE2267" s="1"/>
      <c r="DF2267" s="1"/>
      <c r="DH2267" s="1"/>
      <c r="DI2267" s="1"/>
      <c r="DJ2267" s="1"/>
      <c r="DK2267" s="1"/>
    </row>
    <row r="2268" spans="1:115" s="8" customFormat="1" x14ac:dyDescent="0.15">
      <c r="A2268" s="4"/>
      <c r="B2268" s="1" t="s">
        <v>885</v>
      </c>
      <c r="C2268" s="4">
        <v>4875</v>
      </c>
      <c r="D2268" s="4" t="s">
        <v>1808</v>
      </c>
      <c r="E2268" s="1" t="s">
        <v>1809</v>
      </c>
      <c r="F2268" s="1"/>
      <c r="G2268" s="1" t="s">
        <v>5149</v>
      </c>
      <c r="H2268" s="12" t="s">
        <v>83</v>
      </c>
      <c r="I2268" s="1"/>
      <c r="J2268" s="1"/>
      <c r="L2268" s="1"/>
      <c r="M2268" s="1">
        <v>1</v>
      </c>
      <c r="O2268" s="1"/>
      <c r="P2268" s="1"/>
      <c r="R2268" s="1"/>
      <c r="T2268" s="1"/>
      <c r="U2268" s="1"/>
      <c r="W2268" s="1"/>
      <c r="X2268" s="1"/>
      <c r="Z2268" s="1"/>
      <c r="AB2268" s="1"/>
      <c r="AC2268" s="1"/>
      <c r="AF2268" s="1"/>
      <c r="AG2268" s="1"/>
      <c r="AH2268" s="1"/>
      <c r="AJ2268" s="1"/>
      <c r="AK2268" s="1"/>
      <c r="AN2268" s="1"/>
      <c r="AO2268" s="1"/>
      <c r="AP2268" s="1"/>
      <c r="AR2268" s="1"/>
      <c r="AS2268" s="1"/>
      <c r="AT2268" s="1"/>
      <c r="AU2268" s="1"/>
      <c r="AV2268" s="1"/>
      <c r="AW2268" s="1"/>
      <c r="AX2268" s="1"/>
      <c r="AY2268" s="1"/>
      <c r="AZ2268" s="1"/>
      <c r="BA2268" s="1"/>
      <c r="BB2268" s="1"/>
      <c r="BC2268" s="1"/>
      <c r="BD2268" s="1"/>
      <c r="BE2268" s="1"/>
      <c r="BF2268" s="1"/>
      <c r="BG2268" s="1"/>
      <c r="BH2268" s="1"/>
      <c r="BI2268" s="1"/>
      <c r="BK2268" s="1"/>
      <c r="BL2268" s="1"/>
      <c r="BM2268" s="1"/>
      <c r="BN2268" s="1"/>
      <c r="BO2268" s="1"/>
      <c r="BP2268" s="1"/>
      <c r="BQ2268" s="1"/>
      <c r="BR2268" s="1"/>
      <c r="BS2268" s="1"/>
      <c r="BT2268" s="1"/>
      <c r="BU2268" s="1"/>
      <c r="BV2268" s="1"/>
      <c r="BX2268" s="1"/>
      <c r="BY2268" s="1"/>
      <c r="BZ2268" s="1"/>
      <c r="CA2268" s="1"/>
      <c r="CB2268" s="1"/>
      <c r="CC2268" s="1"/>
      <c r="CD2268" s="1"/>
      <c r="CE2268" s="1"/>
      <c r="CG2268" s="1"/>
      <c r="CH2268" s="1"/>
      <c r="CI2268" s="1"/>
      <c r="CJ2268" s="1"/>
      <c r="CK2268" s="1"/>
      <c r="CL2268" s="1"/>
      <c r="CM2268" s="1"/>
      <c r="CN2268" s="1"/>
      <c r="CO2268" s="1"/>
      <c r="CP2268" s="1"/>
      <c r="CQ2268" s="1"/>
      <c r="CR2268" s="1"/>
      <c r="CS2268" s="1"/>
      <c r="CT2268" s="1"/>
      <c r="CU2268" s="1"/>
      <c r="CV2268" s="1"/>
      <c r="CW2268" s="1"/>
      <c r="CY2268" s="1"/>
      <c r="CZ2268" s="1"/>
      <c r="DA2268" s="1"/>
      <c r="DB2268" s="1"/>
      <c r="DC2268" s="1"/>
      <c r="DD2268" s="1"/>
      <c r="DE2268" s="1"/>
      <c r="DF2268" s="1"/>
      <c r="DH2268" s="1"/>
      <c r="DI2268" s="1"/>
      <c r="DJ2268" s="1"/>
      <c r="DK2268" s="1"/>
    </row>
    <row r="2269" spans="1:115" s="8" customFormat="1" x14ac:dyDescent="0.15">
      <c r="A2269" s="4"/>
      <c r="B2269" s="1" t="s">
        <v>885</v>
      </c>
      <c r="C2269" s="4">
        <v>4064</v>
      </c>
      <c r="D2269" s="4" t="s">
        <v>104</v>
      </c>
      <c r="E2269" s="1" t="s">
        <v>1809</v>
      </c>
      <c r="F2269" s="1"/>
      <c r="G2269" s="1" t="s">
        <v>5149</v>
      </c>
      <c r="H2269" s="12" t="s">
        <v>87</v>
      </c>
      <c r="I2269" s="1"/>
      <c r="J2269" s="1"/>
      <c r="L2269" s="1"/>
      <c r="M2269" s="1"/>
      <c r="O2269" s="1"/>
      <c r="P2269" s="1"/>
      <c r="R2269" s="1"/>
      <c r="T2269" s="1"/>
      <c r="U2269" s="1"/>
      <c r="W2269" s="1"/>
      <c r="X2269" s="1"/>
      <c r="Z2269" s="1"/>
      <c r="AB2269" s="1"/>
      <c r="AC2269" s="1"/>
      <c r="AF2269" s="1"/>
      <c r="AG2269" s="1">
        <v>0</v>
      </c>
      <c r="AH2269" s="1"/>
      <c r="AJ2269" s="1"/>
      <c r="AK2269" s="1"/>
      <c r="AN2269" s="1"/>
      <c r="AO2269" s="1"/>
      <c r="AP2269" s="1"/>
      <c r="AR2269" s="1"/>
      <c r="AS2269" s="1"/>
      <c r="AT2269" s="1"/>
      <c r="AU2269" s="1"/>
      <c r="AV2269" s="1"/>
      <c r="AW2269" s="1"/>
      <c r="AX2269" s="1"/>
      <c r="AY2269" s="1"/>
      <c r="AZ2269" s="1"/>
      <c r="BA2269" s="1"/>
      <c r="BB2269" s="1"/>
      <c r="BC2269" s="1"/>
      <c r="BD2269" s="1"/>
      <c r="BE2269" s="1"/>
      <c r="BF2269" s="1"/>
      <c r="BG2269" s="1"/>
      <c r="BH2269" s="1"/>
      <c r="BI2269" s="1"/>
      <c r="BK2269" s="1"/>
      <c r="BL2269" s="1"/>
      <c r="BM2269" s="1"/>
      <c r="BN2269" s="1"/>
      <c r="BO2269" s="1"/>
      <c r="BP2269" s="1"/>
      <c r="BQ2269" s="1"/>
      <c r="BR2269" s="1"/>
      <c r="BS2269" s="1"/>
      <c r="BT2269" s="1"/>
      <c r="BU2269" s="1"/>
      <c r="BV2269" s="1"/>
      <c r="BX2269" s="1"/>
      <c r="BY2269" s="1"/>
      <c r="BZ2269" s="1"/>
      <c r="CA2269" s="1"/>
      <c r="CB2269" s="1"/>
      <c r="CC2269" s="1"/>
      <c r="CD2269" s="1"/>
      <c r="CE2269" s="1"/>
      <c r="CG2269" s="1"/>
      <c r="CH2269" s="1"/>
      <c r="CI2269" s="1"/>
      <c r="CJ2269" s="1"/>
      <c r="CK2269" s="1"/>
      <c r="CL2269" s="1"/>
      <c r="CM2269" s="1"/>
      <c r="CN2269" s="1"/>
      <c r="CO2269" s="1"/>
      <c r="CP2269" s="1"/>
      <c r="CQ2269" s="1"/>
      <c r="CR2269" s="1"/>
      <c r="CS2269" s="1"/>
      <c r="CT2269" s="1"/>
      <c r="CU2269" s="1"/>
      <c r="CV2269" s="1"/>
      <c r="CW2269" s="1"/>
      <c r="CY2269" s="1"/>
      <c r="CZ2269" s="1"/>
      <c r="DA2269" s="1"/>
      <c r="DB2269" s="1"/>
      <c r="DC2269" s="1"/>
      <c r="DD2269" s="1"/>
      <c r="DE2269" s="1"/>
      <c r="DF2269" s="1"/>
      <c r="DH2269" s="1"/>
      <c r="DI2269" s="1"/>
      <c r="DJ2269" s="1"/>
      <c r="DK2269" s="1"/>
    </row>
    <row r="2270" spans="1:115" s="8" customFormat="1" x14ac:dyDescent="0.15">
      <c r="A2270" s="4"/>
      <c r="B2270" s="1" t="s">
        <v>885</v>
      </c>
      <c r="C2270" s="4">
        <v>473</v>
      </c>
      <c r="D2270" s="4" t="s">
        <v>93</v>
      </c>
      <c r="E2270" s="1" t="s">
        <v>1809</v>
      </c>
      <c r="F2270" s="1"/>
      <c r="G2270" s="1" t="s">
        <v>5149</v>
      </c>
      <c r="H2270" s="12" t="s">
        <v>87</v>
      </c>
      <c r="I2270" s="1"/>
      <c r="J2270" s="1"/>
      <c r="L2270" s="1"/>
      <c r="M2270" s="1"/>
      <c r="O2270" s="1"/>
      <c r="P2270" s="1"/>
      <c r="R2270" s="1"/>
      <c r="T2270" s="1"/>
      <c r="U2270" s="1"/>
      <c r="W2270" s="1"/>
      <c r="X2270" s="1"/>
      <c r="Z2270" s="1"/>
      <c r="AB2270" s="1"/>
      <c r="AC2270" s="1"/>
      <c r="AE2270" s="8">
        <v>0</v>
      </c>
      <c r="AF2270" s="1"/>
      <c r="AG2270" s="1"/>
      <c r="AH2270" s="1"/>
      <c r="AJ2270" s="1"/>
      <c r="AK2270" s="1"/>
      <c r="AN2270" s="1"/>
      <c r="AO2270" s="1"/>
      <c r="AP2270" s="1"/>
      <c r="AR2270" s="1"/>
      <c r="AS2270" s="1"/>
      <c r="AT2270" s="1"/>
      <c r="AU2270" s="1"/>
      <c r="AV2270" s="1"/>
      <c r="AW2270" s="1"/>
      <c r="AX2270" s="1"/>
      <c r="AY2270" s="1"/>
      <c r="AZ2270" s="1"/>
      <c r="BA2270" s="1"/>
      <c r="BB2270" s="1"/>
      <c r="BC2270" s="1"/>
      <c r="BD2270" s="1"/>
      <c r="BE2270" s="1"/>
      <c r="BF2270" s="1"/>
      <c r="BG2270" s="1"/>
      <c r="BH2270" s="1"/>
      <c r="BI2270" s="1"/>
      <c r="BK2270" s="1"/>
      <c r="BL2270" s="1"/>
      <c r="BM2270" s="1"/>
      <c r="BN2270" s="1"/>
      <c r="BO2270" s="1"/>
      <c r="BP2270" s="1"/>
      <c r="BQ2270" s="1"/>
      <c r="BR2270" s="1"/>
      <c r="BS2270" s="1"/>
      <c r="BT2270" s="1"/>
      <c r="BU2270" s="1"/>
      <c r="BV2270" s="1"/>
      <c r="BX2270" s="1"/>
      <c r="BY2270" s="1"/>
      <c r="BZ2270" s="1"/>
      <c r="CA2270" s="1"/>
      <c r="CB2270" s="1"/>
      <c r="CC2270" s="1"/>
      <c r="CD2270" s="1"/>
      <c r="CE2270" s="1"/>
      <c r="CG2270" s="1"/>
      <c r="CH2270" s="1"/>
      <c r="CI2270" s="1"/>
      <c r="CJ2270" s="1"/>
      <c r="CK2270" s="1"/>
      <c r="CL2270" s="1"/>
      <c r="CM2270" s="1"/>
      <c r="CN2270" s="1"/>
      <c r="CO2270" s="1"/>
      <c r="CP2270" s="1"/>
      <c r="CQ2270" s="1"/>
      <c r="CR2270" s="1"/>
      <c r="CS2270" s="1"/>
      <c r="CT2270" s="1"/>
      <c r="CU2270" s="1"/>
      <c r="CV2270" s="1"/>
      <c r="CW2270" s="1"/>
      <c r="CY2270" s="1"/>
      <c r="CZ2270" s="1"/>
      <c r="DA2270" s="1"/>
      <c r="DB2270" s="1"/>
      <c r="DC2270" s="1"/>
      <c r="DD2270" s="1"/>
      <c r="DE2270" s="1"/>
      <c r="DF2270" s="1"/>
      <c r="DH2270" s="1"/>
      <c r="DI2270" s="1"/>
      <c r="DJ2270" s="1"/>
      <c r="DK2270" s="1"/>
    </row>
    <row r="2271" spans="1:115" s="8" customFormat="1" x14ac:dyDescent="0.15">
      <c r="A2271" s="4"/>
      <c r="B2271" s="1" t="s">
        <v>885</v>
      </c>
      <c r="C2271" s="4">
        <v>4865</v>
      </c>
      <c r="D2271" s="4" t="s">
        <v>188</v>
      </c>
      <c r="E2271" s="1" t="s">
        <v>1809</v>
      </c>
      <c r="F2271" s="1"/>
      <c r="G2271" s="1" t="s">
        <v>5149</v>
      </c>
      <c r="H2271" s="12" t="s">
        <v>87</v>
      </c>
      <c r="I2271" s="1"/>
      <c r="J2271" s="1"/>
      <c r="L2271" s="1"/>
      <c r="M2271" s="1"/>
      <c r="O2271" s="1"/>
      <c r="P2271" s="1"/>
      <c r="R2271" s="1"/>
      <c r="T2271" s="1"/>
      <c r="U2271" s="1"/>
      <c r="W2271" s="1"/>
      <c r="X2271" s="1"/>
      <c r="Z2271" s="1"/>
      <c r="AB2271" s="1"/>
      <c r="AC2271" s="1"/>
      <c r="AF2271" s="1"/>
      <c r="AG2271" s="1"/>
      <c r="AH2271" s="1">
        <v>0</v>
      </c>
      <c r="AJ2271" s="1"/>
      <c r="AK2271" s="1"/>
      <c r="AN2271" s="1"/>
      <c r="AO2271" s="1"/>
      <c r="AP2271" s="1"/>
      <c r="AR2271" s="1"/>
      <c r="AS2271" s="1"/>
      <c r="AT2271" s="1"/>
      <c r="AU2271" s="1"/>
      <c r="AV2271" s="1"/>
      <c r="AW2271" s="1"/>
      <c r="AX2271" s="1"/>
      <c r="AY2271" s="1"/>
      <c r="AZ2271" s="1"/>
      <c r="BA2271" s="1"/>
      <c r="BB2271" s="1"/>
      <c r="BC2271" s="1"/>
      <c r="BD2271" s="1"/>
      <c r="BE2271" s="1"/>
      <c r="BF2271" s="1"/>
      <c r="BG2271" s="1"/>
      <c r="BH2271" s="1"/>
      <c r="BI2271" s="1"/>
      <c r="BK2271" s="1"/>
      <c r="BL2271" s="1"/>
      <c r="BM2271" s="1"/>
      <c r="BN2271" s="1"/>
      <c r="BO2271" s="1"/>
      <c r="BP2271" s="1"/>
      <c r="BQ2271" s="1"/>
      <c r="BR2271" s="1"/>
      <c r="BS2271" s="1"/>
      <c r="BT2271" s="1"/>
      <c r="BU2271" s="1"/>
      <c r="BV2271" s="1"/>
      <c r="BX2271" s="1"/>
      <c r="BY2271" s="1"/>
      <c r="BZ2271" s="1"/>
      <c r="CA2271" s="1"/>
      <c r="CB2271" s="1"/>
      <c r="CC2271" s="1"/>
      <c r="CD2271" s="1"/>
      <c r="CE2271" s="1"/>
      <c r="CG2271" s="1"/>
      <c r="CH2271" s="1"/>
      <c r="CI2271" s="1"/>
      <c r="CJ2271" s="1"/>
      <c r="CK2271" s="1"/>
      <c r="CL2271" s="1"/>
      <c r="CM2271" s="1"/>
      <c r="CN2271" s="1"/>
      <c r="CO2271" s="1"/>
      <c r="CP2271" s="1"/>
      <c r="CQ2271" s="1"/>
      <c r="CR2271" s="1"/>
      <c r="CS2271" s="1"/>
      <c r="CT2271" s="1"/>
      <c r="CU2271" s="1"/>
      <c r="CV2271" s="1"/>
      <c r="CW2271" s="1"/>
      <c r="CY2271" s="1"/>
      <c r="CZ2271" s="1"/>
      <c r="DA2271" s="1"/>
      <c r="DB2271" s="1"/>
      <c r="DC2271" s="1"/>
      <c r="DD2271" s="1"/>
      <c r="DE2271" s="1"/>
      <c r="DF2271" s="1"/>
      <c r="DH2271" s="1"/>
      <c r="DI2271" s="1"/>
      <c r="DJ2271" s="1"/>
      <c r="DK2271" s="1"/>
    </row>
    <row r="2272" spans="1:115" s="8" customFormat="1" x14ac:dyDescent="0.15">
      <c r="A2272" s="4"/>
      <c r="B2272" s="1" t="s">
        <v>885</v>
      </c>
      <c r="C2272" s="4">
        <v>4757</v>
      </c>
      <c r="D2272" s="4" t="s">
        <v>95</v>
      </c>
      <c r="E2272" s="1" t="s">
        <v>1809</v>
      </c>
      <c r="F2272" s="1"/>
      <c r="G2272" s="1" t="s">
        <v>5149</v>
      </c>
      <c r="H2272" s="12" t="s">
        <v>84</v>
      </c>
      <c r="I2272" s="1"/>
      <c r="J2272" s="1"/>
      <c r="L2272" s="1"/>
      <c r="M2272" s="1"/>
      <c r="O2272" s="1"/>
      <c r="P2272" s="1"/>
      <c r="R2272" s="1"/>
      <c r="T2272" s="1"/>
      <c r="U2272" s="1"/>
      <c r="W2272" s="1"/>
      <c r="X2272" s="1"/>
      <c r="Y2272" s="8">
        <v>0</v>
      </c>
      <c r="Z2272" s="1"/>
      <c r="AB2272" s="1"/>
      <c r="AC2272" s="1"/>
      <c r="AF2272" s="1"/>
      <c r="AG2272" s="1"/>
      <c r="AH2272" s="1"/>
      <c r="AJ2272" s="1"/>
      <c r="AK2272" s="1"/>
      <c r="AN2272" s="1"/>
      <c r="AO2272" s="1"/>
      <c r="AP2272" s="1"/>
      <c r="AR2272" s="1"/>
      <c r="AS2272" s="1"/>
      <c r="AT2272" s="1"/>
      <c r="AU2272" s="1"/>
      <c r="AV2272" s="1"/>
      <c r="AW2272" s="1"/>
      <c r="AX2272" s="1"/>
      <c r="AY2272" s="1"/>
      <c r="AZ2272" s="1"/>
      <c r="BA2272" s="1"/>
      <c r="BB2272" s="1"/>
      <c r="BC2272" s="1"/>
      <c r="BD2272" s="1"/>
      <c r="BE2272" s="1"/>
      <c r="BF2272" s="1"/>
      <c r="BG2272" s="1"/>
      <c r="BH2272" s="1"/>
      <c r="BI2272" s="1"/>
      <c r="BK2272" s="1"/>
      <c r="BL2272" s="1"/>
      <c r="BM2272" s="1"/>
      <c r="BN2272" s="1"/>
      <c r="BO2272" s="1"/>
      <c r="BP2272" s="1"/>
      <c r="BQ2272" s="1"/>
      <c r="BR2272" s="1"/>
      <c r="BS2272" s="1"/>
      <c r="BT2272" s="1"/>
      <c r="BU2272" s="1"/>
      <c r="BV2272" s="1"/>
      <c r="BX2272" s="1"/>
      <c r="BY2272" s="1"/>
      <c r="BZ2272" s="1"/>
      <c r="CA2272" s="1"/>
      <c r="CB2272" s="1"/>
      <c r="CC2272" s="1"/>
      <c r="CD2272" s="1"/>
      <c r="CE2272" s="1"/>
      <c r="CG2272" s="1"/>
      <c r="CH2272" s="1"/>
      <c r="CI2272" s="1"/>
      <c r="CJ2272" s="1"/>
      <c r="CK2272" s="1"/>
      <c r="CL2272" s="1"/>
      <c r="CM2272" s="1"/>
      <c r="CN2272" s="1"/>
      <c r="CO2272" s="1"/>
      <c r="CP2272" s="1"/>
      <c r="CQ2272" s="1"/>
      <c r="CR2272" s="1"/>
      <c r="CS2272" s="1"/>
      <c r="CT2272" s="1"/>
      <c r="CU2272" s="1"/>
      <c r="CV2272" s="1"/>
      <c r="CW2272" s="1"/>
      <c r="CY2272" s="1"/>
      <c r="CZ2272" s="1"/>
      <c r="DA2272" s="1"/>
      <c r="DB2272" s="1"/>
      <c r="DC2272" s="1"/>
      <c r="DD2272" s="1"/>
      <c r="DE2272" s="1"/>
      <c r="DF2272" s="1"/>
      <c r="DH2272" s="1"/>
      <c r="DI2272" s="1"/>
      <c r="DJ2272" s="1"/>
      <c r="DK2272" s="1"/>
    </row>
    <row r="2273" spans="1:115" s="8" customFormat="1" x14ac:dyDescent="0.15">
      <c r="A2273" s="4"/>
      <c r="B2273" s="1" t="s">
        <v>885</v>
      </c>
      <c r="C2273" s="4">
        <v>295</v>
      </c>
      <c r="D2273" s="4" t="s">
        <v>213</v>
      </c>
      <c r="E2273" s="1" t="s">
        <v>1809</v>
      </c>
      <c r="F2273" s="1"/>
      <c r="G2273" s="1" t="s">
        <v>5149</v>
      </c>
      <c r="H2273" s="12" t="s">
        <v>87</v>
      </c>
      <c r="I2273" s="1"/>
      <c r="J2273" s="1"/>
      <c r="L2273" s="1"/>
      <c r="M2273" s="1"/>
      <c r="O2273" s="1"/>
      <c r="P2273" s="1"/>
      <c r="Q2273" s="8">
        <v>0</v>
      </c>
      <c r="R2273" s="1"/>
      <c r="T2273" s="1"/>
      <c r="U2273" s="1"/>
      <c r="W2273" s="1"/>
      <c r="X2273" s="1"/>
      <c r="Z2273" s="1"/>
      <c r="AB2273" s="1"/>
      <c r="AC2273" s="1"/>
      <c r="AF2273" s="1"/>
      <c r="AG2273" s="1"/>
      <c r="AH2273" s="1"/>
      <c r="AJ2273" s="1"/>
      <c r="AK2273" s="1"/>
      <c r="AN2273" s="1"/>
      <c r="AO2273" s="1"/>
      <c r="AP2273" s="1"/>
      <c r="AR2273" s="1"/>
      <c r="AS2273" s="1"/>
      <c r="AT2273" s="1"/>
      <c r="AU2273" s="1"/>
      <c r="AV2273" s="1"/>
      <c r="AW2273" s="1"/>
      <c r="AX2273" s="1"/>
      <c r="AY2273" s="1"/>
      <c r="AZ2273" s="1"/>
      <c r="BA2273" s="1"/>
      <c r="BB2273" s="1"/>
      <c r="BC2273" s="1"/>
      <c r="BD2273" s="1"/>
      <c r="BE2273" s="1"/>
      <c r="BF2273" s="1"/>
      <c r="BG2273" s="1"/>
      <c r="BH2273" s="1"/>
      <c r="BI2273" s="1"/>
      <c r="BK2273" s="1"/>
      <c r="BL2273" s="1"/>
      <c r="BM2273" s="1"/>
      <c r="BN2273" s="1"/>
      <c r="BO2273" s="1"/>
      <c r="BP2273" s="1"/>
      <c r="BQ2273" s="1"/>
      <c r="BR2273" s="1"/>
      <c r="BS2273" s="1"/>
      <c r="BT2273" s="1"/>
      <c r="BU2273" s="1"/>
      <c r="BV2273" s="1"/>
      <c r="BX2273" s="1"/>
      <c r="BY2273" s="1"/>
      <c r="BZ2273" s="1"/>
      <c r="CA2273" s="1"/>
      <c r="CB2273" s="1"/>
      <c r="CC2273" s="1"/>
      <c r="CD2273" s="1"/>
      <c r="CE2273" s="1"/>
      <c r="CG2273" s="1"/>
      <c r="CH2273" s="1"/>
      <c r="CI2273" s="1"/>
      <c r="CJ2273" s="1"/>
      <c r="CK2273" s="1"/>
      <c r="CL2273" s="1"/>
      <c r="CM2273" s="1"/>
      <c r="CN2273" s="1"/>
      <c r="CO2273" s="1"/>
      <c r="CP2273" s="1"/>
      <c r="CQ2273" s="1"/>
      <c r="CR2273" s="1"/>
      <c r="CS2273" s="1"/>
      <c r="CT2273" s="1"/>
      <c r="CU2273" s="1"/>
      <c r="CV2273" s="1"/>
      <c r="CW2273" s="1"/>
      <c r="CY2273" s="1"/>
      <c r="CZ2273" s="1"/>
      <c r="DA2273" s="1"/>
      <c r="DB2273" s="1"/>
      <c r="DC2273" s="1"/>
      <c r="DD2273" s="1"/>
      <c r="DE2273" s="1"/>
      <c r="DF2273" s="1"/>
      <c r="DH2273" s="1"/>
      <c r="DI2273" s="1"/>
      <c r="DJ2273" s="1"/>
      <c r="DK2273" s="1"/>
    </row>
    <row r="2274" spans="1:115" s="8" customFormat="1" x14ac:dyDescent="0.15">
      <c r="A2274" s="4"/>
      <c r="B2274" s="1" t="s">
        <v>885</v>
      </c>
      <c r="C2274" s="4">
        <v>4412</v>
      </c>
      <c r="D2274" s="4" t="s">
        <v>102</v>
      </c>
      <c r="E2274" s="1" t="s">
        <v>1809</v>
      </c>
      <c r="F2274" s="1"/>
      <c r="G2274" s="1" t="s">
        <v>5149</v>
      </c>
      <c r="H2274" s="12" t="s">
        <v>87</v>
      </c>
      <c r="I2274" s="1"/>
      <c r="J2274" s="1"/>
      <c r="L2274" s="1"/>
      <c r="M2274" s="1">
        <v>0</v>
      </c>
      <c r="O2274" s="1"/>
      <c r="P2274" s="1"/>
      <c r="R2274" s="1"/>
      <c r="T2274" s="1"/>
      <c r="U2274" s="1"/>
      <c r="W2274" s="1"/>
      <c r="X2274" s="1"/>
      <c r="Z2274" s="1"/>
      <c r="AB2274" s="1"/>
      <c r="AC2274" s="1"/>
      <c r="AF2274" s="1"/>
      <c r="AG2274" s="1"/>
      <c r="AH2274" s="1"/>
      <c r="AJ2274" s="1"/>
      <c r="AK2274" s="1"/>
      <c r="AN2274" s="1"/>
      <c r="AO2274" s="1"/>
      <c r="AP2274" s="1"/>
      <c r="AR2274" s="1"/>
      <c r="AS2274" s="1"/>
      <c r="AT2274" s="1"/>
      <c r="AU2274" s="1"/>
      <c r="AV2274" s="1"/>
      <c r="AW2274" s="1"/>
      <c r="AX2274" s="1"/>
      <c r="AY2274" s="1"/>
      <c r="AZ2274" s="1"/>
      <c r="BA2274" s="1"/>
      <c r="BB2274" s="1"/>
      <c r="BC2274" s="1"/>
      <c r="BD2274" s="1"/>
      <c r="BE2274" s="1"/>
      <c r="BF2274" s="1"/>
      <c r="BG2274" s="1"/>
      <c r="BH2274" s="1"/>
      <c r="BI2274" s="1"/>
      <c r="BK2274" s="1"/>
      <c r="BL2274" s="1"/>
      <c r="BM2274" s="1"/>
      <c r="BN2274" s="1"/>
      <c r="BO2274" s="1"/>
      <c r="BP2274" s="1"/>
      <c r="BQ2274" s="1"/>
      <c r="BR2274" s="1"/>
      <c r="BS2274" s="1"/>
      <c r="BT2274" s="1"/>
      <c r="BU2274" s="1"/>
      <c r="BV2274" s="1"/>
      <c r="BX2274" s="1"/>
      <c r="BY2274" s="1"/>
      <c r="BZ2274" s="1"/>
      <c r="CA2274" s="1"/>
      <c r="CB2274" s="1"/>
      <c r="CC2274" s="1"/>
      <c r="CD2274" s="1"/>
      <c r="CE2274" s="1"/>
      <c r="CG2274" s="1"/>
      <c r="CH2274" s="1"/>
      <c r="CI2274" s="1"/>
      <c r="CJ2274" s="1"/>
      <c r="CK2274" s="1"/>
      <c r="CL2274" s="1"/>
      <c r="CM2274" s="1"/>
      <c r="CN2274" s="1"/>
      <c r="CO2274" s="1"/>
      <c r="CP2274" s="1"/>
      <c r="CQ2274" s="1"/>
      <c r="CR2274" s="1"/>
      <c r="CS2274" s="1"/>
      <c r="CT2274" s="1"/>
      <c r="CU2274" s="1"/>
      <c r="CV2274" s="1"/>
      <c r="CW2274" s="1"/>
      <c r="CY2274" s="1"/>
      <c r="CZ2274" s="1"/>
      <c r="DA2274" s="1"/>
      <c r="DB2274" s="1"/>
      <c r="DC2274" s="1"/>
      <c r="DD2274" s="1"/>
      <c r="DE2274" s="1"/>
      <c r="DF2274" s="1"/>
      <c r="DH2274" s="1"/>
      <c r="DI2274" s="1"/>
      <c r="DJ2274" s="1"/>
      <c r="DK2274" s="1"/>
    </row>
    <row r="2275" spans="1:115" x14ac:dyDescent="0.15">
      <c r="A2275" s="4"/>
      <c r="B2275" s="1" t="s">
        <v>885</v>
      </c>
      <c r="C2275" s="4">
        <v>4538</v>
      </c>
      <c r="D2275" s="4" t="s">
        <v>103</v>
      </c>
      <c r="E2275" s="1" t="s">
        <v>1809</v>
      </c>
      <c r="G2275" s="1" t="s">
        <v>5149</v>
      </c>
      <c r="H2275" s="12" t="s">
        <v>87</v>
      </c>
      <c r="P2275" s="1">
        <v>0</v>
      </c>
    </row>
    <row r="2276" spans="1:115" x14ac:dyDescent="0.15">
      <c r="A2276" s="4"/>
      <c r="B2276" s="1" t="s">
        <v>885</v>
      </c>
      <c r="C2276" s="4">
        <v>4411</v>
      </c>
      <c r="D2276" s="4" t="s">
        <v>175</v>
      </c>
      <c r="E2276" s="1" t="s">
        <v>1809</v>
      </c>
      <c r="G2276" s="1" t="s">
        <v>5149</v>
      </c>
      <c r="H2276" s="12" t="s">
        <v>87</v>
      </c>
      <c r="AK2276" s="1">
        <v>0</v>
      </c>
    </row>
    <row r="2277" spans="1:115" x14ac:dyDescent="0.15">
      <c r="A2277" s="4"/>
      <c r="B2277" s="1" t="s">
        <v>885</v>
      </c>
      <c r="C2277" s="4">
        <v>4160</v>
      </c>
      <c r="D2277" s="4" t="s">
        <v>185</v>
      </c>
      <c r="E2277" s="1" t="s">
        <v>1809</v>
      </c>
      <c r="G2277" s="1" t="s">
        <v>5149</v>
      </c>
      <c r="H2277" s="12" t="s">
        <v>84</v>
      </c>
      <c r="AI2277" s="8">
        <v>0</v>
      </c>
    </row>
    <row r="2278" spans="1:115" x14ac:dyDescent="0.15">
      <c r="A2278" s="4"/>
      <c r="B2278" s="1" t="s">
        <v>885</v>
      </c>
      <c r="C2278" s="4">
        <v>4565</v>
      </c>
      <c r="D2278" s="4" t="s">
        <v>185</v>
      </c>
      <c r="E2278" s="1" t="s">
        <v>1809</v>
      </c>
      <c r="G2278" s="1" t="s">
        <v>5149</v>
      </c>
      <c r="H2278" s="12" t="s">
        <v>84</v>
      </c>
      <c r="AI2278" s="8">
        <v>0</v>
      </c>
    </row>
    <row r="2279" spans="1:115" x14ac:dyDescent="0.15">
      <c r="A2279" s="4"/>
      <c r="B2279" s="1" t="s">
        <v>885</v>
      </c>
      <c r="C2279" s="4" t="s">
        <v>1796</v>
      </c>
      <c r="D2279" s="4" t="s">
        <v>1797</v>
      </c>
      <c r="E2279" s="1" t="s">
        <v>1809</v>
      </c>
      <c r="G2279" s="1" t="s">
        <v>5149</v>
      </c>
      <c r="H2279" s="12" t="s">
        <v>87</v>
      </c>
      <c r="I2279" s="1" t="s">
        <v>152</v>
      </c>
      <c r="J2279" s="1">
        <v>6</v>
      </c>
      <c r="AL2279" s="8">
        <v>0</v>
      </c>
      <c r="AM2279" s="8">
        <v>0</v>
      </c>
      <c r="AN2279" s="1">
        <v>0</v>
      </c>
      <c r="AO2279" s="1">
        <v>0</v>
      </c>
      <c r="AP2279" s="1">
        <v>1</v>
      </c>
    </row>
    <row r="2280" spans="1:115" x14ac:dyDescent="0.15">
      <c r="A2280" s="4"/>
      <c r="B2280" s="1" t="s">
        <v>1798</v>
      </c>
      <c r="C2280" s="4" t="s">
        <v>1799</v>
      </c>
      <c r="D2280" s="4" t="s">
        <v>176</v>
      </c>
      <c r="E2280" s="1" t="s">
        <v>1809</v>
      </c>
      <c r="G2280" s="1" t="s">
        <v>5149</v>
      </c>
      <c r="H2280" s="12" t="s">
        <v>87</v>
      </c>
      <c r="O2280" s="1">
        <v>0</v>
      </c>
    </row>
    <row r="2281" spans="1:115" x14ac:dyDescent="0.15">
      <c r="A2281" s="4"/>
      <c r="B2281" s="1" t="s">
        <v>905</v>
      </c>
      <c r="C2281" s="4" t="s">
        <v>1800</v>
      </c>
      <c r="D2281" s="4" t="s">
        <v>123</v>
      </c>
      <c r="E2281" s="1" t="s">
        <v>1809</v>
      </c>
      <c r="G2281" s="1" t="s">
        <v>5149</v>
      </c>
      <c r="H2281" s="12" t="s">
        <v>87</v>
      </c>
      <c r="AH2281" s="1">
        <v>0</v>
      </c>
    </row>
    <row r="2282" spans="1:115" x14ac:dyDescent="0.15">
      <c r="A2282" s="4"/>
      <c r="B2282" s="1" t="s">
        <v>905</v>
      </c>
      <c r="C2282" s="4" t="s">
        <v>1801</v>
      </c>
      <c r="D2282" s="4" t="s">
        <v>175</v>
      </c>
      <c r="E2282" s="1" t="s">
        <v>1809</v>
      </c>
      <c r="G2282" s="1" t="s">
        <v>5149</v>
      </c>
      <c r="H2282" s="12" t="s">
        <v>87</v>
      </c>
      <c r="AK2282" s="1">
        <v>0</v>
      </c>
    </row>
    <row r="2283" spans="1:115" x14ac:dyDescent="0.15">
      <c r="A2283" s="4"/>
      <c r="B2283" s="1" t="s">
        <v>905</v>
      </c>
      <c r="C2283" s="4" t="s">
        <v>1802</v>
      </c>
      <c r="D2283" s="4" t="s">
        <v>102</v>
      </c>
      <c r="E2283" s="1" t="s">
        <v>1809</v>
      </c>
      <c r="G2283" s="1" t="s">
        <v>5149</v>
      </c>
      <c r="H2283" s="12" t="s">
        <v>87</v>
      </c>
      <c r="P2283" s="1">
        <v>0</v>
      </c>
    </row>
    <row r="2284" spans="1:115" x14ac:dyDescent="0.15">
      <c r="A2284" s="4"/>
      <c r="B2284" s="1" t="s">
        <v>905</v>
      </c>
      <c r="C2284" s="4" t="s">
        <v>1803</v>
      </c>
      <c r="D2284" s="4" t="s">
        <v>754</v>
      </c>
      <c r="E2284" s="1" t="s">
        <v>1809</v>
      </c>
      <c r="G2284" s="1" t="s">
        <v>5149</v>
      </c>
      <c r="H2284" s="12" t="s">
        <v>84</v>
      </c>
      <c r="K2284" s="8">
        <v>0</v>
      </c>
    </row>
    <row r="2285" spans="1:115" x14ac:dyDescent="0.15">
      <c r="A2285" s="4"/>
      <c r="B2285" s="1" t="s">
        <v>905</v>
      </c>
      <c r="C2285" s="4" t="s">
        <v>1804</v>
      </c>
      <c r="D2285" s="4" t="s">
        <v>219</v>
      </c>
      <c r="E2285" s="1" t="s">
        <v>1809</v>
      </c>
      <c r="G2285" s="1" t="s">
        <v>5149</v>
      </c>
      <c r="H2285" s="12" t="s">
        <v>87</v>
      </c>
      <c r="R2285" s="1">
        <v>0</v>
      </c>
    </row>
    <row r="2286" spans="1:115" x14ac:dyDescent="0.15">
      <c r="A2286" s="4"/>
      <c r="B2286" s="1" t="s">
        <v>905</v>
      </c>
      <c r="C2286" s="4" t="s">
        <v>1805</v>
      </c>
      <c r="D2286" s="4" t="s">
        <v>192</v>
      </c>
      <c r="E2286" s="1" t="s">
        <v>1809</v>
      </c>
      <c r="G2286" s="1" t="s">
        <v>5149</v>
      </c>
      <c r="H2286" s="12" t="s">
        <v>87</v>
      </c>
      <c r="AP2286" s="1">
        <v>0</v>
      </c>
    </row>
    <row r="2287" spans="1:115" x14ac:dyDescent="0.15">
      <c r="A2287" s="4"/>
      <c r="B2287" s="1" t="s">
        <v>905</v>
      </c>
      <c r="C2287" s="4" t="s">
        <v>1806</v>
      </c>
      <c r="D2287" s="4" t="s">
        <v>71</v>
      </c>
      <c r="E2287" s="1" t="s">
        <v>1809</v>
      </c>
      <c r="G2287" s="1" t="s">
        <v>5149</v>
      </c>
      <c r="H2287" s="12" t="s">
        <v>83</v>
      </c>
      <c r="I2287" s="1" t="s">
        <v>145</v>
      </c>
      <c r="J2287" s="1">
        <v>7</v>
      </c>
      <c r="U2287" s="1">
        <v>0</v>
      </c>
    </row>
    <row r="2288" spans="1:115" x14ac:dyDescent="0.15">
      <c r="A2288" s="4"/>
      <c r="B2288" s="1" t="s">
        <v>905</v>
      </c>
      <c r="C2288" s="4" t="s">
        <v>1807</v>
      </c>
      <c r="D2288" s="4" t="s">
        <v>71</v>
      </c>
      <c r="E2288" s="1" t="s">
        <v>1809</v>
      </c>
      <c r="G2288" s="1" t="s">
        <v>5149</v>
      </c>
      <c r="H2288" s="12" t="s">
        <v>84</v>
      </c>
      <c r="I2288" s="1" t="s">
        <v>85</v>
      </c>
      <c r="J2288" s="1">
        <v>3</v>
      </c>
      <c r="U2288" s="1">
        <v>0</v>
      </c>
    </row>
    <row r="2289" spans="1:42" x14ac:dyDescent="0.15">
      <c r="A2289" s="4"/>
      <c r="B2289" s="1" t="s">
        <v>877</v>
      </c>
      <c r="C2289" s="4">
        <v>1</v>
      </c>
      <c r="D2289" s="4" t="s">
        <v>245</v>
      </c>
      <c r="E2289" s="1" t="s">
        <v>1815</v>
      </c>
      <c r="G2289" s="1" t="s">
        <v>5148</v>
      </c>
      <c r="H2289" s="12" t="s">
        <v>87</v>
      </c>
      <c r="AL2289" s="8">
        <v>0</v>
      </c>
    </row>
    <row r="2290" spans="1:42" x14ac:dyDescent="0.15">
      <c r="A2290" s="4"/>
      <c r="B2290" s="1" t="s">
        <v>877</v>
      </c>
      <c r="C2290" s="4">
        <v>2</v>
      </c>
      <c r="D2290" s="4" t="s">
        <v>99</v>
      </c>
      <c r="E2290" s="1" t="s">
        <v>1815</v>
      </c>
      <c r="G2290" s="1" t="s">
        <v>5148</v>
      </c>
      <c r="H2290" s="12" t="s">
        <v>84</v>
      </c>
      <c r="AM2290" s="8">
        <v>0</v>
      </c>
    </row>
    <row r="2291" spans="1:42" x14ac:dyDescent="0.15">
      <c r="A2291" s="4"/>
      <c r="B2291" s="1" t="s">
        <v>877</v>
      </c>
      <c r="C2291" s="4">
        <v>3</v>
      </c>
      <c r="D2291" s="4" t="s">
        <v>101</v>
      </c>
      <c r="E2291" s="1" t="s">
        <v>1815</v>
      </c>
      <c r="G2291" s="1" t="s">
        <v>5148</v>
      </c>
      <c r="H2291" s="12" t="s">
        <v>87</v>
      </c>
      <c r="I2291" s="1" t="s">
        <v>88</v>
      </c>
      <c r="J2291" s="1">
        <v>5</v>
      </c>
      <c r="AN2291" s="1">
        <v>0</v>
      </c>
    </row>
    <row r="2292" spans="1:42" x14ac:dyDescent="0.15">
      <c r="A2292" s="4"/>
      <c r="B2292" s="1" t="s">
        <v>877</v>
      </c>
      <c r="C2292" s="4">
        <v>4</v>
      </c>
      <c r="D2292" s="4" t="s">
        <v>101</v>
      </c>
      <c r="E2292" s="1" t="s">
        <v>1815</v>
      </c>
      <c r="G2292" s="1" t="s">
        <v>5148</v>
      </c>
      <c r="H2292" s="12" t="s">
        <v>84</v>
      </c>
      <c r="I2292" s="1" t="s">
        <v>124</v>
      </c>
      <c r="J2292" s="1">
        <v>4</v>
      </c>
      <c r="AN2292" s="1">
        <v>0</v>
      </c>
    </row>
    <row r="2293" spans="1:42" x14ac:dyDescent="0.15">
      <c r="A2293" s="4"/>
      <c r="B2293" s="1" t="s">
        <v>877</v>
      </c>
      <c r="C2293" s="4">
        <v>5</v>
      </c>
      <c r="D2293" s="4" t="s">
        <v>101</v>
      </c>
      <c r="E2293" s="1" t="s">
        <v>1815</v>
      </c>
      <c r="G2293" s="1" t="s">
        <v>5148</v>
      </c>
      <c r="H2293" s="12" t="s">
        <v>83</v>
      </c>
      <c r="I2293" s="1" t="s">
        <v>159</v>
      </c>
      <c r="J2293" s="1">
        <v>8</v>
      </c>
      <c r="AN2293" s="1">
        <v>0</v>
      </c>
    </row>
    <row r="2294" spans="1:42" x14ac:dyDescent="0.15">
      <c r="A2294" s="4"/>
      <c r="B2294" s="1" t="s">
        <v>877</v>
      </c>
      <c r="C2294" s="4">
        <v>7</v>
      </c>
      <c r="D2294" s="4" t="s">
        <v>105</v>
      </c>
      <c r="E2294" s="1" t="s">
        <v>1815</v>
      </c>
      <c r="G2294" s="1" t="s">
        <v>5148</v>
      </c>
      <c r="H2294" s="12" t="s">
        <v>83</v>
      </c>
      <c r="AO2294" s="1">
        <v>0</v>
      </c>
    </row>
    <row r="2295" spans="1:42" x14ac:dyDescent="0.15">
      <c r="A2295" s="4"/>
      <c r="B2295" s="1" t="s">
        <v>877</v>
      </c>
      <c r="C2295" s="4">
        <v>9</v>
      </c>
      <c r="D2295" s="4" t="s">
        <v>105</v>
      </c>
      <c r="E2295" s="1" t="s">
        <v>1815</v>
      </c>
      <c r="G2295" s="1" t="s">
        <v>5148</v>
      </c>
      <c r="H2295" s="12" t="s">
        <v>84</v>
      </c>
      <c r="AO2295" s="1">
        <v>0</v>
      </c>
    </row>
    <row r="2296" spans="1:42" x14ac:dyDescent="0.15">
      <c r="A2296" s="4"/>
      <c r="B2296" s="1" t="s">
        <v>877</v>
      </c>
      <c r="C2296" s="4">
        <v>10</v>
      </c>
      <c r="D2296" s="4" t="s">
        <v>192</v>
      </c>
      <c r="E2296" s="1" t="s">
        <v>1815</v>
      </c>
      <c r="G2296" s="1" t="s">
        <v>5148</v>
      </c>
      <c r="H2296" s="12" t="s">
        <v>84</v>
      </c>
      <c r="AP2296" s="1">
        <v>0</v>
      </c>
    </row>
    <row r="2297" spans="1:42" x14ac:dyDescent="0.15">
      <c r="A2297" s="4"/>
      <c r="B2297" s="1" t="s">
        <v>877</v>
      </c>
      <c r="C2297" s="4">
        <v>11</v>
      </c>
      <c r="D2297" s="4" t="s">
        <v>192</v>
      </c>
      <c r="E2297" s="1" t="s">
        <v>1815</v>
      </c>
      <c r="G2297" s="1" t="s">
        <v>5148</v>
      </c>
      <c r="H2297" s="12" t="s">
        <v>84</v>
      </c>
      <c r="AP2297" s="1">
        <v>0</v>
      </c>
    </row>
    <row r="2298" spans="1:42" x14ac:dyDescent="0.15">
      <c r="A2298" s="4"/>
      <c r="B2298" s="1" t="s">
        <v>877</v>
      </c>
      <c r="C2298" s="4">
        <v>12</v>
      </c>
      <c r="D2298" s="4" t="s">
        <v>192</v>
      </c>
      <c r="E2298" s="1" t="s">
        <v>1815</v>
      </c>
      <c r="G2298" s="1" t="s">
        <v>5148</v>
      </c>
      <c r="H2298" s="12" t="s">
        <v>84</v>
      </c>
      <c r="AP2298" s="1">
        <v>0</v>
      </c>
    </row>
    <row r="2299" spans="1:42" x14ac:dyDescent="0.15">
      <c r="A2299" s="4"/>
      <c r="B2299" s="1" t="s">
        <v>877</v>
      </c>
      <c r="C2299" s="4">
        <v>13</v>
      </c>
      <c r="D2299" s="4" t="s">
        <v>196</v>
      </c>
      <c r="E2299" s="1" t="s">
        <v>1815</v>
      </c>
      <c r="G2299" s="1" t="s">
        <v>5148</v>
      </c>
      <c r="H2299" s="12" t="s">
        <v>84</v>
      </c>
      <c r="I2299" s="1" t="s">
        <v>85</v>
      </c>
      <c r="J2299" s="1">
        <v>3</v>
      </c>
      <c r="AM2299" s="8">
        <v>0</v>
      </c>
      <c r="AN2299" s="1">
        <v>0</v>
      </c>
      <c r="AO2299" s="1">
        <v>0</v>
      </c>
      <c r="AP2299" s="1">
        <v>0</v>
      </c>
    </row>
    <row r="2300" spans="1:42" x14ac:dyDescent="0.15">
      <c r="A2300" s="4"/>
      <c r="B2300" s="1" t="s">
        <v>877</v>
      </c>
      <c r="C2300" s="4">
        <v>14</v>
      </c>
      <c r="D2300" s="4" t="s">
        <v>171</v>
      </c>
      <c r="E2300" s="1" t="s">
        <v>1815</v>
      </c>
      <c r="G2300" s="1" t="s">
        <v>5148</v>
      </c>
      <c r="H2300" s="12" t="s">
        <v>83</v>
      </c>
      <c r="I2300" s="1" t="s">
        <v>145</v>
      </c>
      <c r="J2300" s="1">
        <v>7</v>
      </c>
      <c r="AF2300" s="1">
        <v>0</v>
      </c>
    </row>
    <row r="2301" spans="1:42" x14ac:dyDescent="0.15">
      <c r="A2301" s="4"/>
      <c r="B2301" s="1" t="s">
        <v>877</v>
      </c>
      <c r="C2301" s="4">
        <v>15</v>
      </c>
      <c r="D2301" s="4" t="s">
        <v>188</v>
      </c>
      <c r="E2301" s="1" t="s">
        <v>1815</v>
      </c>
      <c r="G2301" s="1" t="s">
        <v>5148</v>
      </c>
      <c r="H2301" s="12" t="s">
        <v>84</v>
      </c>
      <c r="AH2301" s="1">
        <v>0</v>
      </c>
    </row>
    <row r="2302" spans="1:42" x14ac:dyDescent="0.15">
      <c r="A2302" s="4"/>
      <c r="B2302" s="1" t="s">
        <v>877</v>
      </c>
      <c r="C2302" s="4">
        <v>16</v>
      </c>
      <c r="D2302" s="4" t="s">
        <v>245</v>
      </c>
      <c r="E2302" s="1" t="s">
        <v>1815</v>
      </c>
      <c r="G2302" s="1" t="s">
        <v>5148</v>
      </c>
      <c r="H2302" s="12" t="s">
        <v>84</v>
      </c>
      <c r="AL2302" s="8">
        <v>0</v>
      </c>
    </row>
    <row r="2303" spans="1:42" x14ac:dyDescent="0.15">
      <c r="A2303" s="4"/>
      <c r="B2303" s="1" t="s">
        <v>877</v>
      </c>
      <c r="C2303" s="4">
        <v>17</v>
      </c>
      <c r="D2303" s="4" t="s">
        <v>95</v>
      </c>
      <c r="E2303" s="1" t="s">
        <v>1815</v>
      </c>
      <c r="G2303" s="1" t="s">
        <v>5148</v>
      </c>
      <c r="H2303" s="12" t="s">
        <v>83</v>
      </c>
      <c r="Y2303" s="8">
        <v>0</v>
      </c>
    </row>
    <row r="2304" spans="1:42" x14ac:dyDescent="0.15">
      <c r="A2304" s="4"/>
      <c r="B2304" s="1" t="s">
        <v>877</v>
      </c>
      <c r="C2304" s="4">
        <v>18</v>
      </c>
      <c r="D2304" s="4" t="s">
        <v>95</v>
      </c>
      <c r="E2304" s="1" t="s">
        <v>1815</v>
      </c>
      <c r="G2304" s="1" t="s">
        <v>5148</v>
      </c>
      <c r="H2304" s="12" t="s">
        <v>84</v>
      </c>
      <c r="Y2304" s="8">
        <v>0</v>
      </c>
    </row>
    <row r="2305" spans="1:42" x14ac:dyDescent="0.15">
      <c r="A2305" s="4"/>
      <c r="B2305" s="1" t="s">
        <v>877</v>
      </c>
      <c r="C2305" s="4">
        <v>19</v>
      </c>
      <c r="D2305" s="4" t="s">
        <v>95</v>
      </c>
      <c r="E2305" s="1" t="s">
        <v>1815</v>
      </c>
      <c r="G2305" s="1" t="s">
        <v>5148</v>
      </c>
      <c r="H2305" s="12" t="s">
        <v>83</v>
      </c>
      <c r="Y2305" s="8">
        <v>0</v>
      </c>
    </row>
    <row r="2306" spans="1:42" x14ac:dyDescent="0.15">
      <c r="A2306" s="4"/>
      <c r="B2306" s="1" t="s">
        <v>877</v>
      </c>
      <c r="C2306" s="4">
        <v>20</v>
      </c>
      <c r="D2306" s="4" t="s">
        <v>883</v>
      </c>
      <c r="E2306" s="1" t="s">
        <v>1815</v>
      </c>
      <c r="G2306" s="1" t="s">
        <v>5148</v>
      </c>
      <c r="H2306" s="12" t="s">
        <v>84</v>
      </c>
      <c r="Q2306" s="8">
        <v>0</v>
      </c>
    </row>
    <row r="2307" spans="1:42" x14ac:dyDescent="0.15">
      <c r="A2307" s="4"/>
      <c r="B2307" s="1" t="s">
        <v>877</v>
      </c>
      <c r="C2307" s="4">
        <v>21</v>
      </c>
      <c r="D2307" s="4" t="s">
        <v>71</v>
      </c>
      <c r="E2307" s="1" t="s">
        <v>1815</v>
      </c>
      <c r="G2307" s="1" t="s">
        <v>5148</v>
      </c>
      <c r="H2307" s="12" t="s">
        <v>87</v>
      </c>
      <c r="I2307" s="1" t="s">
        <v>88</v>
      </c>
      <c r="J2307" s="1">
        <v>5</v>
      </c>
      <c r="X2307" s="1">
        <v>0</v>
      </c>
    </row>
    <row r="2308" spans="1:42" x14ac:dyDescent="0.15">
      <c r="A2308" s="4"/>
      <c r="B2308" s="1" t="s">
        <v>877</v>
      </c>
      <c r="C2308" s="4">
        <v>22</v>
      </c>
      <c r="D2308" s="4" t="s">
        <v>71</v>
      </c>
      <c r="E2308" s="1" t="s">
        <v>1815</v>
      </c>
      <c r="G2308" s="1" t="s">
        <v>5148</v>
      </c>
      <c r="H2308" s="12" t="s">
        <v>83</v>
      </c>
      <c r="I2308" s="1" t="s">
        <v>145</v>
      </c>
      <c r="J2308" s="1">
        <v>7</v>
      </c>
      <c r="X2308" s="1">
        <v>0</v>
      </c>
    </row>
    <row r="2309" spans="1:42" x14ac:dyDescent="0.15">
      <c r="A2309" s="4"/>
      <c r="B2309" s="1" t="s">
        <v>877</v>
      </c>
      <c r="C2309" s="4">
        <v>23</v>
      </c>
      <c r="D2309" s="4" t="s">
        <v>102</v>
      </c>
      <c r="E2309" s="1" t="s">
        <v>1815</v>
      </c>
      <c r="G2309" s="1" t="s">
        <v>5148</v>
      </c>
      <c r="H2309" s="12" t="s">
        <v>83</v>
      </c>
      <c r="M2309" s="1">
        <v>0</v>
      </c>
    </row>
    <row r="2310" spans="1:42" x14ac:dyDescent="0.15">
      <c r="A2310" s="4"/>
      <c r="B2310" s="1" t="s">
        <v>877</v>
      </c>
      <c r="C2310" s="4">
        <v>24</v>
      </c>
      <c r="D2310" s="4" t="s">
        <v>219</v>
      </c>
      <c r="E2310" s="1" t="s">
        <v>1815</v>
      </c>
      <c r="G2310" s="1" t="s">
        <v>5148</v>
      </c>
      <c r="H2310" s="12" t="s">
        <v>83</v>
      </c>
      <c r="R2310" s="1">
        <v>0</v>
      </c>
    </row>
    <row r="2311" spans="1:42" x14ac:dyDescent="0.15">
      <c r="A2311" s="4"/>
      <c r="B2311" s="1" t="s">
        <v>877</v>
      </c>
      <c r="C2311" s="4">
        <v>25</v>
      </c>
      <c r="D2311" s="4" t="s">
        <v>96</v>
      </c>
      <c r="E2311" s="1" t="s">
        <v>1815</v>
      </c>
      <c r="G2311" s="1" t="s">
        <v>5148</v>
      </c>
      <c r="H2311" s="12" t="s">
        <v>87</v>
      </c>
      <c r="Z2311" s="1">
        <v>0</v>
      </c>
    </row>
    <row r="2312" spans="1:42" x14ac:dyDescent="0.15">
      <c r="A2312" s="4"/>
      <c r="B2312" s="1" t="s">
        <v>877</v>
      </c>
      <c r="C2312" s="4">
        <v>26</v>
      </c>
      <c r="D2312" s="4" t="s">
        <v>228</v>
      </c>
      <c r="E2312" s="1" t="s">
        <v>1815</v>
      </c>
      <c r="G2312" s="1" t="s">
        <v>5148</v>
      </c>
      <c r="H2312" s="12" t="s">
        <v>84</v>
      </c>
      <c r="AD2312" s="8">
        <v>0</v>
      </c>
    </row>
    <row r="2313" spans="1:42" x14ac:dyDescent="0.15">
      <c r="A2313" s="4"/>
      <c r="B2313" s="1" t="s">
        <v>877</v>
      </c>
      <c r="C2313" s="4">
        <v>27</v>
      </c>
      <c r="D2313" s="4" t="s">
        <v>1810</v>
      </c>
      <c r="E2313" s="1" t="s">
        <v>1815</v>
      </c>
      <c r="G2313" s="1" t="s">
        <v>5148</v>
      </c>
      <c r="H2313" s="12" t="s">
        <v>121</v>
      </c>
      <c r="AO2313" s="1">
        <v>0</v>
      </c>
      <c r="AP2313" s="1">
        <v>0</v>
      </c>
    </row>
    <row r="2314" spans="1:42" x14ac:dyDescent="0.15">
      <c r="A2314" s="4"/>
      <c r="B2314" s="1" t="s">
        <v>877</v>
      </c>
      <c r="C2314" s="4">
        <v>28</v>
      </c>
      <c r="D2314" s="4" t="s">
        <v>1811</v>
      </c>
      <c r="E2314" s="1" t="s">
        <v>1815</v>
      </c>
      <c r="G2314" s="1" t="s">
        <v>5148</v>
      </c>
      <c r="H2314" s="12" t="s">
        <v>84</v>
      </c>
      <c r="I2314" s="1" t="s">
        <v>85</v>
      </c>
      <c r="J2314" s="1">
        <v>3</v>
      </c>
      <c r="T2314" s="1">
        <v>0</v>
      </c>
      <c r="U2314" s="1">
        <v>0</v>
      </c>
      <c r="Y2314" s="8">
        <v>0</v>
      </c>
    </row>
    <row r="2315" spans="1:42" x14ac:dyDescent="0.15">
      <c r="A2315" s="4"/>
      <c r="B2315" s="1" t="s">
        <v>877</v>
      </c>
      <c r="C2315" s="4">
        <v>2128</v>
      </c>
      <c r="D2315" s="4" t="s">
        <v>96</v>
      </c>
      <c r="E2315" s="1" t="s">
        <v>1815</v>
      </c>
      <c r="G2315" s="1" t="s">
        <v>5148</v>
      </c>
      <c r="H2315" s="12" t="s">
        <v>84</v>
      </c>
      <c r="Z2315" s="1">
        <v>0</v>
      </c>
    </row>
    <row r="2316" spans="1:42" x14ac:dyDescent="0.15">
      <c r="A2316" s="4"/>
      <c r="B2316" s="1" t="s">
        <v>877</v>
      </c>
      <c r="C2316" s="4">
        <v>2125</v>
      </c>
      <c r="D2316" s="4" t="s">
        <v>228</v>
      </c>
      <c r="E2316" s="1" t="s">
        <v>1815</v>
      </c>
      <c r="G2316" s="1" t="s">
        <v>5148</v>
      </c>
      <c r="H2316" s="12" t="s">
        <v>87</v>
      </c>
      <c r="AD2316" s="8">
        <v>0</v>
      </c>
    </row>
    <row r="2317" spans="1:42" x14ac:dyDescent="0.15">
      <c r="A2317" s="4"/>
      <c r="B2317" s="1" t="s">
        <v>877</v>
      </c>
      <c r="C2317" s="4">
        <v>2128</v>
      </c>
      <c r="D2317" s="4" t="s">
        <v>368</v>
      </c>
      <c r="E2317" s="1" t="s">
        <v>1815</v>
      </c>
      <c r="G2317" s="1" t="s">
        <v>5148</v>
      </c>
      <c r="H2317" s="12" t="s">
        <v>403</v>
      </c>
      <c r="I2317" s="1" t="s">
        <v>85</v>
      </c>
      <c r="J2317" s="1">
        <v>3</v>
      </c>
      <c r="AE2317" s="8">
        <v>0</v>
      </c>
      <c r="AF2317" s="1">
        <v>0</v>
      </c>
      <c r="AG2317" s="1">
        <v>0</v>
      </c>
    </row>
    <row r="2318" spans="1:42" x14ac:dyDescent="0.15">
      <c r="A2318" s="4"/>
      <c r="B2318" s="1" t="s">
        <v>877</v>
      </c>
      <c r="C2318" s="4">
        <v>31</v>
      </c>
      <c r="D2318" s="4" t="s">
        <v>263</v>
      </c>
      <c r="E2318" s="1" t="s">
        <v>1815</v>
      </c>
      <c r="G2318" s="1" t="s">
        <v>5148</v>
      </c>
      <c r="H2318" s="12" t="s">
        <v>83</v>
      </c>
      <c r="I2318" s="1" t="s">
        <v>145</v>
      </c>
      <c r="J2318" s="1">
        <v>7</v>
      </c>
      <c r="T2318" s="1">
        <v>0</v>
      </c>
    </row>
    <row r="2319" spans="1:42" x14ac:dyDescent="0.15">
      <c r="A2319" s="4"/>
      <c r="B2319" s="1" t="s">
        <v>877</v>
      </c>
      <c r="C2319" s="4">
        <v>32</v>
      </c>
      <c r="D2319" s="4" t="s">
        <v>366</v>
      </c>
      <c r="E2319" s="1" t="s">
        <v>1815</v>
      </c>
      <c r="G2319" s="1" t="s">
        <v>5148</v>
      </c>
      <c r="H2319" s="12" t="s">
        <v>84</v>
      </c>
      <c r="I2319" s="1" t="s">
        <v>124</v>
      </c>
      <c r="J2319" s="1">
        <v>4</v>
      </c>
      <c r="AE2319" s="8">
        <v>0</v>
      </c>
      <c r="AF2319" s="1">
        <v>0</v>
      </c>
      <c r="AG2319" s="1">
        <v>0</v>
      </c>
    </row>
    <row r="2320" spans="1:42" x14ac:dyDescent="0.15">
      <c r="A2320" s="4"/>
      <c r="B2320" s="1" t="s">
        <v>877</v>
      </c>
      <c r="C2320" s="4">
        <v>33</v>
      </c>
      <c r="D2320" s="4" t="s">
        <v>96</v>
      </c>
      <c r="E2320" s="1" t="s">
        <v>1815</v>
      </c>
      <c r="G2320" s="1" t="s">
        <v>5148</v>
      </c>
      <c r="H2320" s="12" t="s">
        <v>84</v>
      </c>
      <c r="Z2320" s="1">
        <v>0</v>
      </c>
    </row>
    <row r="2321" spans="1:41" x14ac:dyDescent="0.15">
      <c r="A2321" s="4"/>
      <c r="B2321" s="1" t="s">
        <v>877</v>
      </c>
      <c r="C2321" s="4">
        <v>34</v>
      </c>
      <c r="D2321" s="4" t="s">
        <v>96</v>
      </c>
      <c r="E2321" s="1" t="s">
        <v>1815</v>
      </c>
      <c r="G2321" s="1" t="s">
        <v>5148</v>
      </c>
      <c r="H2321" s="12" t="s">
        <v>87</v>
      </c>
      <c r="Z2321" s="1">
        <v>0</v>
      </c>
    </row>
    <row r="2322" spans="1:41" x14ac:dyDescent="0.15">
      <c r="A2322" s="4"/>
      <c r="B2322" s="1" t="s">
        <v>877</v>
      </c>
      <c r="C2322" s="4">
        <v>35</v>
      </c>
      <c r="D2322" s="4" t="s">
        <v>101</v>
      </c>
      <c r="E2322" s="1" t="s">
        <v>1815</v>
      </c>
      <c r="G2322" s="1" t="s">
        <v>5148</v>
      </c>
      <c r="H2322" s="12" t="s">
        <v>83</v>
      </c>
      <c r="I2322" s="1" t="s">
        <v>256</v>
      </c>
      <c r="J2322" s="1">
        <v>9</v>
      </c>
      <c r="AN2322" s="1">
        <v>0</v>
      </c>
    </row>
    <row r="2323" spans="1:41" x14ac:dyDescent="0.15">
      <c r="A2323" s="4"/>
      <c r="B2323" s="1" t="s">
        <v>877</v>
      </c>
      <c r="C2323" s="4">
        <v>36</v>
      </c>
      <c r="D2323" s="4" t="s">
        <v>96</v>
      </c>
      <c r="E2323" s="1" t="s">
        <v>1815</v>
      </c>
      <c r="G2323" s="1" t="s">
        <v>5148</v>
      </c>
      <c r="H2323" s="12" t="s">
        <v>84</v>
      </c>
      <c r="Z2323" s="1">
        <v>0</v>
      </c>
    </row>
    <row r="2324" spans="1:41" x14ac:dyDescent="0.15">
      <c r="A2324" s="4"/>
      <c r="B2324" s="1" t="s">
        <v>877</v>
      </c>
      <c r="C2324" s="4">
        <v>37</v>
      </c>
      <c r="D2324" s="4" t="s">
        <v>188</v>
      </c>
      <c r="E2324" s="1" t="s">
        <v>1815</v>
      </c>
      <c r="G2324" s="1" t="s">
        <v>5148</v>
      </c>
      <c r="H2324" s="12" t="s">
        <v>83</v>
      </c>
      <c r="AH2324" s="1">
        <v>0</v>
      </c>
    </row>
    <row r="2325" spans="1:41" x14ac:dyDescent="0.15">
      <c r="A2325" s="4"/>
      <c r="B2325" s="1" t="s">
        <v>877</v>
      </c>
      <c r="C2325" s="4">
        <v>40</v>
      </c>
      <c r="D2325" s="4" t="s">
        <v>101</v>
      </c>
      <c r="E2325" s="1" t="s">
        <v>1815</v>
      </c>
      <c r="G2325" s="1" t="s">
        <v>5148</v>
      </c>
      <c r="H2325" s="12" t="s">
        <v>87</v>
      </c>
      <c r="I2325" s="1" t="s">
        <v>152</v>
      </c>
      <c r="J2325" s="1">
        <v>6</v>
      </c>
      <c r="AN2325" s="1">
        <v>0</v>
      </c>
    </row>
    <row r="2326" spans="1:41" x14ac:dyDescent="0.15">
      <c r="A2326" s="4"/>
      <c r="B2326" s="1" t="s">
        <v>877</v>
      </c>
      <c r="C2326" s="4">
        <v>41</v>
      </c>
      <c r="D2326" s="4" t="s">
        <v>101</v>
      </c>
      <c r="E2326" s="1" t="s">
        <v>1815</v>
      </c>
      <c r="G2326" s="1" t="s">
        <v>5148</v>
      </c>
      <c r="H2326" s="12" t="s">
        <v>87</v>
      </c>
      <c r="I2326" s="1" t="s">
        <v>152</v>
      </c>
      <c r="J2326" s="1">
        <v>6</v>
      </c>
      <c r="AN2326" s="1">
        <v>0</v>
      </c>
    </row>
    <row r="2327" spans="1:41" x14ac:dyDescent="0.15">
      <c r="A2327" s="4"/>
      <c r="B2327" s="1" t="s">
        <v>877</v>
      </c>
      <c r="C2327" s="4">
        <v>42</v>
      </c>
      <c r="D2327" s="4" t="s">
        <v>71</v>
      </c>
      <c r="E2327" s="1" t="s">
        <v>1815</v>
      </c>
      <c r="G2327" s="1" t="s">
        <v>5148</v>
      </c>
      <c r="H2327" s="12" t="s">
        <v>87</v>
      </c>
      <c r="I2327" s="1" t="s">
        <v>152</v>
      </c>
      <c r="J2327" s="1">
        <v>6</v>
      </c>
      <c r="U2327" s="1">
        <v>0</v>
      </c>
    </row>
    <row r="2328" spans="1:41" x14ac:dyDescent="0.15">
      <c r="A2328" s="4"/>
      <c r="B2328" s="1" t="s">
        <v>877</v>
      </c>
      <c r="C2328" s="4">
        <v>43</v>
      </c>
      <c r="D2328" s="4" t="s">
        <v>91</v>
      </c>
      <c r="E2328" s="1" t="s">
        <v>1815</v>
      </c>
      <c r="G2328" s="1" t="s">
        <v>5148</v>
      </c>
      <c r="H2328" s="12" t="s">
        <v>87</v>
      </c>
      <c r="W2328" s="1">
        <v>0</v>
      </c>
    </row>
    <row r="2329" spans="1:41" x14ac:dyDescent="0.15">
      <c r="A2329" s="4"/>
      <c r="B2329" s="1" t="s">
        <v>877</v>
      </c>
      <c r="C2329" s="4">
        <v>44</v>
      </c>
      <c r="D2329" s="4" t="s">
        <v>91</v>
      </c>
      <c r="E2329" s="1" t="s">
        <v>1815</v>
      </c>
      <c r="G2329" s="1" t="s">
        <v>5148</v>
      </c>
      <c r="H2329" s="12" t="s">
        <v>83</v>
      </c>
      <c r="W2329" s="1">
        <v>0</v>
      </c>
    </row>
    <row r="2330" spans="1:41" x14ac:dyDescent="0.15">
      <c r="A2330" s="4"/>
      <c r="B2330" s="1" t="s">
        <v>877</v>
      </c>
      <c r="C2330" s="4">
        <v>45</v>
      </c>
      <c r="D2330" s="4" t="s">
        <v>188</v>
      </c>
      <c r="E2330" s="1" t="s">
        <v>1815</v>
      </c>
      <c r="G2330" s="1" t="s">
        <v>5148</v>
      </c>
      <c r="H2330" s="12" t="s">
        <v>83</v>
      </c>
      <c r="AH2330" s="1">
        <v>0</v>
      </c>
    </row>
    <row r="2331" spans="1:41" x14ac:dyDescent="0.15">
      <c r="A2331" s="4"/>
      <c r="B2331" s="1" t="s">
        <v>877</v>
      </c>
      <c r="C2331" s="4">
        <v>46</v>
      </c>
      <c r="D2331" s="4" t="s">
        <v>104</v>
      </c>
      <c r="E2331" s="1" t="s">
        <v>1815</v>
      </c>
      <c r="G2331" s="1" t="s">
        <v>5148</v>
      </c>
      <c r="H2331" s="12" t="s">
        <v>83</v>
      </c>
      <c r="AG2331" s="1">
        <v>0</v>
      </c>
    </row>
    <row r="2332" spans="1:41" x14ac:dyDescent="0.15">
      <c r="A2332" s="4"/>
      <c r="B2332" s="1" t="s">
        <v>877</v>
      </c>
      <c r="C2332" s="4">
        <v>47</v>
      </c>
      <c r="D2332" s="4" t="s">
        <v>105</v>
      </c>
      <c r="E2332" s="1" t="s">
        <v>1815</v>
      </c>
      <c r="G2332" s="1" t="s">
        <v>5148</v>
      </c>
      <c r="H2332" s="12" t="s">
        <v>83</v>
      </c>
      <c r="AO2332" s="1">
        <v>0</v>
      </c>
    </row>
    <row r="2333" spans="1:41" x14ac:dyDescent="0.15">
      <c r="A2333" s="4"/>
      <c r="B2333" s="1" t="s">
        <v>877</v>
      </c>
      <c r="C2333" s="4">
        <v>48</v>
      </c>
      <c r="D2333" s="4" t="s">
        <v>188</v>
      </c>
      <c r="E2333" s="1" t="s">
        <v>1815</v>
      </c>
      <c r="G2333" s="1" t="s">
        <v>5148</v>
      </c>
      <c r="H2333" s="12" t="s">
        <v>83</v>
      </c>
      <c r="AH2333" s="1">
        <v>0</v>
      </c>
    </row>
    <row r="2334" spans="1:41" x14ac:dyDescent="0.15">
      <c r="A2334" s="4"/>
      <c r="B2334" s="1" t="s">
        <v>877</v>
      </c>
      <c r="C2334" s="4">
        <v>49</v>
      </c>
      <c r="D2334" s="4" t="s">
        <v>228</v>
      </c>
      <c r="E2334" s="1" t="s">
        <v>1815</v>
      </c>
      <c r="G2334" s="1" t="s">
        <v>5148</v>
      </c>
      <c r="H2334" s="12" t="s">
        <v>84</v>
      </c>
      <c r="AD2334" s="8">
        <v>0</v>
      </c>
    </row>
    <row r="2335" spans="1:41" x14ac:dyDescent="0.15">
      <c r="A2335" s="4"/>
      <c r="B2335" s="1" t="s">
        <v>877</v>
      </c>
      <c r="C2335" s="4">
        <v>50</v>
      </c>
      <c r="D2335" s="4" t="s">
        <v>228</v>
      </c>
      <c r="E2335" s="1" t="s">
        <v>1815</v>
      </c>
      <c r="G2335" s="1" t="s">
        <v>5148</v>
      </c>
      <c r="H2335" s="12" t="s">
        <v>84</v>
      </c>
      <c r="AD2335" s="8">
        <v>0</v>
      </c>
    </row>
    <row r="2336" spans="1:41" x14ac:dyDescent="0.15">
      <c r="A2336" s="4"/>
      <c r="B2336" s="1" t="s">
        <v>877</v>
      </c>
      <c r="C2336" s="4">
        <v>51</v>
      </c>
      <c r="D2336" s="4" t="s">
        <v>228</v>
      </c>
      <c r="E2336" s="1" t="s">
        <v>1815</v>
      </c>
      <c r="G2336" s="1" t="s">
        <v>5148</v>
      </c>
      <c r="H2336" s="12" t="s">
        <v>84</v>
      </c>
      <c r="AD2336" s="8">
        <v>0</v>
      </c>
    </row>
    <row r="2337" spans="1:42" x14ac:dyDescent="0.15">
      <c r="A2337" s="4"/>
      <c r="B2337" s="1" t="s">
        <v>877</v>
      </c>
      <c r="C2337" s="4">
        <v>52</v>
      </c>
      <c r="D2337" s="4" t="s">
        <v>228</v>
      </c>
      <c r="E2337" s="1" t="s">
        <v>1815</v>
      </c>
      <c r="G2337" s="1" t="s">
        <v>5148</v>
      </c>
      <c r="H2337" s="12" t="s">
        <v>84</v>
      </c>
      <c r="AD2337" s="8">
        <v>0</v>
      </c>
    </row>
    <row r="2338" spans="1:42" x14ac:dyDescent="0.15">
      <c r="A2338" s="4"/>
      <c r="B2338" s="1" t="s">
        <v>877</v>
      </c>
      <c r="C2338" s="4">
        <v>53</v>
      </c>
      <c r="D2338" s="4" t="s">
        <v>228</v>
      </c>
      <c r="E2338" s="1" t="s">
        <v>1815</v>
      </c>
      <c r="G2338" s="1" t="s">
        <v>5148</v>
      </c>
      <c r="H2338" s="12" t="s">
        <v>84</v>
      </c>
      <c r="AD2338" s="8">
        <v>0</v>
      </c>
    </row>
    <row r="2339" spans="1:42" x14ac:dyDescent="0.15">
      <c r="A2339" s="4"/>
      <c r="B2339" s="1" t="s">
        <v>877</v>
      </c>
      <c r="C2339" s="4">
        <v>55</v>
      </c>
      <c r="D2339" s="4" t="s">
        <v>245</v>
      </c>
      <c r="E2339" s="1" t="s">
        <v>1815</v>
      </c>
      <c r="G2339" s="1" t="s">
        <v>5148</v>
      </c>
      <c r="H2339" s="12" t="s">
        <v>84</v>
      </c>
      <c r="AL2339" s="8">
        <v>0</v>
      </c>
    </row>
    <row r="2340" spans="1:42" x14ac:dyDescent="0.15">
      <c r="A2340" s="4"/>
      <c r="B2340" s="1" t="s">
        <v>877</v>
      </c>
      <c r="C2340" s="4">
        <v>56</v>
      </c>
      <c r="D2340" s="4" t="s">
        <v>245</v>
      </c>
      <c r="E2340" s="1" t="s">
        <v>1815</v>
      </c>
      <c r="G2340" s="1" t="s">
        <v>5148</v>
      </c>
      <c r="H2340" s="12" t="s">
        <v>83</v>
      </c>
      <c r="AL2340" s="8">
        <v>0</v>
      </c>
    </row>
    <row r="2341" spans="1:42" x14ac:dyDescent="0.15">
      <c r="A2341" s="4"/>
      <c r="B2341" s="1" t="s">
        <v>877</v>
      </c>
      <c r="C2341" s="4">
        <v>57</v>
      </c>
      <c r="D2341" s="4" t="s">
        <v>178</v>
      </c>
      <c r="E2341" s="1" t="s">
        <v>1815</v>
      </c>
      <c r="G2341" s="1" t="s">
        <v>5148</v>
      </c>
      <c r="H2341" s="12" t="s">
        <v>83</v>
      </c>
      <c r="K2341" s="8">
        <v>0</v>
      </c>
    </row>
    <row r="2342" spans="1:42" x14ac:dyDescent="0.15">
      <c r="A2342" s="4"/>
      <c r="B2342" s="1" t="s">
        <v>877</v>
      </c>
      <c r="C2342" s="4">
        <v>58</v>
      </c>
      <c r="D2342" s="4" t="s">
        <v>77</v>
      </c>
      <c r="E2342" s="1" t="s">
        <v>1815</v>
      </c>
      <c r="G2342" s="1" t="s">
        <v>5148</v>
      </c>
      <c r="H2342" s="12" t="s">
        <v>83</v>
      </c>
      <c r="L2342" s="1">
        <v>0</v>
      </c>
    </row>
    <row r="2343" spans="1:42" x14ac:dyDescent="0.15">
      <c r="A2343" s="4"/>
      <c r="B2343" s="1" t="s">
        <v>877</v>
      </c>
      <c r="C2343" s="4">
        <v>59</v>
      </c>
      <c r="D2343" s="4" t="s">
        <v>174</v>
      </c>
      <c r="E2343" s="1" t="s">
        <v>1815</v>
      </c>
      <c r="G2343" s="1" t="s">
        <v>5148</v>
      </c>
      <c r="H2343" s="12" t="s">
        <v>87</v>
      </c>
      <c r="AC2343" s="1">
        <v>0</v>
      </c>
    </row>
    <row r="2344" spans="1:42" x14ac:dyDescent="0.15">
      <c r="A2344" s="4"/>
      <c r="B2344" s="1" t="s">
        <v>877</v>
      </c>
      <c r="C2344" s="4">
        <v>60</v>
      </c>
      <c r="D2344" s="4" t="s">
        <v>175</v>
      </c>
      <c r="E2344" s="1" t="s">
        <v>1815</v>
      </c>
      <c r="G2344" s="1" t="s">
        <v>5148</v>
      </c>
      <c r="H2344" s="12" t="s">
        <v>84</v>
      </c>
      <c r="AK2344" s="1">
        <v>0</v>
      </c>
    </row>
    <row r="2345" spans="1:42" x14ac:dyDescent="0.15">
      <c r="A2345" s="4"/>
      <c r="B2345" s="1" t="s">
        <v>1023</v>
      </c>
      <c r="C2345" s="4" t="s">
        <v>1812</v>
      </c>
      <c r="D2345" s="4" t="s">
        <v>95</v>
      </c>
      <c r="E2345" s="1" t="s">
        <v>1815</v>
      </c>
      <c r="G2345" s="1" t="s">
        <v>5148</v>
      </c>
      <c r="H2345" s="12" t="s">
        <v>84</v>
      </c>
      <c r="Y2345" s="8">
        <v>0</v>
      </c>
    </row>
    <row r="2346" spans="1:42" x14ac:dyDescent="0.15">
      <c r="A2346" s="4"/>
      <c r="B2346" s="1" t="s">
        <v>1023</v>
      </c>
      <c r="C2346" s="4" t="s">
        <v>1813</v>
      </c>
      <c r="D2346" s="4" t="s">
        <v>192</v>
      </c>
      <c r="E2346" s="1" t="s">
        <v>1815</v>
      </c>
      <c r="G2346" s="1" t="s">
        <v>5148</v>
      </c>
      <c r="H2346" s="12" t="s">
        <v>87</v>
      </c>
      <c r="AP2346" s="1">
        <v>0</v>
      </c>
    </row>
    <row r="2347" spans="1:42" x14ac:dyDescent="0.15">
      <c r="A2347" s="4"/>
      <c r="B2347" s="1" t="s">
        <v>1023</v>
      </c>
      <c r="C2347" s="4" t="s">
        <v>1814</v>
      </c>
      <c r="D2347" s="4" t="s">
        <v>192</v>
      </c>
      <c r="E2347" s="1" t="s">
        <v>1815</v>
      </c>
      <c r="G2347" s="1" t="s">
        <v>5148</v>
      </c>
      <c r="H2347" s="12" t="s">
        <v>87</v>
      </c>
      <c r="AP2347" s="1">
        <v>0</v>
      </c>
    </row>
    <row r="2348" spans="1:42" x14ac:dyDescent="0.15">
      <c r="A2348" s="4"/>
      <c r="B2348" s="1" t="s">
        <v>885</v>
      </c>
      <c r="C2348" s="4">
        <v>83057</v>
      </c>
      <c r="D2348" s="4" t="s">
        <v>123</v>
      </c>
      <c r="E2348" s="1" t="s">
        <v>2082</v>
      </c>
      <c r="G2348" s="1" t="s">
        <v>5147</v>
      </c>
      <c r="H2348" s="12" t="s">
        <v>275</v>
      </c>
      <c r="I2348" s="1" t="s">
        <v>152</v>
      </c>
      <c r="J2348" s="1">
        <v>6</v>
      </c>
      <c r="AE2348" s="8">
        <v>0</v>
      </c>
      <c r="AF2348" s="1">
        <v>0</v>
      </c>
      <c r="AG2348" s="1">
        <v>0</v>
      </c>
      <c r="AH2348" s="1">
        <v>0</v>
      </c>
    </row>
    <row r="2349" spans="1:42" x14ac:dyDescent="0.15">
      <c r="A2349" s="4"/>
      <c r="B2349" s="1" t="s">
        <v>905</v>
      </c>
      <c r="C2349" s="4" t="s">
        <v>1816</v>
      </c>
      <c r="D2349" s="4" t="s">
        <v>158</v>
      </c>
      <c r="E2349" s="1" t="s">
        <v>2082</v>
      </c>
      <c r="G2349" s="1" t="s">
        <v>5147</v>
      </c>
      <c r="H2349" s="12" t="s">
        <v>87</v>
      </c>
      <c r="I2349" s="1" t="s">
        <v>152</v>
      </c>
      <c r="J2349" s="1">
        <v>6</v>
      </c>
      <c r="U2349" s="1">
        <v>0</v>
      </c>
    </row>
    <row r="2350" spans="1:42" x14ac:dyDescent="0.15">
      <c r="A2350" s="4"/>
      <c r="B2350" s="1" t="s">
        <v>905</v>
      </c>
      <c r="C2350" s="4" t="s">
        <v>1817</v>
      </c>
      <c r="D2350" s="4" t="s">
        <v>71</v>
      </c>
      <c r="E2350" s="1" t="s">
        <v>2082</v>
      </c>
      <c r="G2350" s="1" t="s">
        <v>5147</v>
      </c>
      <c r="H2350" s="12" t="s">
        <v>87</v>
      </c>
      <c r="I2350" s="1" t="s">
        <v>88</v>
      </c>
      <c r="J2350" s="1">
        <v>5</v>
      </c>
      <c r="U2350" s="1">
        <v>0</v>
      </c>
    </row>
    <row r="2351" spans="1:42" x14ac:dyDescent="0.15">
      <c r="A2351" s="4"/>
      <c r="B2351" s="1" t="s">
        <v>905</v>
      </c>
      <c r="C2351" s="4" t="s">
        <v>1818</v>
      </c>
      <c r="D2351" s="4" t="s">
        <v>71</v>
      </c>
      <c r="E2351" s="1" t="s">
        <v>2082</v>
      </c>
      <c r="G2351" s="1" t="s">
        <v>5147</v>
      </c>
      <c r="H2351" s="12" t="s">
        <v>87</v>
      </c>
      <c r="I2351" s="1" t="s">
        <v>88</v>
      </c>
      <c r="J2351" s="1">
        <v>5</v>
      </c>
      <c r="U2351" s="1">
        <v>0</v>
      </c>
    </row>
    <row r="2352" spans="1:42" x14ac:dyDescent="0.15">
      <c r="A2352" s="4"/>
      <c r="B2352" s="1" t="s">
        <v>905</v>
      </c>
      <c r="C2352" s="4" t="s">
        <v>1819</v>
      </c>
      <c r="D2352" s="4" t="s">
        <v>192</v>
      </c>
      <c r="E2352" s="1" t="s">
        <v>2082</v>
      </c>
      <c r="G2352" s="1" t="s">
        <v>5147</v>
      </c>
      <c r="H2352" s="12" t="s">
        <v>84</v>
      </c>
      <c r="AP2352" s="1">
        <v>0</v>
      </c>
    </row>
    <row r="2353" spans="1:115" x14ac:dyDescent="0.15">
      <c r="A2353" s="4"/>
      <c r="B2353" s="1" t="s">
        <v>905</v>
      </c>
      <c r="C2353" s="4" t="s">
        <v>1820</v>
      </c>
      <c r="D2353" s="4" t="s">
        <v>291</v>
      </c>
      <c r="E2353" s="1" t="s">
        <v>2082</v>
      </c>
      <c r="G2353" s="1" t="s">
        <v>5147</v>
      </c>
      <c r="H2353" s="12" t="s">
        <v>83</v>
      </c>
      <c r="AP2353" s="1">
        <v>0</v>
      </c>
    </row>
    <row r="2354" spans="1:115" x14ac:dyDescent="0.15">
      <c r="A2354" s="4"/>
      <c r="B2354" s="1" t="s">
        <v>905</v>
      </c>
      <c r="C2354" s="4" t="s">
        <v>1821</v>
      </c>
      <c r="D2354" s="4" t="s">
        <v>192</v>
      </c>
      <c r="E2354" s="1" t="s">
        <v>2082</v>
      </c>
      <c r="G2354" s="1" t="s">
        <v>5147</v>
      </c>
      <c r="H2354" s="12" t="s">
        <v>87</v>
      </c>
    </row>
    <row r="2355" spans="1:115" x14ac:dyDescent="0.15">
      <c r="A2355" s="4"/>
      <c r="B2355" s="1" t="s">
        <v>905</v>
      </c>
      <c r="C2355" s="4" t="s">
        <v>1822</v>
      </c>
      <c r="D2355" s="4" t="s">
        <v>100</v>
      </c>
      <c r="E2355" s="1" t="s">
        <v>2082</v>
      </c>
      <c r="G2355" s="1" t="s">
        <v>5147</v>
      </c>
      <c r="H2355" s="12" t="s">
        <v>87</v>
      </c>
      <c r="AM2355" s="8">
        <v>0</v>
      </c>
    </row>
    <row r="2356" spans="1:115" x14ac:dyDescent="0.15">
      <c r="A2356" s="4"/>
      <c r="B2356" s="1" t="s">
        <v>905</v>
      </c>
      <c r="C2356" s="4" t="s">
        <v>1823</v>
      </c>
      <c r="D2356" s="4" t="s">
        <v>508</v>
      </c>
      <c r="E2356" s="1" t="s">
        <v>2082</v>
      </c>
      <c r="G2356" s="1" t="s">
        <v>5147</v>
      </c>
      <c r="H2356" s="12" t="s">
        <v>87</v>
      </c>
      <c r="I2356" s="1" t="s">
        <v>88</v>
      </c>
      <c r="J2356" s="1">
        <v>5</v>
      </c>
      <c r="W2356" s="1">
        <v>0</v>
      </c>
      <c r="X2356" s="1">
        <v>0</v>
      </c>
    </row>
    <row r="2357" spans="1:115" x14ac:dyDescent="0.15">
      <c r="A2357" s="4"/>
      <c r="B2357" s="1" t="s">
        <v>905</v>
      </c>
      <c r="C2357" s="4" t="s">
        <v>1824</v>
      </c>
      <c r="D2357" s="4" t="s">
        <v>78</v>
      </c>
      <c r="E2357" s="1" t="s">
        <v>2082</v>
      </c>
      <c r="G2357" s="1" t="s">
        <v>5147</v>
      </c>
      <c r="H2357" s="12" t="s">
        <v>87</v>
      </c>
      <c r="T2357" s="1">
        <v>0</v>
      </c>
    </row>
    <row r="2358" spans="1:115" x14ac:dyDescent="0.15">
      <c r="A2358" s="4"/>
      <c r="B2358" s="1" t="s">
        <v>905</v>
      </c>
      <c r="C2358" s="4" t="s">
        <v>1825</v>
      </c>
      <c r="D2358" s="4" t="s">
        <v>72</v>
      </c>
      <c r="E2358" s="1" t="s">
        <v>2082</v>
      </c>
      <c r="G2358" s="1" t="s">
        <v>5147</v>
      </c>
      <c r="H2358" s="12" t="s">
        <v>84</v>
      </c>
      <c r="I2358" s="1" t="s">
        <v>124</v>
      </c>
      <c r="J2358" s="1">
        <v>4</v>
      </c>
      <c r="X2358" s="1">
        <v>0</v>
      </c>
    </row>
    <row r="2359" spans="1:115" x14ac:dyDescent="0.15">
      <c r="A2359" s="4"/>
      <c r="B2359" s="1" t="s">
        <v>905</v>
      </c>
      <c r="C2359" s="4" t="s">
        <v>1826</v>
      </c>
      <c r="D2359" s="4" t="s">
        <v>72</v>
      </c>
      <c r="E2359" s="1" t="s">
        <v>2082</v>
      </c>
      <c r="G2359" s="1" t="s">
        <v>5147</v>
      </c>
      <c r="H2359" s="12" t="s">
        <v>87</v>
      </c>
      <c r="I2359" s="1" t="s">
        <v>152</v>
      </c>
      <c r="J2359" s="1">
        <v>6</v>
      </c>
      <c r="X2359" s="1">
        <v>0</v>
      </c>
    </row>
    <row r="2360" spans="1:115" x14ac:dyDescent="0.15">
      <c r="A2360" s="4"/>
      <c r="B2360" s="1" t="s">
        <v>905</v>
      </c>
      <c r="C2360" s="4" t="s">
        <v>1827</v>
      </c>
      <c r="D2360" s="4" t="s">
        <v>72</v>
      </c>
      <c r="E2360" s="1" t="s">
        <v>2082</v>
      </c>
      <c r="G2360" s="1" t="s">
        <v>5147</v>
      </c>
      <c r="H2360" s="12" t="s">
        <v>87</v>
      </c>
      <c r="I2360" s="1" t="s">
        <v>152</v>
      </c>
      <c r="J2360" s="1">
        <v>6</v>
      </c>
      <c r="X2360" s="1">
        <v>0</v>
      </c>
    </row>
    <row r="2361" spans="1:115" x14ac:dyDescent="0.15">
      <c r="A2361" s="4"/>
      <c r="B2361" s="1" t="s">
        <v>905</v>
      </c>
      <c r="C2361" s="4" t="s">
        <v>1828</v>
      </c>
      <c r="D2361" s="4" t="s">
        <v>72</v>
      </c>
      <c r="E2361" s="1" t="s">
        <v>2082</v>
      </c>
      <c r="G2361" s="1" t="s">
        <v>5147</v>
      </c>
      <c r="H2361" s="12" t="s">
        <v>87</v>
      </c>
      <c r="I2361" s="1" t="s">
        <v>88</v>
      </c>
      <c r="J2361" s="1">
        <v>5</v>
      </c>
      <c r="X2361" s="1">
        <v>0</v>
      </c>
    </row>
    <row r="2362" spans="1:115" x14ac:dyDescent="0.15">
      <c r="A2362" s="4"/>
      <c r="B2362" s="1" t="s">
        <v>905</v>
      </c>
      <c r="C2362" s="4" t="s">
        <v>1829</v>
      </c>
      <c r="D2362" s="4" t="s">
        <v>103</v>
      </c>
      <c r="E2362" s="1" t="s">
        <v>2082</v>
      </c>
      <c r="G2362" s="1" t="s">
        <v>5147</v>
      </c>
      <c r="H2362" s="12" t="s">
        <v>84</v>
      </c>
      <c r="P2362" s="1">
        <v>0</v>
      </c>
    </row>
    <row r="2363" spans="1:115" x14ac:dyDescent="0.15">
      <c r="A2363" s="4"/>
      <c r="B2363" s="1" t="s">
        <v>905</v>
      </c>
      <c r="C2363" s="4" t="s">
        <v>1830</v>
      </c>
      <c r="D2363" s="4" t="s">
        <v>103</v>
      </c>
      <c r="E2363" s="1" t="s">
        <v>2082</v>
      </c>
      <c r="G2363" s="1" t="s">
        <v>5147</v>
      </c>
      <c r="P2363" s="1">
        <v>1</v>
      </c>
    </row>
    <row r="2364" spans="1:115" s="8" customFormat="1" x14ac:dyDescent="0.15">
      <c r="A2364" s="4"/>
      <c r="B2364" s="1" t="s">
        <v>905</v>
      </c>
      <c r="C2364" s="4" t="s">
        <v>1831</v>
      </c>
      <c r="D2364" s="4" t="s">
        <v>103</v>
      </c>
      <c r="E2364" s="1" t="s">
        <v>2082</v>
      </c>
      <c r="F2364" s="1"/>
      <c r="G2364" s="1" t="s">
        <v>5147</v>
      </c>
      <c r="H2364" s="12" t="s">
        <v>83</v>
      </c>
      <c r="I2364" s="1"/>
      <c r="J2364" s="1"/>
      <c r="L2364" s="1"/>
      <c r="M2364" s="1"/>
      <c r="O2364" s="1"/>
      <c r="P2364" s="1">
        <v>0</v>
      </c>
      <c r="R2364" s="1"/>
      <c r="T2364" s="1"/>
      <c r="U2364" s="1"/>
      <c r="W2364" s="1"/>
      <c r="X2364" s="1"/>
      <c r="Z2364" s="1"/>
      <c r="AB2364" s="1"/>
      <c r="AC2364" s="1"/>
      <c r="AF2364" s="1"/>
      <c r="AG2364" s="1"/>
      <c r="AH2364" s="1"/>
      <c r="AJ2364" s="1"/>
      <c r="AK2364" s="1"/>
      <c r="AN2364" s="1"/>
      <c r="AO2364" s="1"/>
      <c r="AP2364" s="1"/>
      <c r="AR2364" s="1"/>
      <c r="AS2364" s="1"/>
      <c r="AT2364" s="1"/>
      <c r="AU2364" s="1"/>
      <c r="AV2364" s="1"/>
      <c r="AW2364" s="1"/>
      <c r="AX2364" s="1"/>
      <c r="AY2364" s="1"/>
      <c r="AZ2364" s="1"/>
      <c r="BA2364" s="1"/>
      <c r="BB2364" s="1"/>
      <c r="BC2364" s="1"/>
      <c r="BD2364" s="1"/>
      <c r="BE2364" s="1"/>
      <c r="BF2364" s="1"/>
      <c r="BG2364" s="1"/>
      <c r="BH2364" s="1"/>
      <c r="BI2364" s="1"/>
      <c r="BK2364" s="1"/>
      <c r="BL2364" s="1"/>
      <c r="BM2364" s="1"/>
      <c r="BN2364" s="1"/>
      <c r="BO2364" s="1"/>
      <c r="BP2364" s="1"/>
      <c r="BQ2364" s="1"/>
      <c r="BR2364" s="1"/>
      <c r="BS2364" s="1"/>
      <c r="BT2364" s="1"/>
      <c r="BU2364" s="1"/>
      <c r="BV2364" s="1"/>
      <c r="BX2364" s="1"/>
      <c r="BY2364" s="1"/>
      <c r="BZ2364" s="1"/>
      <c r="CA2364" s="1"/>
      <c r="CB2364" s="1"/>
      <c r="CC2364" s="1"/>
      <c r="CD2364" s="1"/>
      <c r="CE2364" s="1"/>
      <c r="CG2364" s="1"/>
      <c r="CH2364" s="1"/>
      <c r="CI2364" s="1"/>
      <c r="CJ2364" s="1"/>
      <c r="CK2364" s="1"/>
      <c r="CL2364" s="1"/>
      <c r="CM2364" s="1"/>
      <c r="CN2364" s="1"/>
      <c r="CO2364" s="1"/>
      <c r="CP2364" s="1"/>
      <c r="CQ2364" s="1"/>
      <c r="CR2364" s="1"/>
      <c r="CS2364" s="1"/>
      <c r="CT2364" s="1"/>
      <c r="CU2364" s="1"/>
      <c r="CV2364" s="1"/>
      <c r="CW2364" s="1"/>
      <c r="CY2364" s="1"/>
      <c r="CZ2364" s="1"/>
      <c r="DA2364" s="1"/>
      <c r="DB2364" s="1"/>
      <c r="DC2364" s="1"/>
      <c r="DD2364" s="1"/>
      <c r="DE2364" s="1"/>
      <c r="DF2364" s="1"/>
      <c r="DH2364" s="1"/>
      <c r="DI2364" s="1"/>
      <c r="DJ2364" s="1"/>
      <c r="DK2364" s="1"/>
    </row>
    <row r="2365" spans="1:115" s="8" customFormat="1" x14ac:dyDescent="0.15">
      <c r="A2365" s="4"/>
      <c r="B2365" s="1" t="s">
        <v>905</v>
      </c>
      <c r="C2365" s="4" t="s">
        <v>1832</v>
      </c>
      <c r="D2365" s="4" t="s">
        <v>103</v>
      </c>
      <c r="E2365" s="1" t="s">
        <v>2082</v>
      </c>
      <c r="F2365" s="1"/>
      <c r="G2365" s="1" t="s">
        <v>5147</v>
      </c>
      <c r="H2365" s="12" t="s">
        <v>87</v>
      </c>
      <c r="I2365" s="1"/>
      <c r="J2365" s="1"/>
      <c r="L2365" s="1"/>
      <c r="M2365" s="1"/>
      <c r="O2365" s="1"/>
      <c r="P2365" s="1">
        <v>0</v>
      </c>
      <c r="R2365" s="1"/>
      <c r="T2365" s="1"/>
      <c r="U2365" s="1"/>
      <c r="W2365" s="1"/>
      <c r="X2365" s="1"/>
      <c r="Z2365" s="1"/>
      <c r="AB2365" s="1"/>
      <c r="AC2365" s="1"/>
      <c r="AF2365" s="1"/>
      <c r="AG2365" s="1"/>
      <c r="AH2365" s="1"/>
      <c r="AJ2365" s="1"/>
      <c r="AK2365" s="1"/>
      <c r="AN2365" s="1"/>
      <c r="AO2365" s="1"/>
      <c r="AP2365" s="1"/>
      <c r="AR2365" s="1"/>
      <c r="AS2365" s="1"/>
      <c r="AT2365" s="1"/>
      <c r="AU2365" s="1"/>
      <c r="AV2365" s="1"/>
      <c r="AW2365" s="1"/>
      <c r="AX2365" s="1"/>
      <c r="AY2365" s="1"/>
      <c r="AZ2365" s="1"/>
      <c r="BA2365" s="1"/>
      <c r="BB2365" s="1"/>
      <c r="BC2365" s="1"/>
      <c r="BD2365" s="1"/>
      <c r="BE2365" s="1"/>
      <c r="BF2365" s="1"/>
      <c r="BG2365" s="1"/>
      <c r="BH2365" s="1"/>
      <c r="BI2365" s="1"/>
      <c r="BK2365" s="1"/>
      <c r="BL2365" s="1"/>
      <c r="BM2365" s="1"/>
      <c r="BN2365" s="1"/>
      <c r="BO2365" s="1"/>
      <c r="BP2365" s="1"/>
      <c r="BQ2365" s="1"/>
      <c r="BR2365" s="1"/>
      <c r="BS2365" s="1"/>
      <c r="BT2365" s="1"/>
      <c r="BU2365" s="1"/>
      <c r="BV2365" s="1"/>
      <c r="BX2365" s="1"/>
      <c r="BY2365" s="1"/>
      <c r="BZ2365" s="1"/>
      <c r="CA2365" s="1"/>
      <c r="CB2365" s="1"/>
      <c r="CC2365" s="1"/>
      <c r="CD2365" s="1"/>
      <c r="CE2365" s="1"/>
      <c r="CG2365" s="1"/>
      <c r="CH2365" s="1"/>
      <c r="CI2365" s="1"/>
      <c r="CJ2365" s="1"/>
      <c r="CK2365" s="1"/>
      <c r="CL2365" s="1"/>
      <c r="CM2365" s="1"/>
      <c r="CN2365" s="1"/>
      <c r="CO2365" s="1"/>
      <c r="CP2365" s="1"/>
      <c r="CQ2365" s="1"/>
      <c r="CR2365" s="1"/>
      <c r="CS2365" s="1"/>
      <c r="CT2365" s="1"/>
      <c r="CU2365" s="1"/>
      <c r="CV2365" s="1"/>
      <c r="CW2365" s="1"/>
      <c r="CY2365" s="1"/>
      <c r="CZ2365" s="1"/>
      <c r="DA2365" s="1"/>
      <c r="DB2365" s="1"/>
      <c r="DC2365" s="1"/>
      <c r="DD2365" s="1"/>
      <c r="DE2365" s="1"/>
      <c r="DF2365" s="1"/>
      <c r="DH2365" s="1"/>
      <c r="DI2365" s="1"/>
      <c r="DJ2365" s="1"/>
      <c r="DK2365" s="1"/>
    </row>
    <row r="2366" spans="1:115" s="8" customFormat="1" x14ac:dyDescent="0.15">
      <c r="A2366" s="4"/>
      <c r="B2366" s="1" t="s">
        <v>905</v>
      </c>
      <c r="C2366" s="4" t="s">
        <v>1833</v>
      </c>
      <c r="D2366" s="4" t="s">
        <v>77</v>
      </c>
      <c r="E2366" s="1" t="s">
        <v>2082</v>
      </c>
      <c r="F2366" s="1"/>
      <c r="G2366" s="1" t="s">
        <v>5147</v>
      </c>
      <c r="H2366" s="12" t="s">
        <v>87</v>
      </c>
      <c r="I2366" s="1"/>
      <c r="J2366" s="1"/>
      <c r="L2366" s="1">
        <v>0</v>
      </c>
      <c r="M2366" s="1"/>
      <c r="O2366" s="1"/>
      <c r="P2366" s="1"/>
      <c r="R2366" s="1"/>
      <c r="T2366" s="1"/>
      <c r="U2366" s="1"/>
      <c r="W2366" s="1"/>
      <c r="X2366" s="1"/>
      <c r="Z2366" s="1"/>
      <c r="AB2366" s="1"/>
      <c r="AC2366" s="1"/>
      <c r="AF2366" s="1"/>
      <c r="AG2366" s="1"/>
      <c r="AH2366" s="1"/>
      <c r="AJ2366" s="1"/>
      <c r="AK2366" s="1"/>
      <c r="AN2366" s="1"/>
      <c r="AO2366" s="1"/>
      <c r="AP2366" s="1"/>
      <c r="AR2366" s="1"/>
      <c r="AS2366" s="1"/>
      <c r="AT2366" s="1"/>
      <c r="AU2366" s="1"/>
      <c r="AV2366" s="1"/>
      <c r="AW2366" s="1"/>
      <c r="AX2366" s="1"/>
      <c r="AY2366" s="1"/>
      <c r="AZ2366" s="1"/>
      <c r="BA2366" s="1"/>
      <c r="BB2366" s="1"/>
      <c r="BC2366" s="1"/>
      <c r="BD2366" s="1"/>
      <c r="BE2366" s="1"/>
      <c r="BF2366" s="1"/>
      <c r="BG2366" s="1"/>
      <c r="BH2366" s="1"/>
      <c r="BI2366" s="1"/>
      <c r="BK2366" s="1"/>
      <c r="BL2366" s="1"/>
      <c r="BM2366" s="1"/>
      <c r="BN2366" s="1"/>
      <c r="BO2366" s="1"/>
      <c r="BP2366" s="1"/>
      <c r="BQ2366" s="1"/>
      <c r="BR2366" s="1"/>
      <c r="BS2366" s="1"/>
      <c r="BT2366" s="1"/>
      <c r="BU2366" s="1"/>
      <c r="BV2366" s="1"/>
      <c r="BX2366" s="1"/>
      <c r="BY2366" s="1"/>
      <c r="BZ2366" s="1"/>
      <c r="CA2366" s="1"/>
      <c r="CB2366" s="1"/>
      <c r="CC2366" s="1"/>
      <c r="CD2366" s="1"/>
      <c r="CE2366" s="1"/>
      <c r="CG2366" s="1"/>
      <c r="CH2366" s="1"/>
      <c r="CI2366" s="1"/>
      <c r="CJ2366" s="1"/>
      <c r="CK2366" s="1"/>
      <c r="CL2366" s="1"/>
      <c r="CM2366" s="1"/>
      <c r="CN2366" s="1"/>
      <c r="CO2366" s="1"/>
      <c r="CP2366" s="1"/>
      <c r="CQ2366" s="1"/>
      <c r="CR2366" s="1"/>
      <c r="CS2366" s="1"/>
      <c r="CT2366" s="1"/>
      <c r="CU2366" s="1"/>
      <c r="CV2366" s="1"/>
      <c r="CW2366" s="1"/>
      <c r="CY2366" s="1"/>
      <c r="CZ2366" s="1"/>
      <c r="DA2366" s="1"/>
      <c r="DB2366" s="1"/>
      <c r="DC2366" s="1"/>
      <c r="DD2366" s="1"/>
      <c r="DE2366" s="1"/>
      <c r="DF2366" s="1"/>
      <c r="DH2366" s="1"/>
      <c r="DI2366" s="1"/>
      <c r="DJ2366" s="1"/>
      <c r="DK2366" s="1"/>
    </row>
    <row r="2367" spans="1:115" s="8" customFormat="1" x14ac:dyDescent="0.15">
      <c r="A2367" s="4"/>
      <c r="B2367" s="1" t="s">
        <v>905</v>
      </c>
      <c r="C2367" s="4" t="s">
        <v>1834</v>
      </c>
      <c r="D2367" s="4" t="s">
        <v>77</v>
      </c>
      <c r="E2367" s="1" t="s">
        <v>2082</v>
      </c>
      <c r="F2367" s="1"/>
      <c r="G2367" s="1" t="s">
        <v>5147</v>
      </c>
      <c r="H2367" s="12" t="s">
        <v>84</v>
      </c>
      <c r="I2367" s="1"/>
      <c r="J2367" s="1"/>
      <c r="L2367" s="1">
        <v>0</v>
      </c>
      <c r="M2367" s="1"/>
      <c r="O2367" s="1"/>
      <c r="P2367" s="1"/>
      <c r="R2367" s="1"/>
      <c r="T2367" s="1"/>
      <c r="U2367" s="1"/>
      <c r="W2367" s="1"/>
      <c r="X2367" s="1"/>
      <c r="Z2367" s="1"/>
      <c r="AB2367" s="1"/>
      <c r="AC2367" s="1"/>
      <c r="AF2367" s="1"/>
      <c r="AG2367" s="1"/>
      <c r="AH2367" s="1"/>
      <c r="AJ2367" s="1"/>
      <c r="AK2367" s="1"/>
      <c r="AN2367" s="1"/>
      <c r="AO2367" s="1"/>
      <c r="AP2367" s="1"/>
      <c r="AR2367" s="1"/>
      <c r="AS2367" s="1"/>
      <c r="AT2367" s="1"/>
      <c r="AU2367" s="1"/>
      <c r="AV2367" s="1"/>
      <c r="AW2367" s="1"/>
      <c r="AX2367" s="1"/>
      <c r="AY2367" s="1"/>
      <c r="AZ2367" s="1"/>
      <c r="BA2367" s="1"/>
      <c r="BB2367" s="1"/>
      <c r="BC2367" s="1"/>
      <c r="BD2367" s="1"/>
      <c r="BE2367" s="1"/>
      <c r="BF2367" s="1"/>
      <c r="BG2367" s="1"/>
      <c r="BH2367" s="1"/>
      <c r="BI2367" s="1"/>
      <c r="BK2367" s="1"/>
      <c r="BL2367" s="1"/>
      <c r="BM2367" s="1"/>
      <c r="BN2367" s="1"/>
      <c r="BO2367" s="1"/>
      <c r="BP2367" s="1"/>
      <c r="BQ2367" s="1"/>
      <c r="BR2367" s="1"/>
      <c r="BS2367" s="1"/>
      <c r="BT2367" s="1"/>
      <c r="BU2367" s="1"/>
      <c r="BV2367" s="1"/>
      <c r="BX2367" s="1"/>
      <c r="BY2367" s="1"/>
      <c r="BZ2367" s="1"/>
      <c r="CA2367" s="1"/>
      <c r="CB2367" s="1"/>
      <c r="CC2367" s="1"/>
      <c r="CD2367" s="1"/>
      <c r="CE2367" s="1"/>
      <c r="CG2367" s="1"/>
      <c r="CH2367" s="1"/>
      <c r="CI2367" s="1"/>
      <c r="CJ2367" s="1"/>
      <c r="CK2367" s="1"/>
      <c r="CL2367" s="1"/>
      <c r="CM2367" s="1"/>
      <c r="CN2367" s="1"/>
      <c r="CO2367" s="1"/>
      <c r="CP2367" s="1"/>
      <c r="CQ2367" s="1"/>
      <c r="CR2367" s="1"/>
      <c r="CS2367" s="1"/>
      <c r="CT2367" s="1"/>
      <c r="CU2367" s="1"/>
      <c r="CV2367" s="1"/>
      <c r="CW2367" s="1"/>
      <c r="CY2367" s="1"/>
      <c r="CZ2367" s="1"/>
      <c r="DA2367" s="1"/>
      <c r="DB2367" s="1"/>
      <c r="DC2367" s="1"/>
      <c r="DD2367" s="1"/>
      <c r="DE2367" s="1"/>
      <c r="DF2367" s="1"/>
      <c r="DH2367" s="1"/>
      <c r="DI2367" s="1"/>
      <c r="DJ2367" s="1"/>
      <c r="DK2367" s="1"/>
    </row>
    <row r="2368" spans="1:115" s="8" customFormat="1" x14ac:dyDescent="0.15">
      <c r="A2368" s="4"/>
      <c r="B2368" s="1" t="s">
        <v>905</v>
      </c>
      <c r="C2368" s="4" t="s">
        <v>1835</v>
      </c>
      <c r="D2368" s="4" t="s">
        <v>77</v>
      </c>
      <c r="E2368" s="1" t="s">
        <v>2082</v>
      </c>
      <c r="F2368" s="1"/>
      <c r="G2368" s="1" t="s">
        <v>5147</v>
      </c>
      <c r="H2368" s="12" t="s">
        <v>84</v>
      </c>
      <c r="I2368" s="1"/>
      <c r="J2368" s="1"/>
      <c r="L2368" s="1">
        <v>0</v>
      </c>
      <c r="M2368" s="1"/>
      <c r="O2368" s="1"/>
      <c r="P2368" s="1"/>
      <c r="R2368" s="1"/>
      <c r="T2368" s="1"/>
      <c r="U2368" s="1"/>
      <c r="W2368" s="1"/>
      <c r="X2368" s="1"/>
      <c r="Z2368" s="1"/>
      <c r="AB2368" s="1"/>
      <c r="AC2368" s="1"/>
      <c r="AF2368" s="1"/>
      <c r="AG2368" s="1"/>
      <c r="AH2368" s="1"/>
      <c r="AJ2368" s="1"/>
      <c r="AK2368" s="1"/>
      <c r="AN2368" s="1"/>
      <c r="AO2368" s="1"/>
      <c r="AP2368" s="1"/>
      <c r="AR2368" s="1"/>
      <c r="AS2368" s="1"/>
      <c r="AT2368" s="1"/>
      <c r="AU2368" s="1"/>
      <c r="AV2368" s="1"/>
      <c r="AW2368" s="1"/>
      <c r="AX2368" s="1"/>
      <c r="AY2368" s="1"/>
      <c r="AZ2368" s="1"/>
      <c r="BA2368" s="1"/>
      <c r="BB2368" s="1"/>
      <c r="BC2368" s="1"/>
      <c r="BD2368" s="1"/>
      <c r="BE2368" s="1"/>
      <c r="BF2368" s="1"/>
      <c r="BG2368" s="1"/>
      <c r="BH2368" s="1"/>
      <c r="BI2368" s="1"/>
      <c r="BK2368" s="1"/>
      <c r="BL2368" s="1"/>
      <c r="BM2368" s="1"/>
      <c r="BN2368" s="1"/>
      <c r="BO2368" s="1"/>
      <c r="BP2368" s="1"/>
      <c r="BQ2368" s="1"/>
      <c r="BR2368" s="1"/>
      <c r="BS2368" s="1"/>
      <c r="BT2368" s="1"/>
      <c r="BU2368" s="1"/>
      <c r="BV2368" s="1"/>
      <c r="BX2368" s="1"/>
      <c r="BY2368" s="1"/>
      <c r="BZ2368" s="1"/>
      <c r="CA2368" s="1"/>
      <c r="CB2368" s="1"/>
      <c r="CC2368" s="1"/>
      <c r="CD2368" s="1"/>
      <c r="CE2368" s="1"/>
      <c r="CG2368" s="1"/>
      <c r="CH2368" s="1"/>
      <c r="CI2368" s="1"/>
      <c r="CJ2368" s="1"/>
      <c r="CK2368" s="1"/>
      <c r="CL2368" s="1"/>
      <c r="CM2368" s="1"/>
      <c r="CN2368" s="1"/>
      <c r="CO2368" s="1"/>
      <c r="CP2368" s="1"/>
      <c r="CQ2368" s="1"/>
      <c r="CR2368" s="1"/>
      <c r="CS2368" s="1"/>
      <c r="CT2368" s="1"/>
      <c r="CU2368" s="1"/>
      <c r="CV2368" s="1"/>
      <c r="CW2368" s="1"/>
      <c r="CY2368" s="1"/>
      <c r="CZ2368" s="1"/>
      <c r="DA2368" s="1"/>
      <c r="DB2368" s="1"/>
      <c r="DC2368" s="1"/>
      <c r="DD2368" s="1"/>
      <c r="DE2368" s="1"/>
      <c r="DF2368" s="1"/>
      <c r="DH2368" s="1"/>
      <c r="DI2368" s="1"/>
      <c r="DJ2368" s="1"/>
      <c r="DK2368" s="1"/>
    </row>
    <row r="2369" spans="1:115" s="8" customFormat="1" x14ac:dyDescent="0.15">
      <c r="A2369" s="4"/>
      <c r="B2369" s="1" t="s">
        <v>905</v>
      </c>
      <c r="C2369" s="4" t="s">
        <v>1836</v>
      </c>
      <c r="D2369" s="4" t="s">
        <v>176</v>
      </c>
      <c r="E2369" s="1" t="s">
        <v>2082</v>
      </c>
      <c r="F2369" s="1"/>
      <c r="G2369" s="1" t="s">
        <v>5147</v>
      </c>
      <c r="H2369" s="12" t="s">
        <v>87</v>
      </c>
      <c r="I2369" s="1"/>
      <c r="J2369" s="1"/>
      <c r="L2369" s="1"/>
      <c r="M2369" s="1"/>
      <c r="O2369" s="1">
        <v>0</v>
      </c>
      <c r="P2369" s="1"/>
      <c r="R2369" s="1"/>
      <c r="T2369" s="1"/>
      <c r="U2369" s="1"/>
      <c r="W2369" s="1"/>
      <c r="X2369" s="1"/>
      <c r="Z2369" s="1"/>
      <c r="AB2369" s="1"/>
      <c r="AC2369" s="1"/>
      <c r="AF2369" s="1"/>
      <c r="AG2369" s="1"/>
      <c r="AH2369" s="1"/>
      <c r="AJ2369" s="1"/>
      <c r="AK2369" s="1"/>
      <c r="AN2369" s="1"/>
      <c r="AO2369" s="1"/>
      <c r="AP2369" s="1"/>
      <c r="AR2369" s="1"/>
      <c r="AS2369" s="1"/>
      <c r="AT2369" s="1"/>
      <c r="AU2369" s="1"/>
      <c r="AV2369" s="1"/>
      <c r="AW2369" s="1"/>
      <c r="AX2369" s="1"/>
      <c r="AY2369" s="1"/>
      <c r="AZ2369" s="1"/>
      <c r="BA2369" s="1"/>
      <c r="BB2369" s="1"/>
      <c r="BC2369" s="1"/>
      <c r="BD2369" s="1"/>
      <c r="BE2369" s="1"/>
      <c r="BF2369" s="1"/>
      <c r="BG2369" s="1"/>
      <c r="BH2369" s="1"/>
      <c r="BI2369" s="1"/>
      <c r="BK2369" s="1"/>
      <c r="BL2369" s="1"/>
      <c r="BM2369" s="1"/>
      <c r="BN2369" s="1"/>
      <c r="BO2369" s="1"/>
      <c r="BP2369" s="1"/>
      <c r="BQ2369" s="1"/>
      <c r="BR2369" s="1"/>
      <c r="BS2369" s="1"/>
      <c r="BT2369" s="1"/>
      <c r="BU2369" s="1"/>
      <c r="BV2369" s="1"/>
      <c r="BX2369" s="1"/>
      <c r="BY2369" s="1"/>
      <c r="BZ2369" s="1"/>
      <c r="CA2369" s="1"/>
      <c r="CB2369" s="1"/>
      <c r="CC2369" s="1"/>
      <c r="CD2369" s="1"/>
      <c r="CE2369" s="1"/>
      <c r="CG2369" s="1"/>
      <c r="CH2369" s="1"/>
      <c r="CI2369" s="1"/>
      <c r="CJ2369" s="1"/>
      <c r="CK2369" s="1"/>
      <c r="CL2369" s="1"/>
      <c r="CM2369" s="1"/>
      <c r="CN2369" s="1"/>
      <c r="CO2369" s="1"/>
      <c r="CP2369" s="1"/>
      <c r="CQ2369" s="1"/>
      <c r="CR2369" s="1"/>
      <c r="CS2369" s="1"/>
      <c r="CT2369" s="1"/>
      <c r="CU2369" s="1"/>
      <c r="CV2369" s="1"/>
      <c r="CW2369" s="1"/>
      <c r="CY2369" s="1"/>
      <c r="CZ2369" s="1"/>
      <c r="DA2369" s="1"/>
      <c r="DB2369" s="1"/>
      <c r="DC2369" s="1"/>
      <c r="DD2369" s="1"/>
      <c r="DE2369" s="1"/>
      <c r="DF2369" s="1"/>
      <c r="DH2369" s="1"/>
      <c r="DI2369" s="1"/>
      <c r="DJ2369" s="1"/>
      <c r="DK2369" s="1"/>
    </row>
    <row r="2370" spans="1:115" s="8" customFormat="1" x14ac:dyDescent="0.15">
      <c r="A2370" s="4"/>
      <c r="B2370" s="1" t="s">
        <v>905</v>
      </c>
      <c r="C2370" s="4" t="s">
        <v>1837</v>
      </c>
      <c r="D2370" s="4" t="s">
        <v>176</v>
      </c>
      <c r="E2370" s="1" t="s">
        <v>2082</v>
      </c>
      <c r="F2370" s="1"/>
      <c r="G2370" s="1" t="s">
        <v>5147</v>
      </c>
      <c r="H2370" s="12" t="s">
        <v>84</v>
      </c>
      <c r="I2370" s="1"/>
      <c r="J2370" s="1"/>
      <c r="L2370" s="1"/>
      <c r="M2370" s="1"/>
      <c r="O2370" s="1">
        <v>0</v>
      </c>
      <c r="P2370" s="1"/>
      <c r="R2370" s="1"/>
      <c r="T2370" s="1"/>
      <c r="U2370" s="1"/>
      <c r="W2370" s="1"/>
      <c r="X2370" s="1"/>
      <c r="Z2370" s="1"/>
      <c r="AB2370" s="1"/>
      <c r="AC2370" s="1"/>
      <c r="AF2370" s="1"/>
      <c r="AG2370" s="1"/>
      <c r="AH2370" s="1"/>
      <c r="AJ2370" s="1"/>
      <c r="AK2370" s="1"/>
      <c r="AN2370" s="1"/>
      <c r="AO2370" s="1"/>
      <c r="AP2370" s="1"/>
      <c r="AR2370" s="1"/>
      <c r="AS2370" s="1"/>
      <c r="AT2370" s="1"/>
      <c r="AU2370" s="1"/>
      <c r="AV2370" s="1"/>
      <c r="AW2370" s="1"/>
      <c r="AX2370" s="1"/>
      <c r="AY2370" s="1"/>
      <c r="AZ2370" s="1"/>
      <c r="BA2370" s="1"/>
      <c r="BB2370" s="1"/>
      <c r="BC2370" s="1"/>
      <c r="BD2370" s="1"/>
      <c r="BE2370" s="1"/>
      <c r="BF2370" s="1"/>
      <c r="BG2370" s="1"/>
      <c r="BH2370" s="1"/>
      <c r="BI2370" s="1"/>
      <c r="BK2370" s="1"/>
      <c r="BL2370" s="1"/>
      <c r="BM2370" s="1"/>
      <c r="BN2370" s="1"/>
      <c r="BO2370" s="1"/>
      <c r="BP2370" s="1"/>
      <c r="BQ2370" s="1"/>
      <c r="BR2370" s="1"/>
      <c r="BS2370" s="1"/>
      <c r="BT2370" s="1"/>
      <c r="BU2370" s="1"/>
      <c r="BV2370" s="1"/>
      <c r="BX2370" s="1"/>
      <c r="BY2370" s="1"/>
      <c r="BZ2370" s="1"/>
      <c r="CA2370" s="1"/>
      <c r="CB2370" s="1"/>
      <c r="CC2370" s="1"/>
      <c r="CD2370" s="1"/>
      <c r="CE2370" s="1"/>
      <c r="CG2370" s="1"/>
      <c r="CH2370" s="1"/>
      <c r="CI2370" s="1"/>
      <c r="CJ2370" s="1"/>
      <c r="CK2370" s="1"/>
      <c r="CL2370" s="1"/>
      <c r="CM2370" s="1"/>
      <c r="CN2370" s="1"/>
      <c r="CO2370" s="1"/>
      <c r="CP2370" s="1"/>
      <c r="CQ2370" s="1"/>
      <c r="CR2370" s="1"/>
      <c r="CS2370" s="1"/>
      <c r="CT2370" s="1"/>
      <c r="CU2370" s="1"/>
      <c r="CV2370" s="1"/>
      <c r="CW2370" s="1"/>
      <c r="CY2370" s="1"/>
      <c r="CZ2370" s="1"/>
      <c r="DA2370" s="1"/>
      <c r="DB2370" s="1"/>
      <c r="DC2370" s="1"/>
      <c r="DD2370" s="1"/>
      <c r="DE2370" s="1"/>
      <c r="DF2370" s="1"/>
      <c r="DH2370" s="1"/>
      <c r="DI2370" s="1"/>
      <c r="DJ2370" s="1"/>
      <c r="DK2370" s="1"/>
    </row>
    <row r="2371" spans="1:115" s="8" customFormat="1" x14ac:dyDescent="0.15">
      <c r="A2371" s="4"/>
      <c r="B2371" s="1" t="s">
        <v>905</v>
      </c>
      <c r="C2371" s="4" t="s">
        <v>1838</v>
      </c>
      <c r="D2371" s="4" t="s">
        <v>176</v>
      </c>
      <c r="E2371" s="1" t="s">
        <v>2082</v>
      </c>
      <c r="F2371" s="1"/>
      <c r="G2371" s="1" t="s">
        <v>5147</v>
      </c>
      <c r="H2371" s="12" t="s">
        <v>87</v>
      </c>
      <c r="I2371" s="1"/>
      <c r="J2371" s="1"/>
      <c r="L2371" s="1"/>
      <c r="M2371" s="1"/>
      <c r="O2371" s="1">
        <v>0</v>
      </c>
      <c r="P2371" s="1"/>
      <c r="R2371" s="1"/>
      <c r="T2371" s="1"/>
      <c r="U2371" s="1"/>
      <c r="W2371" s="1"/>
      <c r="X2371" s="1"/>
      <c r="Z2371" s="1"/>
      <c r="AB2371" s="1"/>
      <c r="AC2371" s="1"/>
      <c r="AF2371" s="1"/>
      <c r="AG2371" s="1"/>
      <c r="AH2371" s="1"/>
      <c r="AJ2371" s="1"/>
      <c r="AK2371" s="1"/>
      <c r="AN2371" s="1"/>
      <c r="AO2371" s="1"/>
      <c r="AP2371" s="1"/>
      <c r="AR2371" s="1"/>
      <c r="AS2371" s="1"/>
      <c r="AT2371" s="1"/>
      <c r="AU2371" s="1"/>
      <c r="AV2371" s="1"/>
      <c r="AW2371" s="1"/>
      <c r="AX2371" s="1"/>
      <c r="AY2371" s="1"/>
      <c r="AZ2371" s="1"/>
      <c r="BA2371" s="1"/>
      <c r="BB2371" s="1"/>
      <c r="BC2371" s="1"/>
      <c r="BD2371" s="1"/>
      <c r="BE2371" s="1"/>
      <c r="BF2371" s="1"/>
      <c r="BG2371" s="1"/>
      <c r="BH2371" s="1"/>
      <c r="BI2371" s="1"/>
      <c r="BK2371" s="1"/>
      <c r="BL2371" s="1"/>
      <c r="BM2371" s="1"/>
      <c r="BN2371" s="1"/>
      <c r="BO2371" s="1"/>
      <c r="BP2371" s="1"/>
      <c r="BQ2371" s="1"/>
      <c r="BR2371" s="1"/>
      <c r="BS2371" s="1"/>
      <c r="BT2371" s="1"/>
      <c r="BU2371" s="1"/>
      <c r="BV2371" s="1"/>
      <c r="BX2371" s="1"/>
      <c r="BY2371" s="1"/>
      <c r="BZ2371" s="1"/>
      <c r="CA2371" s="1"/>
      <c r="CB2371" s="1"/>
      <c r="CC2371" s="1"/>
      <c r="CD2371" s="1"/>
      <c r="CE2371" s="1"/>
      <c r="CG2371" s="1"/>
      <c r="CH2371" s="1"/>
      <c r="CI2371" s="1"/>
      <c r="CJ2371" s="1"/>
      <c r="CK2371" s="1"/>
      <c r="CL2371" s="1"/>
      <c r="CM2371" s="1"/>
      <c r="CN2371" s="1"/>
      <c r="CO2371" s="1"/>
      <c r="CP2371" s="1"/>
      <c r="CQ2371" s="1"/>
      <c r="CR2371" s="1"/>
      <c r="CS2371" s="1"/>
      <c r="CT2371" s="1"/>
      <c r="CU2371" s="1"/>
      <c r="CV2371" s="1"/>
      <c r="CW2371" s="1"/>
      <c r="CY2371" s="1"/>
      <c r="CZ2371" s="1"/>
      <c r="DA2371" s="1"/>
      <c r="DB2371" s="1"/>
      <c r="DC2371" s="1"/>
      <c r="DD2371" s="1"/>
      <c r="DE2371" s="1"/>
      <c r="DF2371" s="1"/>
      <c r="DH2371" s="1"/>
      <c r="DI2371" s="1"/>
      <c r="DJ2371" s="1"/>
      <c r="DK2371" s="1"/>
    </row>
    <row r="2372" spans="1:115" s="8" customFormat="1" x14ac:dyDescent="0.15">
      <c r="A2372" s="4"/>
      <c r="B2372" s="1" t="s">
        <v>905</v>
      </c>
      <c r="C2372" s="4" t="s">
        <v>1839</v>
      </c>
      <c r="D2372" s="4" t="s">
        <v>176</v>
      </c>
      <c r="E2372" s="1" t="s">
        <v>2082</v>
      </c>
      <c r="F2372" s="1"/>
      <c r="G2372" s="1" t="s">
        <v>5147</v>
      </c>
      <c r="H2372" s="12" t="s">
        <v>84</v>
      </c>
      <c r="I2372" s="1"/>
      <c r="J2372" s="1"/>
      <c r="L2372" s="1"/>
      <c r="M2372" s="1"/>
      <c r="O2372" s="1">
        <v>0</v>
      </c>
      <c r="P2372" s="1"/>
      <c r="R2372" s="1"/>
      <c r="T2372" s="1"/>
      <c r="U2372" s="1"/>
      <c r="W2372" s="1"/>
      <c r="X2372" s="1"/>
      <c r="Z2372" s="1"/>
      <c r="AB2372" s="1"/>
      <c r="AC2372" s="1"/>
      <c r="AF2372" s="1"/>
      <c r="AG2372" s="1"/>
      <c r="AH2372" s="1"/>
      <c r="AJ2372" s="1"/>
      <c r="AK2372" s="1"/>
      <c r="AN2372" s="1"/>
      <c r="AO2372" s="1"/>
      <c r="AP2372" s="1"/>
      <c r="AR2372" s="1"/>
      <c r="AS2372" s="1"/>
      <c r="AT2372" s="1"/>
      <c r="AU2372" s="1"/>
      <c r="AV2372" s="1"/>
      <c r="AW2372" s="1"/>
      <c r="AX2372" s="1"/>
      <c r="AY2372" s="1"/>
      <c r="AZ2372" s="1"/>
      <c r="BA2372" s="1"/>
      <c r="BB2372" s="1"/>
      <c r="BC2372" s="1"/>
      <c r="BD2372" s="1"/>
      <c r="BE2372" s="1"/>
      <c r="BF2372" s="1"/>
      <c r="BG2372" s="1"/>
      <c r="BH2372" s="1"/>
      <c r="BI2372" s="1"/>
      <c r="BK2372" s="1"/>
      <c r="BL2372" s="1"/>
      <c r="BM2372" s="1"/>
      <c r="BN2372" s="1"/>
      <c r="BO2372" s="1"/>
      <c r="BP2372" s="1"/>
      <c r="BQ2372" s="1"/>
      <c r="BR2372" s="1"/>
      <c r="BS2372" s="1"/>
      <c r="BT2372" s="1"/>
      <c r="BU2372" s="1"/>
      <c r="BV2372" s="1"/>
      <c r="BX2372" s="1"/>
      <c r="BY2372" s="1"/>
      <c r="BZ2372" s="1"/>
      <c r="CA2372" s="1"/>
      <c r="CB2372" s="1"/>
      <c r="CC2372" s="1"/>
      <c r="CD2372" s="1"/>
      <c r="CE2372" s="1"/>
      <c r="CG2372" s="1"/>
      <c r="CH2372" s="1"/>
      <c r="CI2372" s="1"/>
      <c r="CJ2372" s="1"/>
      <c r="CK2372" s="1"/>
      <c r="CL2372" s="1"/>
      <c r="CM2372" s="1"/>
      <c r="CN2372" s="1"/>
      <c r="CO2372" s="1"/>
      <c r="CP2372" s="1"/>
      <c r="CQ2372" s="1"/>
      <c r="CR2372" s="1"/>
      <c r="CS2372" s="1"/>
      <c r="CT2372" s="1"/>
      <c r="CU2372" s="1"/>
      <c r="CV2372" s="1"/>
      <c r="CW2372" s="1"/>
      <c r="CY2372" s="1"/>
      <c r="CZ2372" s="1"/>
      <c r="DA2372" s="1"/>
      <c r="DB2372" s="1"/>
      <c r="DC2372" s="1"/>
      <c r="DD2372" s="1"/>
      <c r="DE2372" s="1"/>
      <c r="DF2372" s="1"/>
      <c r="DH2372" s="1"/>
      <c r="DI2372" s="1"/>
      <c r="DJ2372" s="1"/>
      <c r="DK2372" s="1"/>
    </row>
    <row r="2373" spans="1:115" s="8" customFormat="1" x14ac:dyDescent="0.15">
      <c r="A2373" s="4"/>
      <c r="B2373" s="1" t="s">
        <v>905</v>
      </c>
      <c r="C2373" s="4" t="s">
        <v>1840</v>
      </c>
      <c r="D2373" s="4" t="s">
        <v>590</v>
      </c>
      <c r="E2373" s="1" t="s">
        <v>2082</v>
      </c>
      <c r="F2373" s="1"/>
      <c r="G2373" s="1" t="s">
        <v>5147</v>
      </c>
      <c r="H2373" s="12" t="s">
        <v>83</v>
      </c>
      <c r="I2373" s="1"/>
      <c r="J2373" s="1"/>
      <c r="L2373" s="1">
        <v>0</v>
      </c>
      <c r="M2373" s="1"/>
      <c r="O2373" s="1"/>
      <c r="P2373" s="1"/>
      <c r="R2373" s="1"/>
      <c r="T2373" s="1"/>
      <c r="U2373" s="1"/>
      <c r="W2373" s="1"/>
      <c r="X2373" s="1"/>
      <c r="Z2373" s="1"/>
      <c r="AB2373" s="1"/>
      <c r="AC2373" s="1"/>
      <c r="AF2373" s="1"/>
      <c r="AG2373" s="1"/>
      <c r="AH2373" s="1"/>
      <c r="AJ2373" s="1"/>
      <c r="AK2373" s="1"/>
      <c r="AN2373" s="1"/>
      <c r="AO2373" s="1"/>
      <c r="AP2373" s="1"/>
      <c r="AR2373" s="1"/>
      <c r="AS2373" s="1"/>
      <c r="AT2373" s="1"/>
      <c r="AU2373" s="1"/>
      <c r="AV2373" s="1"/>
      <c r="AW2373" s="1"/>
      <c r="AX2373" s="1"/>
      <c r="AY2373" s="1"/>
      <c r="AZ2373" s="1"/>
      <c r="BA2373" s="1"/>
      <c r="BB2373" s="1"/>
      <c r="BC2373" s="1"/>
      <c r="BD2373" s="1"/>
      <c r="BE2373" s="1"/>
      <c r="BF2373" s="1"/>
      <c r="BG2373" s="1"/>
      <c r="BH2373" s="1"/>
      <c r="BI2373" s="1"/>
      <c r="BK2373" s="1"/>
      <c r="BL2373" s="1"/>
      <c r="BM2373" s="1"/>
      <c r="BN2373" s="1"/>
      <c r="BO2373" s="1"/>
      <c r="BP2373" s="1"/>
      <c r="BQ2373" s="1"/>
      <c r="BR2373" s="1"/>
      <c r="BS2373" s="1"/>
      <c r="BT2373" s="1"/>
      <c r="BU2373" s="1"/>
      <c r="BV2373" s="1"/>
      <c r="BX2373" s="1"/>
      <c r="BY2373" s="1"/>
      <c r="BZ2373" s="1"/>
      <c r="CA2373" s="1"/>
      <c r="CB2373" s="1"/>
      <c r="CC2373" s="1"/>
      <c r="CD2373" s="1"/>
      <c r="CE2373" s="1"/>
      <c r="CG2373" s="1"/>
      <c r="CH2373" s="1"/>
      <c r="CI2373" s="1"/>
      <c r="CJ2373" s="1"/>
      <c r="CK2373" s="1"/>
      <c r="CL2373" s="1"/>
      <c r="CM2373" s="1"/>
      <c r="CN2373" s="1"/>
      <c r="CO2373" s="1"/>
      <c r="CP2373" s="1"/>
      <c r="CQ2373" s="1"/>
      <c r="CR2373" s="1"/>
      <c r="CS2373" s="1"/>
      <c r="CT2373" s="1"/>
      <c r="CU2373" s="1"/>
      <c r="CV2373" s="1"/>
      <c r="CW2373" s="1"/>
      <c r="CY2373" s="1"/>
      <c r="CZ2373" s="1"/>
      <c r="DA2373" s="1"/>
      <c r="DB2373" s="1"/>
      <c r="DC2373" s="1"/>
      <c r="DD2373" s="1"/>
      <c r="DE2373" s="1"/>
      <c r="DF2373" s="1"/>
      <c r="DH2373" s="1"/>
      <c r="DI2373" s="1"/>
      <c r="DJ2373" s="1"/>
      <c r="DK2373" s="1"/>
    </row>
    <row r="2374" spans="1:115" s="8" customFormat="1" x14ac:dyDescent="0.15">
      <c r="A2374" s="4"/>
      <c r="B2374" s="1" t="s">
        <v>905</v>
      </c>
      <c r="C2374" s="4" t="s">
        <v>1841</v>
      </c>
      <c r="D2374" s="4" t="s">
        <v>178</v>
      </c>
      <c r="E2374" s="1" t="s">
        <v>2082</v>
      </c>
      <c r="F2374" s="1"/>
      <c r="G2374" s="1" t="s">
        <v>5147</v>
      </c>
      <c r="H2374" s="12" t="s">
        <v>84</v>
      </c>
      <c r="I2374" s="1"/>
      <c r="J2374" s="1"/>
      <c r="K2374" s="8">
        <v>0</v>
      </c>
      <c r="L2374" s="1"/>
      <c r="M2374" s="1"/>
      <c r="O2374" s="1"/>
      <c r="P2374" s="1"/>
      <c r="R2374" s="1"/>
      <c r="T2374" s="1"/>
      <c r="U2374" s="1"/>
      <c r="W2374" s="1"/>
      <c r="X2374" s="1"/>
      <c r="Z2374" s="1"/>
      <c r="AB2374" s="1"/>
      <c r="AC2374" s="1"/>
      <c r="AF2374" s="1"/>
      <c r="AG2374" s="1"/>
      <c r="AH2374" s="1"/>
      <c r="AJ2374" s="1"/>
      <c r="AK2374" s="1"/>
      <c r="AN2374" s="1"/>
      <c r="AO2374" s="1"/>
      <c r="AP2374" s="1"/>
      <c r="AR2374" s="1"/>
      <c r="AS2374" s="1"/>
      <c r="AT2374" s="1"/>
      <c r="AU2374" s="1"/>
      <c r="AV2374" s="1"/>
      <c r="AW2374" s="1"/>
      <c r="AX2374" s="1"/>
      <c r="AY2374" s="1"/>
      <c r="AZ2374" s="1"/>
      <c r="BA2374" s="1"/>
      <c r="BB2374" s="1"/>
      <c r="BC2374" s="1"/>
      <c r="BD2374" s="1"/>
      <c r="BE2374" s="1"/>
      <c r="BF2374" s="1"/>
      <c r="BG2374" s="1"/>
      <c r="BH2374" s="1"/>
      <c r="BI2374" s="1"/>
      <c r="BK2374" s="1"/>
      <c r="BL2374" s="1"/>
      <c r="BM2374" s="1"/>
      <c r="BN2374" s="1"/>
      <c r="BO2374" s="1"/>
      <c r="BP2374" s="1"/>
      <c r="BQ2374" s="1"/>
      <c r="BR2374" s="1"/>
      <c r="BS2374" s="1"/>
      <c r="BT2374" s="1"/>
      <c r="BU2374" s="1"/>
      <c r="BV2374" s="1"/>
      <c r="BX2374" s="1"/>
      <c r="BY2374" s="1"/>
      <c r="BZ2374" s="1"/>
      <c r="CA2374" s="1"/>
      <c r="CB2374" s="1"/>
      <c r="CC2374" s="1"/>
      <c r="CD2374" s="1"/>
      <c r="CE2374" s="1"/>
      <c r="CG2374" s="1"/>
      <c r="CH2374" s="1"/>
      <c r="CI2374" s="1"/>
      <c r="CJ2374" s="1"/>
      <c r="CK2374" s="1"/>
      <c r="CL2374" s="1"/>
      <c r="CM2374" s="1"/>
      <c r="CN2374" s="1"/>
      <c r="CO2374" s="1"/>
      <c r="CP2374" s="1"/>
      <c r="CQ2374" s="1"/>
      <c r="CR2374" s="1"/>
      <c r="CS2374" s="1"/>
      <c r="CT2374" s="1"/>
      <c r="CU2374" s="1"/>
      <c r="CV2374" s="1"/>
      <c r="CW2374" s="1"/>
      <c r="CY2374" s="1"/>
      <c r="CZ2374" s="1"/>
      <c r="DA2374" s="1"/>
      <c r="DB2374" s="1"/>
      <c r="DC2374" s="1"/>
      <c r="DD2374" s="1"/>
      <c r="DE2374" s="1"/>
      <c r="DF2374" s="1"/>
      <c r="DH2374" s="1"/>
      <c r="DI2374" s="1"/>
      <c r="DJ2374" s="1"/>
      <c r="DK2374" s="1"/>
    </row>
    <row r="2375" spans="1:115" s="8" customFormat="1" x14ac:dyDescent="0.15">
      <c r="A2375" s="4"/>
      <c r="B2375" s="1" t="s">
        <v>905</v>
      </c>
      <c r="C2375" s="4" t="s">
        <v>1842</v>
      </c>
      <c r="D2375" s="4" t="s">
        <v>178</v>
      </c>
      <c r="E2375" s="1" t="s">
        <v>2082</v>
      </c>
      <c r="F2375" s="1"/>
      <c r="G2375" s="1" t="s">
        <v>5147</v>
      </c>
      <c r="H2375" s="12" t="s">
        <v>84</v>
      </c>
      <c r="I2375" s="1"/>
      <c r="J2375" s="1"/>
      <c r="K2375" s="8">
        <v>0</v>
      </c>
      <c r="L2375" s="1"/>
      <c r="M2375" s="1"/>
      <c r="O2375" s="1"/>
      <c r="P2375" s="1"/>
      <c r="R2375" s="1"/>
      <c r="T2375" s="1"/>
      <c r="U2375" s="1"/>
      <c r="W2375" s="1"/>
      <c r="X2375" s="1"/>
      <c r="Z2375" s="1"/>
      <c r="AB2375" s="1"/>
      <c r="AC2375" s="1"/>
      <c r="AF2375" s="1"/>
      <c r="AG2375" s="1"/>
      <c r="AH2375" s="1"/>
      <c r="AJ2375" s="1"/>
      <c r="AK2375" s="1"/>
      <c r="AN2375" s="1"/>
      <c r="AO2375" s="1"/>
      <c r="AP2375" s="1"/>
      <c r="AR2375" s="1"/>
      <c r="AS2375" s="1"/>
      <c r="AT2375" s="1"/>
      <c r="AU2375" s="1"/>
      <c r="AV2375" s="1"/>
      <c r="AW2375" s="1"/>
      <c r="AX2375" s="1"/>
      <c r="AY2375" s="1"/>
      <c r="AZ2375" s="1"/>
      <c r="BA2375" s="1"/>
      <c r="BB2375" s="1"/>
      <c r="BC2375" s="1"/>
      <c r="BD2375" s="1"/>
      <c r="BE2375" s="1"/>
      <c r="BF2375" s="1"/>
      <c r="BG2375" s="1"/>
      <c r="BH2375" s="1"/>
      <c r="BI2375" s="1"/>
      <c r="BK2375" s="1"/>
      <c r="BL2375" s="1"/>
      <c r="BM2375" s="1"/>
      <c r="BN2375" s="1"/>
      <c r="BO2375" s="1"/>
      <c r="BP2375" s="1"/>
      <c r="BQ2375" s="1"/>
      <c r="BR2375" s="1"/>
      <c r="BS2375" s="1"/>
      <c r="BT2375" s="1"/>
      <c r="BU2375" s="1"/>
      <c r="BV2375" s="1"/>
      <c r="BX2375" s="1"/>
      <c r="BY2375" s="1"/>
      <c r="BZ2375" s="1"/>
      <c r="CA2375" s="1"/>
      <c r="CB2375" s="1"/>
      <c r="CC2375" s="1"/>
      <c r="CD2375" s="1"/>
      <c r="CE2375" s="1"/>
      <c r="CG2375" s="1"/>
      <c r="CH2375" s="1"/>
      <c r="CI2375" s="1"/>
      <c r="CJ2375" s="1"/>
      <c r="CK2375" s="1"/>
      <c r="CL2375" s="1"/>
      <c r="CM2375" s="1"/>
      <c r="CN2375" s="1"/>
      <c r="CO2375" s="1"/>
      <c r="CP2375" s="1"/>
      <c r="CQ2375" s="1"/>
      <c r="CR2375" s="1"/>
      <c r="CS2375" s="1"/>
      <c r="CT2375" s="1"/>
      <c r="CU2375" s="1"/>
      <c r="CV2375" s="1"/>
      <c r="CW2375" s="1"/>
      <c r="CY2375" s="1"/>
      <c r="CZ2375" s="1"/>
      <c r="DA2375" s="1"/>
      <c r="DB2375" s="1"/>
      <c r="DC2375" s="1"/>
      <c r="DD2375" s="1"/>
      <c r="DE2375" s="1"/>
      <c r="DF2375" s="1"/>
      <c r="DH2375" s="1"/>
      <c r="DI2375" s="1"/>
      <c r="DJ2375" s="1"/>
      <c r="DK2375" s="1"/>
    </row>
    <row r="2376" spans="1:115" s="8" customFormat="1" x14ac:dyDescent="0.15">
      <c r="A2376" s="4"/>
      <c r="B2376" s="1" t="s">
        <v>905</v>
      </c>
      <c r="C2376" s="4" t="s">
        <v>1843</v>
      </c>
      <c r="D2376" s="4" t="s">
        <v>178</v>
      </c>
      <c r="E2376" s="1" t="s">
        <v>2082</v>
      </c>
      <c r="F2376" s="1"/>
      <c r="G2376" s="1" t="s">
        <v>5147</v>
      </c>
      <c r="H2376" s="12" t="s">
        <v>84</v>
      </c>
      <c r="I2376" s="1"/>
      <c r="J2376" s="1"/>
      <c r="K2376" s="8">
        <v>0</v>
      </c>
      <c r="L2376" s="1"/>
      <c r="M2376" s="1"/>
      <c r="O2376" s="1"/>
      <c r="P2376" s="1"/>
      <c r="R2376" s="1"/>
      <c r="T2376" s="1"/>
      <c r="U2376" s="1"/>
      <c r="W2376" s="1"/>
      <c r="X2376" s="1"/>
      <c r="Z2376" s="1"/>
      <c r="AB2376" s="1"/>
      <c r="AC2376" s="1"/>
      <c r="AF2376" s="1"/>
      <c r="AG2376" s="1"/>
      <c r="AH2376" s="1"/>
      <c r="AJ2376" s="1"/>
      <c r="AK2376" s="1"/>
      <c r="AN2376" s="1"/>
      <c r="AO2376" s="1"/>
      <c r="AP2376" s="1"/>
      <c r="AR2376" s="1"/>
      <c r="AS2376" s="1"/>
      <c r="AT2376" s="1"/>
      <c r="AU2376" s="1"/>
      <c r="AV2376" s="1"/>
      <c r="AW2376" s="1"/>
      <c r="AX2376" s="1"/>
      <c r="AY2376" s="1"/>
      <c r="AZ2376" s="1"/>
      <c r="BA2376" s="1"/>
      <c r="BB2376" s="1"/>
      <c r="BC2376" s="1"/>
      <c r="BD2376" s="1"/>
      <c r="BE2376" s="1"/>
      <c r="BF2376" s="1"/>
      <c r="BG2376" s="1"/>
      <c r="BH2376" s="1"/>
      <c r="BI2376" s="1"/>
      <c r="BK2376" s="1"/>
      <c r="BL2376" s="1"/>
      <c r="BM2376" s="1"/>
      <c r="BN2376" s="1"/>
      <c r="BO2376" s="1"/>
      <c r="BP2376" s="1"/>
      <c r="BQ2376" s="1"/>
      <c r="BR2376" s="1"/>
      <c r="BS2376" s="1"/>
      <c r="BT2376" s="1"/>
      <c r="BU2376" s="1"/>
      <c r="BV2376" s="1"/>
      <c r="BX2376" s="1"/>
      <c r="BY2376" s="1"/>
      <c r="BZ2376" s="1"/>
      <c r="CA2376" s="1"/>
      <c r="CB2376" s="1"/>
      <c r="CC2376" s="1"/>
      <c r="CD2376" s="1"/>
      <c r="CE2376" s="1"/>
      <c r="CG2376" s="1"/>
      <c r="CH2376" s="1"/>
      <c r="CI2376" s="1"/>
      <c r="CJ2376" s="1"/>
      <c r="CK2376" s="1"/>
      <c r="CL2376" s="1"/>
      <c r="CM2376" s="1"/>
      <c r="CN2376" s="1"/>
      <c r="CO2376" s="1"/>
      <c r="CP2376" s="1"/>
      <c r="CQ2376" s="1"/>
      <c r="CR2376" s="1"/>
      <c r="CS2376" s="1"/>
      <c r="CT2376" s="1"/>
      <c r="CU2376" s="1"/>
      <c r="CV2376" s="1"/>
      <c r="CW2376" s="1"/>
      <c r="CY2376" s="1"/>
      <c r="CZ2376" s="1"/>
      <c r="DA2376" s="1"/>
      <c r="DB2376" s="1"/>
      <c r="DC2376" s="1"/>
      <c r="DD2376" s="1"/>
      <c r="DE2376" s="1"/>
      <c r="DF2376" s="1"/>
      <c r="DH2376" s="1"/>
      <c r="DI2376" s="1"/>
      <c r="DJ2376" s="1"/>
      <c r="DK2376" s="1"/>
    </row>
    <row r="2377" spans="1:115" s="8" customFormat="1" x14ac:dyDescent="0.15">
      <c r="A2377" s="4"/>
      <c r="B2377" s="1" t="s">
        <v>905</v>
      </c>
      <c r="C2377" s="4" t="s">
        <v>1844</v>
      </c>
      <c r="D2377" s="4" t="s">
        <v>174</v>
      </c>
      <c r="E2377" s="1" t="s">
        <v>2082</v>
      </c>
      <c r="F2377" s="1"/>
      <c r="G2377" s="1" t="s">
        <v>5147</v>
      </c>
      <c r="H2377" s="12" t="s">
        <v>84</v>
      </c>
      <c r="I2377" s="1"/>
      <c r="J2377" s="1"/>
      <c r="L2377" s="1"/>
      <c r="M2377" s="1"/>
      <c r="O2377" s="1"/>
      <c r="P2377" s="1"/>
      <c r="R2377" s="1"/>
      <c r="T2377" s="1"/>
      <c r="U2377" s="1"/>
      <c r="W2377" s="1"/>
      <c r="X2377" s="1"/>
      <c r="Z2377" s="1"/>
      <c r="AB2377" s="1"/>
      <c r="AC2377" s="1">
        <v>0</v>
      </c>
      <c r="AF2377" s="1"/>
      <c r="AG2377" s="1"/>
      <c r="AH2377" s="1"/>
      <c r="AJ2377" s="1"/>
      <c r="AK2377" s="1"/>
      <c r="AN2377" s="1"/>
      <c r="AO2377" s="1"/>
      <c r="AP2377" s="1"/>
      <c r="AR2377" s="1"/>
      <c r="AS2377" s="1"/>
      <c r="AT2377" s="1"/>
      <c r="AU2377" s="1"/>
      <c r="AV2377" s="1"/>
      <c r="AW2377" s="1"/>
      <c r="AX2377" s="1"/>
      <c r="AY2377" s="1"/>
      <c r="AZ2377" s="1"/>
      <c r="BA2377" s="1"/>
      <c r="BB2377" s="1"/>
      <c r="BC2377" s="1"/>
      <c r="BD2377" s="1"/>
      <c r="BE2377" s="1"/>
      <c r="BF2377" s="1"/>
      <c r="BG2377" s="1"/>
      <c r="BH2377" s="1"/>
      <c r="BI2377" s="1"/>
      <c r="BK2377" s="1"/>
      <c r="BL2377" s="1"/>
      <c r="BM2377" s="1"/>
      <c r="BN2377" s="1"/>
      <c r="BO2377" s="1"/>
      <c r="BP2377" s="1"/>
      <c r="BQ2377" s="1"/>
      <c r="BR2377" s="1"/>
      <c r="BS2377" s="1"/>
      <c r="BT2377" s="1"/>
      <c r="BU2377" s="1"/>
      <c r="BV2377" s="1"/>
      <c r="BX2377" s="1"/>
      <c r="BY2377" s="1"/>
      <c r="BZ2377" s="1"/>
      <c r="CA2377" s="1"/>
      <c r="CB2377" s="1"/>
      <c r="CC2377" s="1"/>
      <c r="CD2377" s="1"/>
      <c r="CE2377" s="1"/>
      <c r="CG2377" s="1"/>
      <c r="CH2377" s="1"/>
      <c r="CI2377" s="1"/>
      <c r="CJ2377" s="1"/>
      <c r="CK2377" s="1"/>
      <c r="CL2377" s="1"/>
      <c r="CM2377" s="1"/>
      <c r="CN2377" s="1"/>
      <c r="CO2377" s="1"/>
      <c r="CP2377" s="1"/>
      <c r="CQ2377" s="1"/>
      <c r="CR2377" s="1"/>
      <c r="CS2377" s="1"/>
      <c r="CT2377" s="1"/>
      <c r="CU2377" s="1"/>
      <c r="CV2377" s="1"/>
      <c r="CW2377" s="1"/>
      <c r="CY2377" s="1"/>
      <c r="CZ2377" s="1"/>
      <c r="DA2377" s="1"/>
      <c r="DB2377" s="1"/>
      <c r="DC2377" s="1"/>
      <c r="DD2377" s="1"/>
      <c r="DE2377" s="1"/>
      <c r="DF2377" s="1"/>
      <c r="DH2377" s="1"/>
      <c r="DI2377" s="1"/>
      <c r="DJ2377" s="1"/>
      <c r="DK2377" s="1"/>
    </row>
    <row r="2378" spans="1:115" s="8" customFormat="1" x14ac:dyDescent="0.15">
      <c r="A2378" s="4"/>
      <c r="B2378" s="1" t="s">
        <v>905</v>
      </c>
      <c r="C2378" s="4" t="s">
        <v>1845</v>
      </c>
      <c r="D2378" s="4" t="s">
        <v>175</v>
      </c>
      <c r="E2378" s="1" t="s">
        <v>2082</v>
      </c>
      <c r="F2378" s="1"/>
      <c r="G2378" s="1" t="s">
        <v>5147</v>
      </c>
      <c r="H2378" s="12" t="s">
        <v>87</v>
      </c>
      <c r="I2378" s="1"/>
      <c r="J2378" s="1"/>
      <c r="L2378" s="1"/>
      <c r="M2378" s="1"/>
      <c r="O2378" s="1"/>
      <c r="P2378" s="1"/>
      <c r="R2378" s="1"/>
      <c r="T2378" s="1"/>
      <c r="U2378" s="1"/>
      <c r="W2378" s="1"/>
      <c r="X2378" s="1"/>
      <c r="Z2378" s="1"/>
      <c r="AB2378" s="1"/>
      <c r="AC2378" s="1"/>
      <c r="AF2378" s="1"/>
      <c r="AG2378" s="1"/>
      <c r="AH2378" s="1"/>
      <c r="AJ2378" s="1"/>
      <c r="AK2378" s="1">
        <v>0</v>
      </c>
      <c r="AN2378" s="1"/>
      <c r="AO2378" s="1"/>
      <c r="AP2378" s="1"/>
      <c r="AR2378" s="1"/>
      <c r="AS2378" s="1"/>
      <c r="AT2378" s="1"/>
      <c r="AU2378" s="1"/>
      <c r="AV2378" s="1"/>
      <c r="AW2378" s="1"/>
      <c r="AX2378" s="1"/>
      <c r="AY2378" s="1"/>
      <c r="AZ2378" s="1"/>
      <c r="BA2378" s="1"/>
      <c r="BB2378" s="1"/>
      <c r="BC2378" s="1"/>
      <c r="BD2378" s="1"/>
      <c r="BE2378" s="1"/>
      <c r="BF2378" s="1"/>
      <c r="BG2378" s="1"/>
      <c r="BH2378" s="1"/>
      <c r="BI2378" s="1"/>
      <c r="BK2378" s="1"/>
      <c r="BL2378" s="1"/>
      <c r="BM2378" s="1"/>
      <c r="BN2378" s="1"/>
      <c r="BO2378" s="1"/>
      <c r="BP2378" s="1"/>
      <c r="BQ2378" s="1"/>
      <c r="BR2378" s="1"/>
      <c r="BS2378" s="1"/>
      <c r="BT2378" s="1"/>
      <c r="BU2378" s="1"/>
      <c r="BV2378" s="1"/>
      <c r="BX2378" s="1"/>
      <c r="BY2378" s="1"/>
      <c r="BZ2378" s="1"/>
      <c r="CA2378" s="1"/>
      <c r="CB2378" s="1"/>
      <c r="CC2378" s="1"/>
      <c r="CD2378" s="1"/>
      <c r="CE2378" s="1"/>
      <c r="CG2378" s="1"/>
      <c r="CH2378" s="1"/>
      <c r="CI2378" s="1"/>
      <c r="CJ2378" s="1"/>
      <c r="CK2378" s="1"/>
      <c r="CL2378" s="1"/>
      <c r="CM2378" s="1"/>
      <c r="CN2378" s="1"/>
      <c r="CO2378" s="1"/>
      <c r="CP2378" s="1"/>
      <c r="CQ2378" s="1"/>
      <c r="CR2378" s="1"/>
      <c r="CS2378" s="1"/>
      <c r="CT2378" s="1"/>
      <c r="CU2378" s="1"/>
      <c r="CV2378" s="1"/>
      <c r="CW2378" s="1"/>
      <c r="CY2378" s="1"/>
      <c r="CZ2378" s="1"/>
      <c r="DA2378" s="1"/>
      <c r="DB2378" s="1"/>
      <c r="DC2378" s="1"/>
      <c r="DD2378" s="1"/>
      <c r="DE2378" s="1"/>
      <c r="DF2378" s="1"/>
      <c r="DH2378" s="1"/>
      <c r="DI2378" s="1"/>
      <c r="DJ2378" s="1"/>
      <c r="DK2378" s="1"/>
    </row>
    <row r="2379" spans="1:115" s="8" customFormat="1" x14ac:dyDescent="0.15">
      <c r="A2379" s="4"/>
      <c r="B2379" s="1" t="s">
        <v>905</v>
      </c>
      <c r="C2379" s="4" t="s">
        <v>1846</v>
      </c>
      <c r="D2379" s="4" t="s">
        <v>175</v>
      </c>
      <c r="E2379" s="1" t="s">
        <v>2082</v>
      </c>
      <c r="F2379" s="1"/>
      <c r="G2379" s="1" t="s">
        <v>5147</v>
      </c>
      <c r="H2379" s="12" t="s">
        <v>83</v>
      </c>
      <c r="I2379" s="1"/>
      <c r="J2379" s="1"/>
      <c r="L2379" s="1"/>
      <c r="M2379" s="1"/>
      <c r="O2379" s="1"/>
      <c r="P2379" s="1"/>
      <c r="R2379" s="1"/>
      <c r="T2379" s="1"/>
      <c r="U2379" s="1"/>
      <c r="W2379" s="1"/>
      <c r="X2379" s="1"/>
      <c r="Z2379" s="1"/>
      <c r="AB2379" s="1"/>
      <c r="AC2379" s="1"/>
      <c r="AF2379" s="1"/>
      <c r="AG2379" s="1"/>
      <c r="AH2379" s="1"/>
      <c r="AJ2379" s="1"/>
      <c r="AK2379" s="1">
        <v>0</v>
      </c>
      <c r="AN2379" s="1"/>
      <c r="AO2379" s="1"/>
      <c r="AP2379" s="1"/>
      <c r="AR2379" s="1"/>
      <c r="AS2379" s="1"/>
      <c r="AT2379" s="1"/>
      <c r="AU2379" s="1"/>
      <c r="AV2379" s="1"/>
      <c r="AW2379" s="1"/>
      <c r="AX2379" s="1"/>
      <c r="AY2379" s="1"/>
      <c r="AZ2379" s="1"/>
      <c r="BA2379" s="1"/>
      <c r="BB2379" s="1"/>
      <c r="BC2379" s="1"/>
      <c r="BD2379" s="1"/>
      <c r="BE2379" s="1"/>
      <c r="BF2379" s="1"/>
      <c r="BG2379" s="1"/>
      <c r="BH2379" s="1"/>
      <c r="BI2379" s="1"/>
      <c r="BK2379" s="1"/>
      <c r="BL2379" s="1"/>
      <c r="BM2379" s="1"/>
      <c r="BN2379" s="1"/>
      <c r="BO2379" s="1"/>
      <c r="BP2379" s="1"/>
      <c r="BQ2379" s="1"/>
      <c r="BR2379" s="1"/>
      <c r="BS2379" s="1"/>
      <c r="BT2379" s="1"/>
      <c r="BU2379" s="1"/>
      <c r="BV2379" s="1"/>
      <c r="BX2379" s="1"/>
      <c r="BY2379" s="1"/>
      <c r="BZ2379" s="1"/>
      <c r="CA2379" s="1"/>
      <c r="CB2379" s="1"/>
      <c r="CC2379" s="1"/>
      <c r="CD2379" s="1"/>
      <c r="CE2379" s="1"/>
      <c r="CG2379" s="1"/>
      <c r="CH2379" s="1"/>
      <c r="CI2379" s="1"/>
      <c r="CJ2379" s="1"/>
      <c r="CK2379" s="1"/>
      <c r="CL2379" s="1"/>
      <c r="CM2379" s="1"/>
      <c r="CN2379" s="1"/>
      <c r="CO2379" s="1"/>
      <c r="CP2379" s="1"/>
      <c r="CQ2379" s="1"/>
      <c r="CR2379" s="1"/>
      <c r="CS2379" s="1"/>
      <c r="CT2379" s="1"/>
      <c r="CU2379" s="1"/>
      <c r="CV2379" s="1"/>
      <c r="CW2379" s="1"/>
      <c r="CY2379" s="1"/>
      <c r="CZ2379" s="1"/>
      <c r="DA2379" s="1"/>
      <c r="DB2379" s="1"/>
      <c r="DC2379" s="1"/>
      <c r="DD2379" s="1"/>
      <c r="DE2379" s="1"/>
      <c r="DF2379" s="1"/>
      <c r="DH2379" s="1"/>
      <c r="DI2379" s="1"/>
      <c r="DJ2379" s="1"/>
      <c r="DK2379" s="1"/>
    </row>
    <row r="2380" spans="1:115" s="8" customFormat="1" x14ac:dyDescent="0.15">
      <c r="A2380" s="4"/>
      <c r="B2380" s="1" t="s">
        <v>905</v>
      </c>
      <c r="C2380" s="4" t="s">
        <v>1847</v>
      </c>
      <c r="D2380" s="4" t="s">
        <v>182</v>
      </c>
      <c r="E2380" s="1" t="s">
        <v>2082</v>
      </c>
      <c r="F2380" s="1"/>
      <c r="G2380" s="1" t="s">
        <v>5147</v>
      </c>
      <c r="H2380" s="12" t="s">
        <v>84</v>
      </c>
      <c r="I2380" s="1"/>
      <c r="J2380" s="1"/>
      <c r="L2380" s="1"/>
      <c r="M2380" s="1"/>
      <c r="O2380" s="1"/>
      <c r="P2380" s="1"/>
      <c r="R2380" s="1"/>
      <c r="T2380" s="1"/>
      <c r="U2380" s="1"/>
      <c r="W2380" s="1"/>
      <c r="X2380" s="1"/>
      <c r="Z2380" s="1"/>
      <c r="AB2380" s="1">
        <v>0</v>
      </c>
      <c r="AC2380" s="1"/>
      <c r="AF2380" s="1"/>
      <c r="AG2380" s="1"/>
      <c r="AH2380" s="1"/>
      <c r="AJ2380" s="1"/>
      <c r="AK2380" s="1"/>
      <c r="AN2380" s="1"/>
      <c r="AO2380" s="1"/>
      <c r="AP2380" s="1"/>
      <c r="AR2380" s="1"/>
      <c r="AS2380" s="1"/>
      <c r="AT2380" s="1"/>
      <c r="AU2380" s="1"/>
      <c r="AV2380" s="1"/>
      <c r="AW2380" s="1"/>
      <c r="AX2380" s="1"/>
      <c r="AY2380" s="1"/>
      <c r="AZ2380" s="1"/>
      <c r="BA2380" s="1"/>
      <c r="BB2380" s="1"/>
      <c r="BC2380" s="1"/>
      <c r="BD2380" s="1"/>
      <c r="BE2380" s="1"/>
      <c r="BF2380" s="1"/>
      <c r="BG2380" s="1"/>
      <c r="BH2380" s="1"/>
      <c r="BI2380" s="1"/>
      <c r="BK2380" s="1"/>
      <c r="BL2380" s="1"/>
      <c r="BM2380" s="1"/>
      <c r="BN2380" s="1"/>
      <c r="BO2380" s="1"/>
      <c r="BP2380" s="1"/>
      <c r="BQ2380" s="1"/>
      <c r="BR2380" s="1"/>
      <c r="BS2380" s="1"/>
      <c r="BT2380" s="1"/>
      <c r="BU2380" s="1"/>
      <c r="BV2380" s="1"/>
      <c r="BX2380" s="1"/>
      <c r="BY2380" s="1"/>
      <c r="BZ2380" s="1"/>
      <c r="CA2380" s="1"/>
      <c r="CB2380" s="1"/>
      <c r="CC2380" s="1"/>
      <c r="CD2380" s="1"/>
      <c r="CE2380" s="1"/>
      <c r="CG2380" s="1"/>
      <c r="CH2380" s="1"/>
      <c r="CI2380" s="1"/>
      <c r="CJ2380" s="1"/>
      <c r="CK2380" s="1"/>
      <c r="CL2380" s="1"/>
      <c r="CM2380" s="1"/>
      <c r="CN2380" s="1"/>
      <c r="CO2380" s="1"/>
      <c r="CP2380" s="1"/>
      <c r="CQ2380" s="1"/>
      <c r="CR2380" s="1"/>
      <c r="CS2380" s="1"/>
      <c r="CT2380" s="1"/>
      <c r="CU2380" s="1"/>
      <c r="CV2380" s="1"/>
      <c r="CW2380" s="1"/>
      <c r="CY2380" s="1"/>
      <c r="CZ2380" s="1"/>
      <c r="DA2380" s="1"/>
      <c r="DB2380" s="1"/>
      <c r="DC2380" s="1"/>
      <c r="DD2380" s="1"/>
      <c r="DE2380" s="1"/>
      <c r="DF2380" s="1"/>
      <c r="DH2380" s="1"/>
      <c r="DI2380" s="1"/>
      <c r="DJ2380" s="1"/>
      <c r="DK2380" s="1"/>
    </row>
    <row r="2381" spans="1:115" s="8" customFormat="1" x14ac:dyDescent="0.15">
      <c r="A2381" s="4"/>
      <c r="B2381" s="1" t="s">
        <v>905</v>
      </c>
      <c r="C2381" s="4" t="s">
        <v>1848</v>
      </c>
      <c r="D2381" s="4" t="s">
        <v>180</v>
      </c>
      <c r="E2381" s="1" t="s">
        <v>2082</v>
      </c>
      <c r="F2381" s="1"/>
      <c r="G2381" s="1" t="s">
        <v>5147</v>
      </c>
      <c r="H2381" s="12" t="s">
        <v>84</v>
      </c>
      <c r="I2381" s="1"/>
      <c r="J2381" s="1"/>
      <c r="L2381" s="1"/>
      <c r="M2381" s="1"/>
      <c r="O2381" s="1"/>
      <c r="P2381" s="1"/>
      <c r="R2381" s="1"/>
      <c r="T2381" s="1"/>
      <c r="U2381" s="1"/>
      <c r="W2381" s="1"/>
      <c r="X2381" s="1"/>
      <c r="Z2381" s="1"/>
      <c r="AB2381" s="1"/>
      <c r="AC2381" s="1"/>
      <c r="AF2381" s="1"/>
      <c r="AG2381" s="1"/>
      <c r="AH2381" s="1"/>
      <c r="AJ2381" s="1">
        <v>0</v>
      </c>
      <c r="AK2381" s="1"/>
      <c r="AN2381" s="1"/>
      <c r="AO2381" s="1"/>
      <c r="AP2381" s="1"/>
      <c r="AR2381" s="1"/>
      <c r="AS2381" s="1"/>
      <c r="AT2381" s="1"/>
      <c r="AU2381" s="1"/>
      <c r="AV2381" s="1"/>
      <c r="AW2381" s="1"/>
      <c r="AX2381" s="1"/>
      <c r="AY2381" s="1"/>
      <c r="AZ2381" s="1"/>
      <c r="BA2381" s="1"/>
      <c r="BB2381" s="1"/>
      <c r="BC2381" s="1"/>
      <c r="BD2381" s="1"/>
      <c r="BE2381" s="1"/>
      <c r="BF2381" s="1"/>
      <c r="BG2381" s="1"/>
      <c r="BH2381" s="1"/>
      <c r="BI2381" s="1"/>
      <c r="BK2381" s="1"/>
      <c r="BL2381" s="1"/>
      <c r="BM2381" s="1"/>
      <c r="BN2381" s="1"/>
      <c r="BO2381" s="1"/>
      <c r="BP2381" s="1"/>
      <c r="BQ2381" s="1"/>
      <c r="BR2381" s="1"/>
      <c r="BS2381" s="1"/>
      <c r="BT2381" s="1"/>
      <c r="BU2381" s="1"/>
      <c r="BV2381" s="1"/>
      <c r="BX2381" s="1"/>
      <c r="BY2381" s="1"/>
      <c r="BZ2381" s="1"/>
      <c r="CA2381" s="1"/>
      <c r="CB2381" s="1"/>
      <c r="CC2381" s="1"/>
      <c r="CD2381" s="1"/>
      <c r="CE2381" s="1"/>
      <c r="CG2381" s="1"/>
      <c r="CH2381" s="1"/>
      <c r="CI2381" s="1"/>
      <c r="CJ2381" s="1"/>
      <c r="CK2381" s="1"/>
      <c r="CL2381" s="1"/>
      <c r="CM2381" s="1"/>
      <c r="CN2381" s="1"/>
      <c r="CO2381" s="1"/>
      <c r="CP2381" s="1"/>
      <c r="CQ2381" s="1"/>
      <c r="CR2381" s="1"/>
      <c r="CS2381" s="1"/>
      <c r="CT2381" s="1"/>
      <c r="CU2381" s="1"/>
      <c r="CV2381" s="1"/>
      <c r="CW2381" s="1"/>
      <c r="CY2381" s="1"/>
      <c r="CZ2381" s="1"/>
      <c r="DA2381" s="1"/>
      <c r="DB2381" s="1"/>
      <c r="DC2381" s="1"/>
      <c r="DD2381" s="1"/>
      <c r="DE2381" s="1"/>
      <c r="DF2381" s="1"/>
      <c r="DH2381" s="1"/>
      <c r="DI2381" s="1"/>
      <c r="DJ2381" s="1"/>
      <c r="DK2381" s="1"/>
    </row>
    <row r="2382" spans="1:115" s="8" customFormat="1" x14ac:dyDescent="0.15">
      <c r="A2382" s="4"/>
      <c r="B2382" s="1" t="s">
        <v>905</v>
      </c>
      <c r="C2382" s="4" t="s">
        <v>1849</v>
      </c>
      <c r="D2382" s="4" t="s">
        <v>180</v>
      </c>
      <c r="E2382" s="1" t="s">
        <v>2082</v>
      </c>
      <c r="F2382" s="1"/>
      <c r="G2382" s="1" t="s">
        <v>5147</v>
      </c>
      <c r="H2382" s="12" t="s">
        <v>84</v>
      </c>
      <c r="I2382" s="1"/>
      <c r="J2382" s="1"/>
      <c r="L2382" s="1"/>
      <c r="M2382" s="1"/>
      <c r="O2382" s="1"/>
      <c r="P2382" s="1"/>
      <c r="R2382" s="1"/>
      <c r="T2382" s="1"/>
      <c r="U2382" s="1"/>
      <c r="W2382" s="1"/>
      <c r="X2382" s="1"/>
      <c r="Z2382" s="1"/>
      <c r="AB2382" s="1"/>
      <c r="AC2382" s="1"/>
      <c r="AF2382" s="1"/>
      <c r="AG2382" s="1"/>
      <c r="AH2382" s="1"/>
      <c r="AJ2382" s="1">
        <v>0</v>
      </c>
      <c r="AK2382" s="1"/>
      <c r="AN2382" s="1"/>
      <c r="AO2382" s="1"/>
      <c r="AP2382" s="1"/>
      <c r="AR2382" s="1"/>
      <c r="AS2382" s="1"/>
      <c r="AT2382" s="1"/>
      <c r="AU2382" s="1"/>
      <c r="AV2382" s="1"/>
      <c r="AW2382" s="1"/>
      <c r="AX2382" s="1"/>
      <c r="AY2382" s="1"/>
      <c r="AZ2382" s="1"/>
      <c r="BA2382" s="1"/>
      <c r="BB2382" s="1"/>
      <c r="BC2382" s="1"/>
      <c r="BD2382" s="1"/>
      <c r="BE2382" s="1"/>
      <c r="BF2382" s="1"/>
      <c r="BG2382" s="1"/>
      <c r="BH2382" s="1"/>
      <c r="BI2382" s="1"/>
      <c r="BK2382" s="1"/>
      <c r="BL2382" s="1"/>
      <c r="BM2382" s="1"/>
      <c r="BN2382" s="1"/>
      <c r="BO2382" s="1"/>
      <c r="BP2382" s="1"/>
      <c r="BQ2382" s="1"/>
      <c r="BR2382" s="1"/>
      <c r="BS2382" s="1"/>
      <c r="BT2382" s="1"/>
      <c r="BU2382" s="1"/>
      <c r="BV2382" s="1"/>
      <c r="BX2382" s="1"/>
      <c r="BY2382" s="1"/>
      <c r="BZ2382" s="1"/>
      <c r="CA2382" s="1"/>
      <c r="CB2382" s="1"/>
      <c r="CC2382" s="1"/>
      <c r="CD2382" s="1"/>
      <c r="CE2382" s="1"/>
      <c r="CG2382" s="1"/>
      <c r="CH2382" s="1"/>
      <c r="CI2382" s="1"/>
      <c r="CJ2382" s="1"/>
      <c r="CK2382" s="1"/>
      <c r="CL2382" s="1"/>
      <c r="CM2382" s="1"/>
      <c r="CN2382" s="1"/>
      <c r="CO2382" s="1"/>
      <c r="CP2382" s="1"/>
      <c r="CQ2382" s="1"/>
      <c r="CR2382" s="1"/>
      <c r="CS2382" s="1"/>
      <c r="CT2382" s="1"/>
      <c r="CU2382" s="1"/>
      <c r="CV2382" s="1"/>
      <c r="CW2382" s="1"/>
      <c r="CY2382" s="1"/>
      <c r="CZ2382" s="1"/>
      <c r="DA2382" s="1"/>
      <c r="DB2382" s="1"/>
      <c r="DC2382" s="1"/>
      <c r="DD2382" s="1"/>
      <c r="DE2382" s="1"/>
      <c r="DF2382" s="1"/>
      <c r="DH2382" s="1"/>
      <c r="DI2382" s="1"/>
      <c r="DJ2382" s="1"/>
      <c r="DK2382" s="1"/>
    </row>
    <row r="2383" spans="1:115" s="8" customFormat="1" x14ac:dyDescent="0.15">
      <c r="A2383" s="4"/>
      <c r="B2383" s="1" t="s">
        <v>905</v>
      </c>
      <c r="C2383" s="4" t="s">
        <v>1850</v>
      </c>
      <c r="D2383" s="4" t="s">
        <v>184</v>
      </c>
      <c r="E2383" s="1" t="s">
        <v>2082</v>
      </c>
      <c r="F2383" s="1"/>
      <c r="G2383" s="1" t="s">
        <v>5147</v>
      </c>
      <c r="H2383" s="12" t="s">
        <v>84</v>
      </c>
      <c r="I2383" s="1"/>
      <c r="J2383" s="1"/>
      <c r="L2383" s="1"/>
      <c r="M2383" s="1"/>
      <c r="O2383" s="1"/>
      <c r="P2383" s="1"/>
      <c r="R2383" s="1"/>
      <c r="T2383" s="1"/>
      <c r="U2383" s="1"/>
      <c r="W2383" s="1"/>
      <c r="X2383" s="1"/>
      <c r="Z2383" s="1"/>
      <c r="AA2383" s="8">
        <v>0</v>
      </c>
      <c r="AB2383" s="1"/>
      <c r="AC2383" s="1"/>
      <c r="AF2383" s="1"/>
      <c r="AG2383" s="1"/>
      <c r="AH2383" s="1"/>
      <c r="AJ2383" s="1"/>
      <c r="AK2383" s="1"/>
      <c r="AN2383" s="1"/>
      <c r="AO2383" s="1"/>
      <c r="AP2383" s="1"/>
      <c r="AR2383" s="1"/>
      <c r="AS2383" s="1"/>
      <c r="AT2383" s="1"/>
      <c r="AU2383" s="1"/>
      <c r="AV2383" s="1"/>
      <c r="AW2383" s="1"/>
      <c r="AX2383" s="1"/>
      <c r="AY2383" s="1"/>
      <c r="AZ2383" s="1"/>
      <c r="BA2383" s="1"/>
      <c r="BB2383" s="1"/>
      <c r="BC2383" s="1"/>
      <c r="BD2383" s="1"/>
      <c r="BE2383" s="1"/>
      <c r="BF2383" s="1"/>
      <c r="BG2383" s="1"/>
      <c r="BH2383" s="1"/>
      <c r="BI2383" s="1"/>
      <c r="BK2383" s="1"/>
      <c r="BL2383" s="1"/>
      <c r="BM2383" s="1"/>
      <c r="BN2383" s="1"/>
      <c r="BO2383" s="1"/>
      <c r="BP2383" s="1"/>
      <c r="BQ2383" s="1"/>
      <c r="BR2383" s="1"/>
      <c r="BS2383" s="1"/>
      <c r="BT2383" s="1"/>
      <c r="BU2383" s="1"/>
      <c r="BV2383" s="1"/>
      <c r="BX2383" s="1"/>
      <c r="BY2383" s="1"/>
      <c r="BZ2383" s="1"/>
      <c r="CA2383" s="1"/>
      <c r="CB2383" s="1"/>
      <c r="CC2383" s="1"/>
      <c r="CD2383" s="1"/>
      <c r="CE2383" s="1"/>
      <c r="CG2383" s="1"/>
      <c r="CH2383" s="1"/>
      <c r="CI2383" s="1"/>
      <c r="CJ2383" s="1"/>
      <c r="CK2383" s="1"/>
      <c r="CL2383" s="1"/>
      <c r="CM2383" s="1"/>
      <c r="CN2383" s="1"/>
      <c r="CO2383" s="1"/>
      <c r="CP2383" s="1"/>
      <c r="CQ2383" s="1"/>
      <c r="CR2383" s="1"/>
      <c r="CS2383" s="1"/>
      <c r="CT2383" s="1"/>
      <c r="CU2383" s="1"/>
      <c r="CV2383" s="1"/>
      <c r="CW2383" s="1"/>
      <c r="CY2383" s="1"/>
      <c r="CZ2383" s="1"/>
      <c r="DA2383" s="1"/>
      <c r="DB2383" s="1"/>
      <c r="DC2383" s="1"/>
      <c r="DD2383" s="1"/>
      <c r="DE2383" s="1"/>
      <c r="DF2383" s="1"/>
      <c r="DH2383" s="1"/>
      <c r="DI2383" s="1"/>
      <c r="DJ2383" s="1"/>
      <c r="DK2383" s="1"/>
    </row>
    <row r="2384" spans="1:115" s="8" customFormat="1" x14ac:dyDescent="0.15">
      <c r="A2384" s="4"/>
      <c r="B2384" s="1" t="s">
        <v>905</v>
      </c>
      <c r="C2384" s="4" t="s">
        <v>1851</v>
      </c>
      <c r="D2384" s="4" t="s">
        <v>185</v>
      </c>
      <c r="E2384" s="1" t="s">
        <v>2082</v>
      </c>
      <c r="F2384" s="1"/>
      <c r="G2384" s="1" t="s">
        <v>5147</v>
      </c>
      <c r="H2384" s="12" t="s">
        <v>87</v>
      </c>
      <c r="I2384" s="1"/>
      <c r="J2384" s="1"/>
      <c r="L2384" s="1"/>
      <c r="M2384" s="1"/>
      <c r="O2384" s="1"/>
      <c r="P2384" s="1"/>
      <c r="R2384" s="1"/>
      <c r="T2384" s="1"/>
      <c r="U2384" s="1"/>
      <c r="W2384" s="1"/>
      <c r="X2384" s="1"/>
      <c r="Z2384" s="1"/>
      <c r="AB2384" s="1"/>
      <c r="AC2384" s="1"/>
      <c r="AF2384" s="1"/>
      <c r="AG2384" s="1"/>
      <c r="AH2384" s="1"/>
      <c r="AI2384" s="8">
        <v>0</v>
      </c>
      <c r="AJ2384" s="1"/>
      <c r="AK2384" s="1"/>
      <c r="AN2384" s="1"/>
      <c r="AO2384" s="1"/>
      <c r="AP2384" s="1"/>
      <c r="AR2384" s="1"/>
      <c r="AS2384" s="1"/>
      <c r="AT2384" s="1"/>
      <c r="AU2384" s="1"/>
      <c r="AV2384" s="1"/>
      <c r="AW2384" s="1"/>
      <c r="AX2384" s="1"/>
      <c r="AY2384" s="1"/>
      <c r="AZ2384" s="1"/>
      <c r="BA2384" s="1"/>
      <c r="BB2384" s="1"/>
      <c r="BC2384" s="1"/>
      <c r="BD2384" s="1"/>
      <c r="BE2384" s="1"/>
      <c r="BF2384" s="1"/>
      <c r="BG2384" s="1"/>
      <c r="BH2384" s="1"/>
      <c r="BI2384" s="1"/>
      <c r="BK2384" s="1"/>
      <c r="BL2384" s="1"/>
      <c r="BM2384" s="1"/>
      <c r="BN2384" s="1"/>
      <c r="BO2384" s="1"/>
      <c r="BP2384" s="1"/>
      <c r="BQ2384" s="1"/>
      <c r="BR2384" s="1"/>
      <c r="BS2384" s="1"/>
      <c r="BT2384" s="1"/>
      <c r="BU2384" s="1"/>
      <c r="BV2384" s="1"/>
      <c r="BX2384" s="1"/>
      <c r="BY2384" s="1"/>
      <c r="BZ2384" s="1"/>
      <c r="CA2384" s="1"/>
      <c r="CB2384" s="1"/>
      <c r="CC2384" s="1"/>
      <c r="CD2384" s="1"/>
      <c r="CE2384" s="1"/>
      <c r="CG2384" s="1"/>
      <c r="CH2384" s="1"/>
      <c r="CI2384" s="1"/>
      <c r="CJ2384" s="1"/>
      <c r="CK2384" s="1"/>
      <c r="CL2384" s="1"/>
      <c r="CM2384" s="1"/>
      <c r="CN2384" s="1"/>
      <c r="CO2384" s="1"/>
      <c r="CP2384" s="1"/>
      <c r="CQ2384" s="1"/>
      <c r="CR2384" s="1"/>
      <c r="CS2384" s="1"/>
      <c r="CT2384" s="1"/>
      <c r="CU2384" s="1"/>
      <c r="CV2384" s="1"/>
      <c r="CW2384" s="1"/>
      <c r="CY2384" s="1"/>
      <c r="CZ2384" s="1"/>
      <c r="DA2384" s="1"/>
      <c r="DB2384" s="1"/>
      <c r="DC2384" s="1"/>
      <c r="DD2384" s="1"/>
      <c r="DE2384" s="1"/>
      <c r="DF2384" s="1"/>
      <c r="DH2384" s="1"/>
      <c r="DI2384" s="1"/>
      <c r="DJ2384" s="1"/>
      <c r="DK2384" s="1"/>
    </row>
    <row r="2385" spans="1:115" s="8" customFormat="1" x14ac:dyDescent="0.15">
      <c r="A2385" s="4"/>
      <c r="B2385" s="1" t="s">
        <v>905</v>
      </c>
      <c r="C2385" s="4" t="s">
        <v>1852</v>
      </c>
      <c r="D2385" s="4" t="s">
        <v>179</v>
      </c>
      <c r="E2385" s="1" t="s">
        <v>2082</v>
      </c>
      <c r="F2385" s="1"/>
      <c r="G2385" s="1" t="s">
        <v>5147</v>
      </c>
      <c r="H2385" s="12" t="s">
        <v>83</v>
      </c>
      <c r="I2385" s="1"/>
      <c r="J2385" s="1"/>
      <c r="L2385" s="1"/>
      <c r="M2385" s="1"/>
      <c r="O2385" s="1"/>
      <c r="P2385" s="1"/>
      <c r="R2385" s="1"/>
      <c r="T2385" s="1"/>
      <c r="U2385" s="1"/>
      <c r="W2385" s="1"/>
      <c r="X2385" s="1"/>
      <c r="Z2385" s="1"/>
      <c r="AA2385" s="8">
        <v>0</v>
      </c>
      <c r="AB2385" s="1"/>
      <c r="AC2385" s="1"/>
      <c r="AF2385" s="1"/>
      <c r="AG2385" s="1"/>
      <c r="AH2385" s="1"/>
      <c r="AJ2385" s="1"/>
      <c r="AK2385" s="1"/>
      <c r="AN2385" s="1"/>
      <c r="AO2385" s="1"/>
      <c r="AP2385" s="1"/>
      <c r="AR2385" s="1"/>
      <c r="AS2385" s="1"/>
      <c r="AT2385" s="1"/>
      <c r="AU2385" s="1"/>
      <c r="AV2385" s="1"/>
      <c r="AW2385" s="1"/>
      <c r="AX2385" s="1"/>
      <c r="AY2385" s="1"/>
      <c r="AZ2385" s="1"/>
      <c r="BA2385" s="1"/>
      <c r="BB2385" s="1"/>
      <c r="BC2385" s="1"/>
      <c r="BD2385" s="1"/>
      <c r="BE2385" s="1"/>
      <c r="BF2385" s="1"/>
      <c r="BG2385" s="1"/>
      <c r="BH2385" s="1"/>
      <c r="BI2385" s="1"/>
      <c r="BK2385" s="1"/>
      <c r="BL2385" s="1"/>
      <c r="BM2385" s="1"/>
      <c r="BN2385" s="1"/>
      <c r="BO2385" s="1"/>
      <c r="BP2385" s="1"/>
      <c r="BQ2385" s="1"/>
      <c r="BR2385" s="1"/>
      <c r="BS2385" s="1"/>
      <c r="BT2385" s="1"/>
      <c r="BU2385" s="1"/>
      <c r="BV2385" s="1"/>
      <c r="BX2385" s="1"/>
      <c r="BY2385" s="1"/>
      <c r="BZ2385" s="1"/>
      <c r="CA2385" s="1"/>
      <c r="CB2385" s="1"/>
      <c r="CC2385" s="1"/>
      <c r="CD2385" s="1"/>
      <c r="CE2385" s="1"/>
      <c r="CG2385" s="1"/>
      <c r="CH2385" s="1"/>
      <c r="CI2385" s="1"/>
      <c r="CJ2385" s="1"/>
      <c r="CK2385" s="1"/>
      <c r="CL2385" s="1"/>
      <c r="CM2385" s="1"/>
      <c r="CN2385" s="1"/>
      <c r="CO2385" s="1"/>
      <c r="CP2385" s="1"/>
      <c r="CQ2385" s="1"/>
      <c r="CR2385" s="1"/>
      <c r="CS2385" s="1"/>
      <c r="CT2385" s="1"/>
      <c r="CU2385" s="1"/>
      <c r="CV2385" s="1"/>
      <c r="CW2385" s="1"/>
      <c r="CY2385" s="1"/>
      <c r="CZ2385" s="1"/>
      <c r="DA2385" s="1"/>
      <c r="DB2385" s="1"/>
      <c r="DC2385" s="1"/>
      <c r="DD2385" s="1"/>
      <c r="DE2385" s="1"/>
      <c r="DF2385" s="1"/>
      <c r="DH2385" s="1"/>
      <c r="DI2385" s="1"/>
      <c r="DJ2385" s="1"/>
      <c r="DK2385" s="1"/>
    </row>
    <row r="2386" spans="1:115" s="8" customFormat="1" x14ac:dyDescent="0.15">
      <c r="A2386" s="4"/>
      <c r="B2386" s="1" t="s">
        <v>905</v>
      </c>
      <c r="C2386" s="4" t="s">
        <v>1853</v>
      </c>
      <c r="D2386" s="4" t="s">
        <v>228</v>
      </c>
      <c r="E2386" s="1" t="s">
        <v>2082</v>
      </c>
      <c r="F2386" s="1"/>
      <c r="G2386" s="1" t="s">
        <v>5147</v>
      </c>
      <c r="H2386" s="12" t="s">
        <v>84</v>
      </c>
      <c r="I2386" s="1"/>
      <c r="J2386" s="1"/>
      <c r="L2386" s="1"/>
      <c r="M2386" s="1"/>
      <c r="O2386" s="1"/>
      <c r="P2386" s="1"/>
      <c r="R2386" s="1"/>
      <c r="T2386" s="1"/>
      <c r="U2386" s="1"/>
      <c r="W2386" s="1"/>
      <c r="X2386" s="1"/>
      <c r="Z2386" s="1"/>
      <c r="AB2386" s="1"/>
      <c r="AC2386" s="1"/>
      <c r="AD2386" s="8">
        <v>0</v>
      </c>
      <c r="AF2386" s="1"/>
      <c r="AG2386" s="1"/>
      <c r="AH2386" s="1"/>
      <c r="AJ2386" s="1"/>
      <c r="AK2386" s="1"/>
      <c r="AN2386" s="1"/>
      <c r="AO2386" s="1"/>
      <c r="AP2386" s="1"/>
      <c r="AR2386" s="1"/>
      <c r="AS2386" s="1"/>
      <c r="AT2386" s="1"/>
      <c r="AU2386" s="1"/>
      <c r="AV2386" s="1"/>
      <c r="AW2386" s="1"/>
      <c r="AX2386" s="1"/>
      <c r="AY2386" s="1"/>
      <c r="AZ2386" s="1"/>
      <c r="BA2386" s="1"/>
      <c r="BB2386" s="1"/>
      <c r="BC2386" s="1"/>
      <c r="BD2386" s="1"/>
      <c r="BE2386" s="1"/>
      <c r="BF2386" s="1"/>
      <c r="BG2386" s="1"/>
      <c r="BH2386" s="1"/>
      <c r="BI2386" s="1"/>
      <c r="BK2386" s="1"/>
      <c r="BL2386" s="1"/>
      <c r="BM2386" s="1"/>
      <c r="BN2386" s="1"/>
      <c r="BO2386" s="1"/>
      <c r="BP2386" s="1"/>
      <c r="BQ2386" s="1"/>
      <c r="BR2386" s="1"/>
      <c r="BS2386" s="1"/>
      <c r="BT2386" s="1"/>
      <c r="BU2386" s="1"/>
      <c r="BV2386" s="1"/>
      <c r="BX2386" s="1"/>
      <c r="BY2386" s="1"/>
      <c r="BZ2386" s="1"/>
      <c r="CA2386" s="1"/>
      <c r="CB2386" s="1"/>
      <c r="CC2386" s="1"/>
      <c r="CD2386" s="1"/>
      <c r="CE2386" s="1"/>
      <c r="CG2386" s="1"/>
      <c r="CH2386" s="1"/>
      <c r="CI2386" s="1"/>
      <c r="CJ2386" s="1"/>
      <c r="CK2386" s="1"/>
      <c r="CL2386" s="1"/>
      <c r="CM2386" s="1"/>
      <c r="CN2386" s="1"/>
      <c r="CO2386" s="1"/>
      <c r="CP2386" s="1"/>
      <c r="CQ2386" s="1"/>
      <c r="CR2386" s="1"/>
      <c r="CS2386" s="1"/>
      <c r="CT2386" s="1"/>
      <c r="CU2386" s="1"/>
      <c r="CV2386" s="1"/>
      <c r="CW2386" s="1"/>
      <c r="CY2386" s="1"/>
      <c r="CZ2386" s="1"/>
      <c r="DA2386" s="1"/>
      <c r="DB2386" s="1"/>
      <c r="DC2386" s="1"/>
      <c r="DD2386" s="1"/>
      <c r="DE2386" s="1"/>
      <c r="DF2386" s="1"/>
      <c r="DH2386" s="1"/>
      <c r="DI2386" s="1"/>
      <c r="DJ2386" s="1"/>
      <c r="DK2386" s="1"/>
    </row>
    <row r="2387" spans="1:115" s="8" customFormat="1" x14ac:dyDescent="0.15">
      <c r="A2387" s="4"/>
      <c r="B2387" s="1" t="s">
        <v>905</v>
      </c>
      <c r="C2387" s="4" t="s">
        <v>1854</v>
      </c>
      <c r="D2387" s="4" t="s">
        <v>228</v>
      </c>
      <c r="E2387" s="1" t="s">
        <v>2082</v>
      </c>
      <c r="F2387" s="1"/>
      <c r="G2387" s="1" t="s">
        <v>5147</v>
      </c>
      <c r="H2387" s="12" t="s">
        <v>84</v>
      </c>
      <c r="I2387" s="1"/>
      <c r="J2387" s="1"/>
      <c r="L2387" s="1"/>
      <c r="M2387" s="1"/>
      <c r="O2387" s="1"/>
      <c r="P2387" s="1"/>
      <c r="R2387" s="1"/>
      <c r="T2387" s="1"/>
      <c r="U2387" s="1"/>
      <c r="W2387" s="1"/>
      <c r="X2387" s="1"/>
      <c r="Z2387" s="1"/>
      <c r="AB2387" s="1"/>
      <c r="AC2387" s="1"/>
      <c r="AD2387" s="8">
        <v>0</v>
      </c>
      <c r="AF2387" s="1"/>
      <c r="AG2387" s="1"/>
      <c r="AH2387" s="1"/>
      <c r="AJ2387" s="1"/>
      <c r="AK2387" s="1"/>
      <c r="AN2387" s="1"/>
      <c r="AO2387" s="1"/>
      <c r="AP2387" s="1"/>
      <c r="AR2387" s="1"/>
      <c r="AS2387" s="1"/>
      <c r="AT2387" s="1"/>
      <c r="AU2387" s="1"/>
      <c r="AV2387" s="1"/>
      <c r="AW2387" s="1"/>
      <c r="AX2387" s="1"/>
      <c r="AY2387" s="1"/>
      <c r="AZ2387" s="1"/>
      <c r="BA2387" s="1"/>
      <c r="BB2387" s="1"/>
      <c r="BC2387" s="1"/>
      <c r="BD2387" s="1"/>
      <c r="BE2387" s="1"/>
      <c r="BF2387" s="1"/>
      <c r="BG2387" s="1"/>
      <c r="BH2387" s="1"/>
      <c r="BI2387" s="1"/>
      <c r="BK2387" s="1"/>
      <c r="BL2387" s="1"/>
      <c r="BM2387" s="1"/>
      <c r="BN2387" s="1"/>
      <c r="BO2387" s="1"/>
      <c r="BP2387" s="1"/>
      <c r="BQ2387" s="1"/>
      <c r="BR2387" s="1"/>
      <c r="BS2387" s="1"/>
      <c r="BT2387" s="1"/>
      <c r="BU2387" s="1"/>
      <c r="BV2387" s="1"/>
      <c r="BX2387" s="1"/>
      <c r="BY2387" s="1"/>
      <c r="BZ2387" s="1"/>
      <c r="CA2387" s="1"/>
      <c r="CB2387" s="1"/>
      <c r="CC2387" s="1"/>
      <c r="CD2387" s="1"/>
      <c r="CE2387" s="1"/>
      <c r="CG2387" s="1"/>
      <c r="CH2387" s="1"/>
      <c r="CI2387" s="1"/>
      <c r="CJ2387" s="1"/>
      <c r="CK2387" s="1"/>
      <c r="CL2387" s="1"/>
      <c r="CM2387" s="1"/>
      <c r="CN2387" s="1"/>
      <c r="CO2387" s="1"/>
      <c r="CP2387" s="1"/>
      <c r="CQ2387" s="1"/>
      <c r="CR2387" s="1"/>
      <c r="CS2387" s="1"/>
      <c r="CT2387" s="1"/>
      <c r="CU2387" s="1"/>
      <c r="CV2387" s="1"/>
      <c r="CW2387" s="1"/>
      <c r="CY2387" s="1"/>
      <c r="CZ2387" s="1"/>
      <c r="DA2387" s="1"/>
      <c r="DB2387" s="1"/>
      <c r="DC2387" s="1"/>
      <c r="DD2387" s="1"/>
      <c r="DE2387" s="1"/>
      <c r="DF2387" s="1"/>
      <c r="DH2387" s="1"/>
      <c r="DI2387" s="1"/>
      <c r="DJ2387" s="1"/>
      <c r="DK2387" s="1"/>
    </row>
    <row r="2388" spans="1:115" s="8" customFormat="1" x14ac:dyDescent="0.15">
      <c r="A2388" s="4"/>
      <c r="B2388" s="1" t="s">
        <v>905</v>
      </c>
      <c r="C2388" s="4" t="s">
        <v>1855</v>
      </c>
      <c r="D2388" s="4" t="s">
        <v>228</v>
      </c>
      <c r="E2388" s="1" t="s">
        <v>2082</v>
      </c>
      <c r="F2388" s="1"/>
      <c r="G2388" s="1" t="s">
        <v>5147</v>
      </c>
      <c r="H2388" s="12" t="s">
        <v>87</v>
      </c>
      <c r="I2388" s="1"/>
      <c r="J2388" s="1"/>
      <c r="L2388" s="1"/>
      <c r="M2388" s="1"/>
      <c r="O2388" s="1"/>
      <c r="P2388" s="1"/>
      <c r="R2388" s="1"/>
      <c r="T2388" s="1"/>
      <c r="U2388" s="1"/>
      <c r="W2388" s="1"/>
      <c r="X2388" s="1"/>
      <c r="Z2388" s="1"/>
      <c r="AB2388" s="1"/>
      <c r="AC2388" s="1"/>
      <c r="AD2388" s="8">
        <v>0</v>
      </c>
      <c r="AF2388" s="1"/>
      <c r="AG2388" s="1"/>
      <c r="AH2388" s="1"/>
      <c r="AJ2388" s="1"/>
      <c r="AK2388" s="1"/>
      <c r="AN2388" s="1"/>
      <c r="AO2388" s="1"/>
      <c r="AP2388" s="1"/>
      <c r="AR2388" s="1"/>
      <c r="AS2388" s="1"/>
      <c r="AT2388" s="1"/>
      <c r="AU2388" s="1"/>
      <c r="AV2388" s="1"/>
      <c r="AW2388" s="1"/>
      <c r="AX2388" s="1"/>
      <c r="AY2388" s="1"/>
      <c r="AZ2388" s="1"/>
      <c r="BA2388" s="1"/>
      <c r="BB2388" s="1"/>
      <c r="BC2388" s="1"/>
      <c r="BD2388" s="1"/>
      <c r="BE2388" s="1"/>
      <c r="BF2388" s="1"/>
      <c r="BG2388" s="1"/>
      <c r="BH2388" s="1"/>
      <c r="BI2388" s="1"/>
      <c r="BK2388" s="1"/>
      <c r="BL2388" s="1"/>
      <c r="BM2388" s="1"/>
      <c r="BN2388" s="1"/>
      <c r="BO2388" s="1"/>
      <c r="BP2388" s="1"/>
      <c r="BQ2388" s="1"/>
      <c r="BR2388" s="1"/>
      <c r="BS2388" s="1"/>
      <c r="BT2388" s="1"/>
      <c r="BU2388" s="1"/>
      <c r="BV2388" s="1"/>
      <c r="BX2388" s="1"/>
      <c r="BY2388" s="1"/>
      <c r="BZ2388" s="1"/>
      <c r="CA2388" s="1"/>
      <c r="CB2388" s="1"/>
      <c r="CC2388" s="1"/>
      <c r="CD2388" s="1"/>
      <c r="CE2388" s="1"/>
      <c r="CG2388" s="1"/>
      <c r="CH2388" s="1"/>
      <c r="CI2388" s="1"/>
      <c r="CJ2388" s="1"/>
      <c r="CK2388" s="1"/>
      <c r="CL2388" s="1"/>
      <c r="CM2388" s="1"/>
      <c r="CN2388" s="1"/>
      <c r="CO2388" s="1"/>
      <c r="CP2388" s="1"/>
      <c r="CQ2388" s="1"/>
      <c r="CR2388" s="1"/>
      <c r="CS2388" s="1"/>
      <c r="CT2388" s="1"/>
      <c r="CU2388" s="1"/>
      <c r="CV2388" s="1"/>
      <c r="CW2388" s="1"/>
      <c r="CY2388" s="1"/>
      <c r="CZ2388" s="1"/>
      <c r="DA2388" s="1"/>
      <c r="DB2388" s="1"/>
      <c r="DC2388" s="1"/>
      <c r="DD2388" s="1"/>
      <c r="DE2388" s="1"/>
      <c r="DF2388" s="1"/>
      <c r="DH2388" s="1"/>
      <c r="DI2388" s="1"/>
      <c r="DJ2388" s="1"/>
      <c r="DK2388" s="1"/>
    </row>
    <row r="2389" spans="1:115" s="8" customFormat="1" x14ac:dyDescent="0.15">
      <c r="A2389" s="4"/>
      <c r="B2389" s="1" t="s">
        <v>905</v>
      </c>
      <c r="C2389" s="4" t="s">
        <v>1856</v>
      </c>
      <c r="D2389" s="4" t="s">
        <v>228</v>
      </c>
      <c r="E2389" s="1" t="s">
        <v>2082</v>
      </c>
      <c r="F2389" s="1"/>
      <c r="G2389" s="1" t="s">
        <v>5147</v>
      </c>
      <c r="H2389" s="12" t="s">
        <v>87</v>
      </c>
      <c r="I2389" s="1"/>
      <c r="J2389" s="1"/>
      <c r="L2389" s="1"/>
      <c r="M2389" s="1"/>
      <c r="O2389" s="1"/>
      <c r="P2389" s="1"/>
      <c r="R2389" s="1"/>
      <c r="T2389" s="1"/>
      <c r="U2389" s="1"/>
      <c r="W2389" s="1"/>
      <c r="X2389" s="1"/>
      <c r="Z2389" s="1"/>
      <c r="AB2389" s="1"/>
      <c r="AC2389" s="1"/>
      <c r="AD2389" s="8">
        <v>0</v>
      </c>
      <c r="AF2389" s="1"/>
      <c r="AG2389" s="1"/>
      <c r="AH2389" s="1"/>
      <c r="AJ2389" s="1"/>
      <c r="AK2389" s="1"/>
      <c r="AN2389" s="1"/>
      <c r="AO2389" s="1"/>
      <c r="AP2389" s="1"/>
      <c r="AR2389" s="1"/>
      <c r="AS2389" s="1"/>
      <c r="AT2389" s="1"/>
      <c r="AU2389" s="1"/>
      <c r="AV2389" s="1"/>
      <c r="AW2389" s="1"/>
      <c r="AX2389" s="1"/>
      <c r="AY2389" s="1"/>
      <c r="AZ2389" s="1"/>
      <c r="BA2389" s="1"/>
      <c r="BB2389" s="1"/>
      <c r="BC2389" s="1"/>
      <c r="BD2389" s="1"/>
      <c r="BE2389" s="1"/>
      <c r="BF2389" s="1"/>
      <c r="BG2389" s="1"/>
      <c r="BH2389" s="1"/>
      <c r="BI2389" s="1"/>
      <c r="BK2389" s="1"/>
      <c r="BL2389" s="1"/>
      <c r="BM2389" s="1"/>
      <c r="BN2389" s="1"/>
      <c r="BO2389" s="1"/>
      <c r="BP2389" s="1"/>
      <c r="BQ2389" s="1"/>
      <c r="BR2389" s="1"/>
      <c r="BS2389" s="1"/>
      <c r="BT2389" s="1"/>
      <c r="BU2389" s="1"/>
      <c r="BV2389" s="1"/>
      <c r="BX2389" s="1"/>
      <c r="BY2389" s="1"/>
      <c r="BZ2389" s="1"/>
      <c r="CA2389" s="1"/>
      <c r="CB2389" s="1"/>
      <c r="CC2389" s="1"/>
      <c r="CD2389" s="1"/>
      <c r="CE2389" s="1"/>
      <c r="CG2389" s="1"/>
      <c r="CH2389" s="1"/>
      <c r="CI2389" s="1"/>
      <c r="CJ2389" s="1"/>
      <c r="CK2389" s="1"/>
      <c r="CL2389" s="1"/>
      <c r="CM2389" s="1"/>
      <c r="CN2389" s="1"/>
      <c r="CO2389" s="1"/>
      <c r="CP2389" s="1"/>
      <c r="CQ2389" s="1"/>
      <c r="CR2389" s="1"/>
      <c r="CS2389" s="1"/>
      <c r="CT2389" s="1"/>
      <c r="CU2389" s="1"/>
      <c r="CV2389" s="1"/>
      <c r="CW2389" s="1"/>
      <c r="CY2389" s="1"/>
      <c r="CZ2389" s="1"/>
      <c r="DA2389" s="1"/>
      <c r="DB2389" s="1"/>
      <c r="DC2389" s="1"/>
      <c r="DD2389" s="1"/>
      <c r="DE2389" s="1"/>
      <c r="DF2389" s="1"/>
      <c r="DH2389" s="1"/>
      <c r="DI2389" s="1"/>
      <c r="DJ2389" s="1"/>
      <c r="DK2389" s="1"/>
    </row>
    <row r="2390" spans="1:115" s="8" customFormat="1" x14ac:dyDescent="0.15">
      <c r="A2390" s="4"/>
      <c r="B2390" s="1" t="s">
        <v>905</v>
      </c>
      <c r="C2390" s="4" t="s">
        <v>1857</v>
      </c>
      <c r="D2390" s="4" t="s">
        <v>102</v>
      </c>
      <c r="E2390" s="1" t="s">
        <v>2082</v>
      </c>
      <c r="F2390" s="1"/>
      <c r="G2390" s="1" t="s">
        <v>5147</v>
      </c>
      <c r="H2390" s="12"/>
      <c r="I2390" s="1"/>
      <c r="J2390" s="1"/>
      <c r="L2390" s="1"/>
      <c r="M2390" s="1">
        <v>1</v>
      </c>
      <c r="O2390" s="1"/>
      <c r="P2390" s="1"/>
      <c r="R2390" s="1"/>
      <c r="T2390" s="1"/>
      <c r="U2390" s="1"/>
      <c r="W2390" s="1"/>
      <c r="X2390" s="1"/>
      <c r="Z2390" s="1"/>
      <c r="AB2390" s="1"/>
      <c r="AC2390" s="1"/>
      <c r="AF2390" s="1"/>
      <c r="AG2390" s="1"/>
      <c r="AH2390" s="1"/>
      <c r="AJ2390" s="1"/>
      <c r="AK2390" s="1"/>
      <c r="AN2390" s="1"/>
      <c r="AO2390" s="1"/>
      <c r="AP2390" s="1"/>
      <c r="AR2390" s="1"/>
      <c r="AS2390" s="1"/>
      <c r="AT2390" s="1"/>
      <c r="AU2390" s="1"/>
      <c r="AV2390" s="1"/>
      <c r="AW2390" s="1"/>
      <c r="AX2390" s="1"/>
      <c r="AY2390" s="1"/>
      <c r="AZ2390" s="1"/>
      <c r="BA2390" s="1"/>
      <c r="BB2390" s="1"/>
      <c r="BC2390" s="1"/>
      <c r="BD2390" s="1"/>
      <c r="BE2390" s="1"/>
      <c r="BF2390" s="1"/>
      <c r="BG2390" s="1"/>
      <c r="BH2390" s="1"/>
      <c r="BI2390" s="1"/>
      <c r="BK2390" s="1"/>
      <c r="BL2390" s="1"/>
      <c r="BM2390" s="1"/>
      <c r="BN2390" s="1"/>
      <c r="BO2390" s="1"/>
      <c r="BP2390" s="1"/>
      <c r="BQ2390" s="1"/>
      <c r="BR2390" s="1"/>
      <c r="BS2390" s="1"/>
      <c r="BT2390" s="1"/>
      <c r="BU2390" s="1"/>
      <c r="BV2390" s="1"/>
      <c r="BX2390" s="1"/>
      <c r="BY2390" s="1"/>
      <c r="BZ2390" s="1"/>
      <c r="CA2390" s="1"/>
      <c r="CB2390" s="1"/>
      <c r="CC2390" s="1"/>
      <c r="CD2390" s="1"/>
      <c r="CE2390" s="1"/>
      <c r="CG2390" s="1"/>
      <c r="CH2390" s="1"/>
      <c r="CI2390" s="1"/>
      <c r="CJ2390" s="1"/>
      <c r="CK2390" s="1"/>
      <c r="CL2390" s="1"/>
      <c r="CM2390" s="1"/>
      <c r="CN2390" s="1"/>
      <c r="CO2390" s="1"/>
      <c r="CP2390" s="1"/>
      <c r="CQ2390" s="1"/>
      <c r="CR2390" s="1"/>
      <c r="CS2390" s="1"/>
      <c r="CT2390" s="1"/>
      <c r="CU2390" s="1"/>
      <c r="CV2390" s="1"/>
      <c r="CW2390" s="1"/>
      <c r="CY2390" s="1"/>
      <c r="CZ2390" s="1"/>
      <c r="DA2390" s="1"/>
      <c r="DB2390" s="1"/>
      <c r="DC2390" s="1"/>
      <c r="DD2390" s="1"/>
      <c r="DE2390" s="1"/>
      <c r="DF2390" s="1"/>
      <c r="DH2390" s="1"/>
      <c r="DI2390" s="1"/>
      <c r="DJ2390" s="1"/>
      <c r="DK2390" s="1"/>
    </row>
    <row r="2391" spans="1:115" s="8" customFormat="1" x14ac:dyDescent="0.15">
      <c r="A2391" s="4"/>
      <c r="B2391" s="1" t="s">
        <v>905</v>
      </c>
      <c r="C2391" s="4" t="s">
        <v>1858</v>
      </c>
      <c r="D2391" s="4" t="s">
        <v>103</v>
      </c>
      <c r="E2391" s="1" t="s">
        <v>2082</v>
      </c>
      <c r="F2391" s="1"/>
      <c r="G2391" s="1" t="s">
        <v>5147</v>
      </c>
      <c r="H2391" s="12"/>
      <c r="I2391" s="1"/>
      <c r="J2391" s="1"/>
      <c r="L2391" s="1"/>
      <c r="M2391" s="1"/>
      <c r="O2391" s="1"/>
      <c r="P2391" s="1">
        <v>1</v>
      </c>
      <c r="R2391" s="1"/>
      <c r="T2391" s="1"/>
      <c r="U2391" s="1"/>
      <c r="W2391" s="1"/>
      <c r="X2391" s="1"/>
      <c r="Z2391" s="1"/>
      <c r="AB2391" s="1"/>
      <c r="AC2391" s="1"/>
      <c r="AF2391" s="1"/>
      <c r="AG2391" s="1"/>
      <c r="AH2391" s="1"/>
      <c r="AJ2391" s="1"/>
      <c r="AK2391" s="1"/>
      <c r="AN2391" s="1"/>
      <c r="AO2391" s="1"/>
      <c r="AP2391" s="1"/>
      <c r="AR2391" s="1"/>
      <c r="AS2391" s="1"/>
      <c r="AT2391" s="1"/>
      <c r="AU2391" s="1"/>
      <c r="AV2391" s="1"/>
      <c r="AW2391" s="1"/>
      <c r="AX2391" s="1"/>
      <c r="AY2391" s="1"/>
      <c r="AZ2391" s="1"/>
      <c r="BA2391" s="1"/>
      <c r="BB2391" s="1"/>
      <c r="BC2391" s="1"/>
      <c r="BD2391" s="1"/>
      <c r="BE2391" s="1"/>
      <c r="BF2391" s="1"/>
      <c r="BG2391" s="1"/>
      <c r="BH2391" s="1"/>
      <c r="BI2391" s="1"/>
      <c r="BK2391" s="1"/>
      <c r="BL2391" s="1"/>
      <c r="BM2391" s="1"/>
      <c r="BN2391" s="1"/>
      <c r="BO2391" s="1"/>
      <c r="BP2391" s="1"/>
      <c r="BQ2391" s="1"/>
      <c r="BR2391" s="1"/>
      <c r="BS2391" s="1"/>
      <c r="BT2391" s="1"/>
      <c r="BU2391" s="1"/>
      <c r="BV2391" s="1"/>
      <c r="BX2391" s="1"/>
      <c r="BY2391" s="1"/>
      <c r="BZ2391" s="1"/>
      <c r="CA2391" s="1"/>
      <c r="CB2391" s="1"/>
      <c r="CC2391" s="1"/>
      <c r="CD2391" s="1"/>
      <c r="CE2391" s="1"/>
      <c r="CG2391" s="1"/>
      <c r="CH2391" s="1"/>
      <c r="CI2391" s="1"/>
      <c r="CJ2391" s="1"/>
      <c r="CK2391" s="1"/>
      <c r="CL2391" s="1"/>
      <c r="CM2391" s="1"/>
      <c r="CN2391" s="1"/>
      <c r="CO2391" s="1"/>
      <c r="CP2391" s="1"/>
      <c r="CQ2391" s="1"/>
      <c r="CR2391" s="1"/>
      <c r="CS2391" s="1"/>
      <c r="CT2391" s="1"/>
      <c r="CU2391" s="1"/>
      <c r="CV2391" s="1"/>
      <c r="CW2391" s="1"/>
      <c r="CY2391" s="1"/>
      <c r="CZ2391" s="1"/>
      <c r="DA2391" s="1"/>
      <c r="DB2391" s="1"/>
      <c r="DC2391" s="1"/>
      <c r="DD2391" s="1"/>
      <c r="DE2391" s="1"/>
      <c r="DF2391" s="1"/>
      <c r="DH2391" s="1"/>
      <c r="DI2391" s="1"/>
      <c r="DJ2391" s="1"/>
      <c r="DK2391" s="1"/>
    </row>
    <row r="2392" spans="1:115" s="8" customFormat="1" x14ac:dyDescent="0.15">
      <c r="A2392" s="4"/>
      <c r="B2392" s="1" t="s">
        <v>905</v>
      </c>
      <c r="C2392" s="4" t="s">
        <v>1859</v>
      </c>
      <c r="D2392" s="4" t="s">
        <v>245</v>
      </c>
      <c r="E2392" s="1" t="s">
        <v>2082</v>
      </c>
      <c r="F2392" s="1"/>
      <c r="G2392" s="1" t="s">
        <v>5147</v>
      </c>
      <c r="H2392" s="12" t="s">
        <v>84</v>
      </c>
      <c r="I2392" s="1"/>
      <c r="J2392" s="1"/>
      <c r="L2392" s="1"/>
      <c r="M2392" s="1"/>
      <c r="O2392" s="1"/>
      <c r="P2392" s="1"/>
      <c r="R2392" s="1"/>
      <c r="T2392" s="1"/>
      <c r="U2392" s="1"/>
      <c r="W2392" s="1"/>
      <c r="X2392" s="1"/>
      <c r="Z2392" s="1"/>
      <c r="AB2392" s="1"/>
      <c r="AC2392" s="1"/>
      <c r="AF2392" s="1"/>
      <c r="AG2392" s="1"/>
      <c r="AH2392" s="1"/>
      <c r="AJ2392" s="1"/>
      <c r="AK2392" s="1"/>
      <c r="AL2392" s="8">
        <v>0</v>
      </c>
      <c r="AN2392" s="1"/>
      <c r="AO2392" s="1"/>
      <c r="AP2392" s="1"/>
      <c r="AR2392" s="1"/>
      <c r="AS2392" s="1"/>
      <c r="AT2392" s="1"/>
      <c r="AU2392" s="1"/>
      <c r="AV2392" s="1"/>
      <c r="AW2392" s="1"/>
      <c r="AX2392" s="1"/>
      <c r="AY2392" s="1"/>
      <c r="AZ2392" s="1"/>
      <c r="BA2392" s="1"/>
      <c r="BB2392" s="1"/>
      <c r="BC2392" s="1"/>
      <c r="BD2392" s="1"/>
      <c r="BE2392" s="1"/>
      <c r="BF2392" s="1"/>
      <c r="BG2392" s="1"/>
      <c r="BH2392" s="1"/>
      <c r="BI2392" s="1"/>
      <c r="BK2392" s="1"/>
      <c r="BL2392" s="1"/>
      <c r="BM2392" s="1"/>
      <c r="BN2392" s="1"/>
      <c r="BO2392" s="1"/>
      <c r="BP2392" s="1"/>
      <c r="BQ2392" s="1"/>
      <c r="BR2392" s="1"/>
      <c r="BS2392" s="1"/>
      <c r="BT2392" s="1"/>
      <c r="BU2392" s="1"/>
      <c r="BV2392" s="1"/>
      <c r="BX2392" s="1"/>
      <c r="BY2392" s="1"/>
      <c r="BZ2392" s="1"/>
      <c r="CA2392" s="1"/>
      <c r="CB2392" s="1"/>
      <c r="CC2392" s="1"/>
      <c r="CD2392" s="1"/>
      <c r="CE2392" s="1"/>
      <c r="CG2392" s="1"/>
      <c r="CH2392" s="1"/>
      <c r="CI2392" s="1"/>
      <c r="CJ2392" s="1"/>
      <c r="CK2392" s="1"/>
      <c r="CL2392" s="1"/>
      <c r="CM2392" s="1"/>
      <c r="CN2392" s="1"/>
      <c r="CO2392" s="1"/>
      <c r="CP2392" s="1"/>
      <c r="CQ2392" s="1"/>
      <c r="CR2392" s="1"/>
      <c r="CS2392" s="1"/>
      <c r="CT2392" s="1"/>
      <c r="CU2392" s="1"/>
      <c r="CV2392" s="1"/>
      <c r="CW2392" s="1"/>
      <c r="CY2392" s="1"/>
      <c r="CZ2392" s="1"/>
      <c r="DA2392" s="1"/>
      <c r="DB2392" s="1"/>
      <c r="DC2392" s="1"/>
      <c r="DD2392" s="1"/>
      <c r="DE2392" s="1"/>
      <c r="DF2392" s="1"/>
      <c r="DH2392" s="1"/>
      <c r="DI2392" s="1"/>
      <c r="DJ2392" s="1"/>
      <c r="DK2392" s="1"/>
    </row>
    <row r="2393" spans="1:115" s="8" customFormat="1" x14ac:dyDescent="0.15">
      <c r="A2393" s="4"/>
      <c r="B2393" s="1" t="s">
        <v>905</v>
      </c>
      <c r="C2393" s="4" t="s">
        <v>1860</v>
      </c>
      <c r="D2393" s="4" t="s">
        <v>245</v>
      </c>
      <c r="E2393" s="1" t="s">
        <v>2082</v>
      </c>
      <c r="F2393" s="1"/>
      <c r="G2393" s="1" t="s">
        <v>5147</v>
      </c>
      <c r="H2393" s="12" t="s">
        <v>84</v>
      </c>
      <c r="I2393" s="1"/>
      <c r="J2393" s="1"/>
      <c r="L2393" s="1"/>
      <c r="M2393" s="1"/>
      <c r="O2393" s="1"/>
      <c r="P2393" s="1"/>
      <c r="R2393" s="1"/>
      <c r="T2393" s="1"/>
      <c r="U2393" s="1"/>
      <c r="W2393" s="1"/>
      <c r="X2393" s="1"/>
      <c r="Z2393" s="1"/>
      <c r="AB2393" s="1"/>
      <c r="AC2393" s="1"/>
      <c r="AF2393" s="1"/>
      <c r="AG2393" s="1"/>
      <c r="AH2393" s="1"/>
      <c r="AJ2393" s="1"/>
      <c r="AK2393" s="1"/>
      <c r="AL2393" s="8">
        <v>0</v>
      </c>
      <c r="AN2393" s="1"/>
      <c r="AO2393" s="1"/>
      <c r="AP2393" s="1"/>
      <c r="AR2393" s="1"/>
      <c r="AS2393" s="1"/>
      <c r="AT2393" s="1"/>
      <c r="AU2393" s="1"/>
      <c r="AV2393" s="1"/>
      <c r="AW2393" s="1"/>
      <c r="AX2393" s="1"/>
      <c r="AY2393" s="1"/>
      <c r="AZ2393" s="1"/>
      <c r="BA2393" s="1"/>
      <c r="BB2393" s="1"/>
      <c r="BC2393" s="1"/>
      <c r="BD2393" s="1"/>
      <c r="BE2393" s="1"/>
      <c r="BF2393" s="1"/>
      <c r="BG2393" s="1"/>
      <c r="BH2393" s="1"/>
      <c r="BI2393" s="1"/>
      <c r="BK2393" s="1"/>
      <c r="BL2393" s="1"/>
      <c r="BM2393" s="1"/>
      <c r="BN2393" s="1"/>
      <c r="BO2393" s="1"/>
      <c r="BP2393" s="1"/>
      <c r="BQ2393" s="1"/>
      <c r="BR2393" s="1"/>
      <c r="BS2393" s="1"/>
      <c r="BT2393" s="1"/>
      <c r="BU2393" s="1"/>
      <c r="BV2393" s="1"/>
      <c r="BX2393" s="1"/>
      <c r="BY2393" s="1"/>
      <c r="BZ2393" s="1"/>
      <c r="CA2393" s="1"/>
      <c r="CB2393" s="1"/>
      <c r="CC2393" s="1"/>
      <c r="CD2393" s="1"/>
      <c r="CE2393" s="1"/>
      <c r="CG2393" s="1"/>
      <c r="CH2393" s="1"/>
      <c r="CI2393" s="1"/>
      <c r="CJ2393" s="1"/>
      <c r="CK2393" s="1"/>
      <c r="CL2393" s="1"/>
      <c r="CM2393" s="1"/>
      <c r="CN2393" s="1"/>
      <c r="CO2393" s="1"/>
      <c r="CP2393" s="1"/>
      <c r="CQ2393" s="1"/>
      <c r="CR2393" s="1"/>
      <c r="CS2393" s="1"/>
      <c r="CT2393" s="1"/>
      <c r="CU2393" s="1"/>
      <c r="CV2393" s="1"/>
      <c r="CW2393" s="1"/>
      <c r="CY2393" s="1"/>
      <c r="CZ2393" s="1"/>
      <c r="DA2393" s="1"/>
      <c r="DB2393" s="1"/>
      <c r="DC2393" s="1"/>
      <c r="DD2393" s="1"/>
      <c r="DE2393" s="1"/>
      <c r="DF2393" s="1"/>
      <c r="DH2393" s="1"/>
      <c r="DI2393" s="1"/>
      <c r="DJ2393" s="1"/>
      <c r="DK2393" s="1"/>
    </row>
    <row r="2394" spans="1:115" s="8" customFormat="1" x14ac:dyDescent="0.15">
      <c r="A2394" s="4"/>
      <c r="B2394" s="1" t="s">
        <v>905</v>
      </c>
      <c r="C2394" s="4" t="s">
        <v>1861</v>
      </c>
      <c r="D2394" s="4" t="s">
        <v>245</v>
      </c>
      <c r="E2394" s="1" t="s">
        <v>2082</v>
      </c>
      <c r="F2394" s="1"/>
      <c r="G2394" s="1" t="s">
        <v>5147</v>
      </c>
      <c r="H2394" s="12" t="s">
        <v>87</v>
      </c>
      <c r="I2394" s="1"/>
      <c r="J2394" s="1"/>
      <c r="L2394" s="1"/>
      <c r="M2394" s="1"/>
      <c r="O2394" s="1"/>
      <c r="P2394" s="1"/>
      <c r="R2394" s="1"/>
      <c r="T2394" s="1"/>
      <c r="U2394" s="1"/>
      <c r="W2394" s="1"/>
      <c r="X2394" s="1"/>
      <c r="Z2394" s="1"/>
      <c r="AB2394" s="1"/>
      <c r="AC2394" s="1"/>
      <c r="AF2394" s="1"/>
      <c r="AG2394" s="1"/>
      <c r="AH2394" s="1"/>
      <c r="AJ2394" s="1"/>
      <c r="AK2394" s="1"/>
      <c r="AL2394" s="8">
        <v>0</v>
      </c>
      <c r="AN2394" s="1"/>
      <c r="AO2394" s="1"/>
      <c r="AP2394" s="1"/>
      <c r="AR2394" s="1"/>
      <c r="AS2394" s="1"/>
      <c r="AT2394" s="1"/>
      <c r="AU2394" s="1"/>
      <c r="AV2394" s="1"/>
      <c r="AW2394" s="1"/>
      <c r="AX2394" s="1"/>
      <c r="AY2394" s="1"/>
      <c r="AZ2394" s="1"/>
      <c r="BA2394" s="1"/>
      <c r="BB2394" s="1"/>
      <c r="BC2394" s="1"/>
      <c r="BD2394" s="1"/>
      <c r="BE2394" s="1"/>
      <c r="BF2394" s="1"/>
      <c r="BG2394" s="1"/>
      <c r="BH2394" s="1"/>
      <c r="BI2394" s="1"/>
      <c r="BK2394" s="1"/>
      <c r="BL2394" s="1"/>
      <c r="BM2394" s="1"/>
      <c r="BN2394" s="1"/>
      <c r="BO2394" s="1"/>
      <c r="BP2394" s="1"/>
      <c r="BQ2394" s="1"/>
      <c r="BR2394" s="1"/>
      <c r="BS2394" s="1"/>
      <c r="BT2394" s="1"/>
      <c r="BU2394" s="1"/>
      <c r="BV2394" s="1"/>
      <c r="BX2394" s="1"/>
      <c r="BY2394" s="1"/>
      <c r="BZ2394" s="1"/>
      <c r="CA2394" s="1"/>
      <c r="CB2394" s="1"/>
      <c r="CC2394" s="1"/>
      <c r="CD2394" s="1"/>
      <c r="CE2394" s="1"/>
      <c r="CG2394" s="1"/>
      <c r="CH2394" s="1"/>
      <c r="CI2394" s="1"/>
      <c r="CJ2394" s="1"/>
      <c r="CK2394" s="1"/>
      <c r="CL2394" s="1"/>
      <c r="CM2394" s="1"/>
      <c r="CN2394" s="1"/>
      <c r="CO2394" s="1"/>
      <c r="CP2394" s="1"/>
      <c r="CQ2394" s="1"/>
      <c r="CR2394" s="1"/>
      <c r="CS2394" s="1"/>
      <c r="CT2394" s="1"/>
      <c r="CU2394" s="1"/>
      <c r="CV2394" s="1"/>
      <c r="CW2394" s="1"/>
      <c r="CY2394" s="1"/>
      <c r="CZ2394" s="1"/>
      <c r="DA2394" s="1"/>
      <c r="DB2394" s="1"/>
      <c r="DC2394" s="1"/>
      <c r="DD2394" s="1"/>
      <c r="DE2394" s="1"/>
      <c r="DF2394" s="1"/>
      <c r="DH2394" s="1"/>
      <c r="DI2394" s="1"/>
      <c r="DJ2394" s="1"/>
      <c r="DK2394" s="1"/>
    </row>
    <row r="2395" spans="1:115" s="8" customFormat="1" x14ac:dyDescent="0.15">
      <c r="A2395" s="4"/>
      <c r="B2395" s="1" t="s">
        <v>905</v>
      </c>
      <c r="C2395" s="4" t="s">
        <v>1862</v>
      </c>
      <c r="D2395" s="4" t="s">
        <v>245</v>
      </c>
      <c r="E2395" s="1" t="s">
        <v>2082</v>
      </c>
      <c r="F2395" s="1"/>
      <c r="G2395" s="1" t="s">
        <v>5147</v>
      </c>
      <c r="H2395" s="12" t="s">
        <v>87</v>
      </c>
      <c r="I2395" s="1"/>
      <c r="J2395" s="1"/>
      <c r="L2395" s="1"/>
      <c r="M2395" s="1"/>
      <c r="O2395" s="1"/>
      <c r="P2395" s="1"/>
      <c r="R2395" s="1"/>
      <c r="T2395" s="1"/>
      <c r="U2395" s="1"/>
      <c r="W2395" s="1"/>
      <c r="X2395" s="1"/>
      <c r="Z2395" s="1"/>
      <c r="AB2395" s="1"/>
      <c r="AC2395" s="1"/>
      <c r="AF2395" s="1"/>
      <c r="AG2395" s="1"/>
      <c r="AH2395" s="1"/>
      <c r="AJ2395" s="1"/>
      <c r="AK2395" s="1"/>
      <c r="AL2395" s="8">
        <v>0</v>
      </c>
      <c r="AN2395" s="1"/>
      <c r="AO2395" s="1"/>
      <c r="AP2395" s="1"/>
      <c r="AR2395" s="1"/>
      <c r="AS2395" s="1"/>
      <c r="AT2395" s="1"/>
      <c r="AU2395" s="1"/>
      <c r="AV2395" s="1"/>
      <c r="AW2395" s="1"/>
      <c r="AX2395" s="1"/>
      <c r="AY2395" s="1"/>
      <c r="AZ2395" s="1"/>
      <c r="BA2395" s="1"/>
      <c r="BB2395" s="1"/>
      <c r="BC2395" s="1"/>
      <c r="BD2395" s="1"/>
      <c r="BE2395" s="1"/>
      <c r="BF2395" s="1"/>
      <c r="BG2395" s="1"/>
      <c r="BH2395" s="1"/>
      <c r="BI2395" s="1"/>
      <c r="BK2395" s="1"/>
      <c r="BL2395" s="1"/>
      <c r="BM2395" s="1"/>
      <c r="BN2395" s="1"/>
      <c r="BO2395" s="1"/>
      <c r="BP2395" s="1"/>
      <c r="BQ2395" s="1"/>
      <c r="BR2395" s="1"/>
      <c r="BS2395" s="1"/>
      <c r="BT2395" s="1"/>
      <c r="BU2395" s="1"/>
      <c r="BV2395" s="1"/>
      <c r="BX2395" s="1"/>
      <c r="BY2395" s="1"/>
      <c r="BZ2395" s="1"/>
      <c r="CA2395" s="1"/>
      <c r="CB2395" s="1"/>
      <c r="CC2395" s="1"/>
      <c r="CD2395" s="1"/>
      <c r="CE2395" s="1"/>
      <c r="CG2395" s="1"/>
      <c r="CH2395" s="1"/>
      <c r="CI2395" s="1"/>
      <c r="CJ2395" s="1"/>
      <c r="CK2395" s="1"/>
      <c r="CL2395" s="1"/>
      <c r="CM2395" s="1"/>
      <c r="CN2395" s="1"/>
      <c r="CO2395" s="1"/>
      <c r="CP2395" s="1"/>
      <c r="CQ2395" s="1"/>
      <c r="CR2395" s="1"/>
      <c r="CS2395" s="1"/>
      <c r="CT2395" s="1"/>
      <c r="CU2395" s="1"/>
      <c r="CV2395" s="1"/>
      <c r="CW2395" s="1"/>
      <c r="CY2395" s="1"/>
      <c r="CZ2395" s="1"/>
      <c r="DA2395" s="1"/>
      <c r="DB2395" s="1"/>
      <c r="DC2395" s="1"/>
      <c r="DD2395" s="1"/>
      <c r="DE2395" s="1"/>
      <c r="DF2395" s="1"/>
      <c r="DH2395" s="1"/>
      <c r="DI2395" s="1"/>
      <c r="DJ2395" s="1"/>
      <c r="DK2395" s="1"/>
    </row>
    <row r="2396" spans="1:115" x14ac:dyDescent="0.15">
      <c r="A2396" s="4"/>
      <c r="B2396" s="1" t="s">
        <v>905</v>
      </c>
      <c r="C2396" s="4" t="s">
        <v>1863</v>
      </c>
      <c r="D2396" s="4" t="s">
        <v>213</v>
      </c>
      <c r="E2396" s="1" t="s">
        <v>2082</v>
      </c>
      <c r="G2396" s="1" t="s">
        <v>5147</v>
      </c>
      <c r="H2396" s="12" t="s">
        <v>84</v>
      </c>
      <c r="Q2396" s="8">
        <v>0</v>
      </c>
    </row>
    <row r="2397" spans="1:115" x14ac:dyDescent="0.15">
      <c r="A2397" s="4"/>
      <c r="B2397" s="1" t="s">
        <v>905</v>
      </c>
      <c r="C2397" s="4" t="s">
        <v>1864</v>
      </c>
      <c r="D2397" s="4" t="s">
        <v>213</v>
      </c>
      <c r="E2397" s="1" t="s">
        <v>2082</v>
      </c>
      <c r="G2397" s="1" t="s">
        <v>5147</v>
      </c>
      <c r="H2397" s="12" t="s">
        <v>87</v>
      </c>
      <c r="Q2397" s="8">
        <v>0</v>
      </c>
    </row>
    <row r="2398" spans="1:115" x14ac:dyDescent="0.15">
      <c r="A2398" s="4"/>
      <c r="B2398" s="1" t="s">
        <v>905</v>
      </c>
      <c r="C2398" s="4" t="s">
        <v>1865</v>
      </c>
      <c r="D2398" s="4" t="s">
        <v>213</v>
      </c>
      <c r="E2398" s="1" t="s">
        <v>2082</v>
      </c>
      <c r="G2398" s="1" t="s">
        <v>5147</v>
      </c>
      <c r="Q2398" s="8">
        <v>1</v>
      </c>
    </row>
    <row r="2399" spans="1:115" x14ac:dyDescent="0.15">
      <c r="A2399" s="4"/>
      <c r="B2399" s="1" t="s">
        <v>905</v>
      </c>
      <c r="C2399" s="4" t="s">
        <v>1866</v>
      </c>
      <c r="D2399" s="4" t="s">
        <v>219</v>
      </c>
      <c r="E2399" s="1" t="s">
        <v>2082</v>
      </c>
      <c r="G2399" s="1" t="s">
        <v>5147</v>
      </c>
      <c r="H2399" s="12" t="s">
        <v>84</v>
      </c>
    </row>
    <row r="2400" spans="1:115" x14ac:dyDescent="0.15">
      <c r="A2400" s="4"/>
      <c r="B2400" s="1" t="s">
        <v>905</v>
      </c>
      <c r="C2400" s="4" t="s">
        <v>1867</v>
      </c>
      <c r="D2400" s="4" t="s">
        <v>219</v>
      </c>
      <c r="E2400" s="1" t="s">
        <v>2082</v>
      </c>
      <c r="G2400" s="1" t="s">
        <v>5147</v>
      </c>
      <c r="H2400" s="12" t="s">
        <v>84</v>
      </c>
      <c r="R2400" s="1">
        <v>0</v>
      </c>
    </row>
    <row r="2401" spans="1:41" x14ac:dyDescent="0.15">
      <c r="A2401" s="4"/>
      <c r="B2401" s="1" t="s">
        <v>905</v>
      </c>
      <c r="C2401" s="4" t="s">
        <v>1868</v>
      </c>
      <c r="D2401" s="4" t="s">
        <v>219</v>
      </c>
      <c r="E2401" s="1" t="s">
        <v>2082</v>
      </c>
      <c r="G2401" s="1" t="s">
        <v>5147</v>
      </c>
      <c r="H2401" s="12" t="s">
        <v>84</v>
      </c>
      <c r="R2401" s="1">
        <v>0</v>
      </c>
    </row>
    <row r="2402" spans="1:41" x14ac:dyDescent="0.15">
      <c r="A2402" s="4"/>
      <c r="B2402" s="1" t="s">
        <v>905</v>
      </c>
      <c r="C2402" s="4" t="s">
        <v>1869</v>
      </c>
      <c r="D2402" s="4" t="s">
        <v>338</v>
      </c>
      <c r="E2402" s="1" t="s">
        <v>2082</v>
      </c>
      <c r="G2402" s="1" t="s">
        <v>5147</v>
      </c>
      <c r="H2402" s="12" t="s">
        <v>87</v>
      </c>
      <c r="AO2402" s="1">
        <v>0</v>
      </c>
    </row>
    <row r="2403" spans="1:41" x14ac:dyDescent="0.15">
      <c r="A2403" s="4"/>
      <c r="B2403" s="1" t="s">
        <v>905</v>
      </c>
      <c r="C2403" s="4" t="s">
        <v>1870</v>
      </c>
      <c r="D2403" s="4" t="s">
        <v>105</v>
      </c>
      <c r="E2403" s="1" t="s">
        <v>2082</v>
      </c>
      <c r="G2403" s="1" t="s">
        <v>5147</v>
      </c>
      <c r="H2403" s="12" t="s">
        <v>83</v>
      </c>
      <c r="AO2403" s="1">
        <v>0</v>
      </c>
    </row>
    <row r="2404" spans="1:41" x14ac:dyDescent="0.15">
      <c r="A2404" s="4"/>
      <c r="B2404" s="1" t="s">
        <v>905</v>
      </c>
      <c r="C2404" s="4" t="s">
        <v>1871</v>
      </c>
      <c r="D2404" s="4" t="s">
        <v>105</v>
      </c>
      <c r="E2404" s="1" t="s">
        <v>2082</v>
      </c>
      <c r="G2404" s="1" t="s">
        <v>5147</v>
      </c>
      <c r="H2404" s="12" t="s">
        <v>87</v>
      </c>
      <c r="AO2404" s="1">
        <v>0</v>
      </c>
    </row>
    <row r="2405" spans="1:41" x14ac:dyDescent="0.15">
      <c r="A2405" s="4"/>
      <c r="B2405" s="1" t="s">
        <v>905</v>
      </c>
      <c r="C2405" s="4" t="s">
        <v>1872</v>
      </c>
      <c r="D2405" s="4" t="s">
        <v>105</v>
      </c>
      <c r="E2405" s="1" t="s">
        <v>2082</v>
      </c>
      <c r="G2405" s="1" t="s">
        <v>5147</v>
      </c>
      <c r="H2405" s="12" t="s">
        <v>87</v>
      </c>
      <c r="AO2405" s="1">
        <v>0</v>
      </c>
    </row>
    <row r="2406" spans="1:41" x14ac:dyDescent="0.15">
      <c r="A2406" s="4"/>
      <c r="B2406" s="1" t="s">
        <v>905</v>
      </c>
      <c r="C2406" s="4" t="s">
        <v>1873</v>
      </c>
      <c r="D2406" s="4" t="s">
        <v>104</v>
      </c>
      <c r="E2406" s="1" t="s">
        <v>2082</v>
      </c>
      <c r="G2406" s="1" t="s">
        <v>5147</v>
      </c>
      <c r="H2406" s="12" t="s">
        <v>87</v>
      </c>
      <c r="AG2406" s="1">
        <v>0</v>
      </c>
    </row>
    <row r="2407" spans="1:41" x14ac:dyDescent="0.15">
      <c r="A2407" s="4"/>
      <c r="B2407" s="1" t="s">
        <v>905</v>
      </c>
      <c r="C2407" s="4" t="s">
        <v>1874</v>
      </c>
      <c r="D2407" s="4" t="s">
        <v>98</v>
      </c>
      <c r="E2407" s="1" t="s">
        <v>2082</v>
      </c>
      <c r="G2407" s="1" t="s">
        <v>5147</v>
      </c>
      <c r="H2407" s="12" t="s">
        <v>87</v>
      </c>
      <c r="V2407" s="8">
        <v>0</v>
      </c>
    </row>
    <row r="2408" spans="1:41" x14ac:dyDescent="0.15">
      <c r="A2408" s="4"/>
      <c r="B2408" s="1" t="s">
        <v>905</v>
      </c>
      <c r="C2408" s="4" t="s">
        <v>1875</v>
      </c>
      <c r="D2408" s="4" t="s">
        <v>103</v>
      </c>
      <c r="E2408" s="1" t="s">
        <v>2082</v>
      </c>
      <c r="G2408" s="1" t="s">
        <v>5147</v>
      </c>
      <c r="P2408" s="1">
        <v>1</v>
      </c>
    </row>
    <row r="2409" spans="1:41" x14ac:dyDescent="0.15">
      <c r="A2409" s="4"/>
      <c r="B2409" s="1" t="s">
        <v>905</v>
      </c>
      <c r="C2409" s="4" t="s">
        <v>1876</v>
      </c>
      <c r="D2409" s="4" t="s">
        <v>102</v>
      </c>
      <c r="E2409" s="1" t="s">
        <v>2082</v>
      </c>
      <c r="G2409" s="1" t="s">
        <v>5147</v>
      </c>
      <c r="H2409" s="12" t="s">
        <v>87</v>
      </c>
      <c r="M2409" s="1">
        <v>0</v>
      </c>
    </row>
    <row r="2410" spans="1:41" x14ac:dyDescent="0.15">
      <c r="A2410" s="4"/>
      <c r="B2410" s="1" t="s">
        <v>905</v>
      </c>
      <c r="C2410" s="4" t="s">
        <v>1877</v>
      </c>
      <c r="D2410" s="4" t="s">
        <v>102</v>
      </c>
      <c r="E2410" s="1" t="s">
        <v>2082</v>
      </c>
      <c r="G2410" s="1" t="s">
        <v>5147</v>
      </c>
      <c r="H2410" s="12" t="s">
        <v>84</v>
      </c>
      <c r="M2410" s="1">
        <v>0</v>
      </c>
    </row>
    <row r="2411" spans="1:41" x14ac:dyDescent="0.15">
      <c r="A2411" s="4"/>
      <c r="B2411" s="1" t="s">
        <v>905</v>
      </c>
      <c r="C2411" s="4" t="s">
        <v>1878</v>
      </c>
      <c r="D2411" s="4" t="s">
        <v>102</v>
      </c>
      <c r="E2411" s="1" t="s">
        <v>2082</v>
      </c>
      <c r="G2411" s="1" t="s">
        <v>5147</v>
      </c>
      <c r="H2411" s="12" t="s">
        <v>84</v>
      </c>
      <c r="M2411" s="1">
        <v>0</v>
      </c>
    </row>
    <row r="2412" spans="1:41" x14ac:dyDescent="0.15">
      <c r="A2412" s="4"/>
      <c r="B2412" s="1" t="s">
        <v>905</v>
      </c>
      <c r="C2412" s="4" t="s">
        <v>1879</v>
      </c>
      <c r="D2412" s="4" t="s">
        <v>102</v>
      </c>
      <c r="E2412" s="1" t="s">
        <v>2082</v>
      </c>
      <c r="G2412" s="1" t="s">
        <v>5147</v>
      </c>
      <c r="H2412" s="12" t="s">
        <v>83</v>
      </c>
      <c r="M2412" s="1">
        <v>0</v>
      </c>
    </row>
    <row r="2413" spans="1:41" x14ac:dyDescent="0.15">
      <c r="A2413" s="4"/>
      <c r="B2413" s="1" t="s">
        <v>905</v>
      </c>
      <c r="C2413" s="4" t="s">
        <v>1880</v>
      </c>
      <c r="D2413" s="4" t="s">
        <v>102</v>
      </c>
      <c r="E2413" s="1" t="s">
        <v>2082</v>
      </c>
      <c r="G2413" s="1" t="s">
        <v>5147</v>
      </c>
      <c r="H2413" s="12" t="s">
        <v>83</v>
      </c>
      <c r="M2413" s="1">
        <v>0</v>
      </c>
    </row>
    <row r="2414" spans="1:41" x14ac:dyDescent="0.15">
      <c r="A2414" s="4"/>
      <c r="B2414" s="1" t="s">
        <v>905</v>
      </c>
      <c r="C2414" s="4" t="s">
        <v>1881</v>
      </c>
      <c r="D2414" s="4" t="s">
        <v>102</v>
      </c>
      <c r="E2414" s="1" t="s">
        <v>2082</v>
      </c>
      <c r="G2414" s="1" t="s">
        <v>5147</v>
      </c>
      <c r="H2414" s="12" t="s">
        <v>83</v>
      </c>
      <c r="M2414" s="1">
        <v>0</v>
      </c>
    </row>
    <row r="2415" spans="1:41" x14ac:dyDescent="0.15">
      <c r="A2415" s="4"/>
      <c r="B2415" s="1" t="s">
        <v>905</v>
      </c>
      <c r="C2415" s="4" t="s">
        <v>1882</v>
      </c>
      <c r="D2415" s="4" t="s">
        <v>78</v>
      </c>
      <c r="E2415" s="1" t="s">
        <v>2082</v>
      </c>
      <c r="G2415" s="1" t="s">
        <v>5147</v>
      </c>
      <c r="H2415" s="12" t="s">
        <v>84</v>
      </c>
      <c r="T2415" s="1">
        <v>0</v>
      </c>
    </row>
    <row r="2416" spans="1:41" x14ac:dyDescent="0.15">
      <c r="A2416" s="4"/>
      <c r="B2416" s="1" t="s">
        <v>905</v>
      </c>
      <c r="C2416" s="4" t="s">
        <v>1883</v>
      </c>
      <c r="D2416" s="4" t="s">
        <v>91</v>
      </c>
      <c r="E2416" s="1" t="s">
        <v>2082</v>
      </c>
      <c r="G2416" s="1" t="s">
        <v>5147</v>
      </c>
      <c r="H2416" s="12" t="s">
        <v>87</v>
      </c>
      <c r="W2416" s="1">
        <v>0</v>
      </c>
    </row>
    <row r="2417" spans="1:42" x14ac:dyDescent="0.15">
      <c r="A2417" s="4"/>
      <c r="B2417" s="1" t="s">
        <v>905</v>
      </c>
      <c r="C2417" s="4" t="s">
        <v>1884</v>
      </c>
      <c r="D2417" s="4" t="s">
        <v>91</v>
      </c>
      <c r="E2417" s="1" t="s">
        <v>2082</v>
      </c>
      <c r="G2417" s="1" t="s">
        <v>5147</v>
      </c>
      <c r="H2417" s="12" t="s">
        <v>83</v>
      </c>
      <c r="W2417" s="1">
        <v>0</v>
      </c>
    </row>
    <row r="2418" spans="1:42" x14ac:dyDescent="0.15">
      <c r="A2418" s="4"/>
      <c r="B2418" s="1" t="s">
        <v>905</v>
      </c>
      <c r="C2418" s="4" t="s">
        <v>1885</v>
      </c>
      <c r="D2418" s="4" t="s">
        <v>765</v>
      </c>
      <c r="E2418" s="1" t="s">
        <v>2082</v>
      </c>
      <c r="G2418" s="1" t="s">
        <v>5147</v>
      </c>
      <c r="H2418" s="12" t="s">
        <v>87</v>
      </c>
      <c r="AE2418" s="8">
        <v>0</v>
      </c>
    </row>
    <row r="2419" spans="1:42" x14ac:dyDescent="0.15">
      <c r="A2419" s="4"/>
      <c r="B2419" s="1" t="s">
        <v>905</v>
      </c>
      <c r="C2419" s="4" t="s">
        <v>1886</v>
      </c>
      <c r="D2419" s="4" t="s">
        <v>93</v>
      </c>
      <c r="E2419" s="1" t="s">
        <v>2082</v>
      </c>
      <c r="G2419" s="1" t="s">
        <v>5147</v>
      </c>
      <c r="H2419" s="12" t="s">
        <v>87</v>
      </c>
      <c r="AE2419" s="8">
        <v>0</v>
      </c>
    </row>
    <row r="2420" spans="1:42" x14ac:dyDescent="0.15">
      <c r="A2420" s="4"/>
      <c r="B2420" s="1" t="s">
        <v>905</v>
      </c>
      <c r="C2420" s="4" t="s">
        <v>1887</v>
      </c>
      <c r="D2420" s="4" t="s">
        <v>93</v>
      </c>
      <c r="E2420" s="1" t="s">
        <v>2082</v>
      </c>
      <c r="G2420" s="1" t="s">
        <v>5147</v>
      </c>
      <c r="H2420" s="12" t="s">
        <v>87</v>
      </c>
      <c r="AE2420" s="8">
        <v>0</v>
      </c>
    </row>
    <row r="2421" spans="1:42" x14ac:dyDescent="0.15">
      <c r="A2421" s="4"/>
      <c r="B2421" s="1" t="s">
        <v>905</v>
      </c>
      <c r="C2421" s="4" t="s">
        <v>1888</v>
      </c>
      <c r="D2421" s="4" t="s">
        <v>93</v>
      </c>
      <c r="E2421" s="1" t="s">
        <v>2082</v>
      </c>
      <c r="G2421" s="1" t="s">
        <v>5147</v>
      </c>
      <c r="H2421" s="12" t="s">
        <v>87</v>
      </c>
      <c r="AE2421" s="8">
        <v>0</v>
      </c>
    </row>
    <row r="2422" spans="1:42" x14ac:dyDescent="0.15">
      <c r="A2422" s="4"/>
      <c r="B2422" s="1" t="s">
        <v>905</v>
      </c>
      <c r="C2422" s="4" t="s">
        <v>1890</v>
      </c>
      <c r="D2422" s="4" t="s">
        <v>1889</v>
      </c>
      <c r="E2422" s="1" t="s">
        <v>2082</v>
      </c>
      <c r="G2422" s="1" t="s">
        <v>5147</v>
      </c>
      <c r="H2422" s="12" t="s">
        <v>87</v>
      </c>
    </row>
    <row r="2423" spans="1:42" x14ac:dyDescent="0.15">
      <c r="A2423" s="4"/>
      <c r="B2423" s="1" t="s">
        <v>905</v>
      </c>
      <c r="C2423" s="4" t="s">
        <v>1891</v>
      </c>
      <c r="D2423" s="4" t="s">
        <v>146</v>
      </c>
      <c r="E2423" s="1" t="s">
        <v>2082</v>
      </c>
      <c r="G2423" s="1" t="s">
        <v>5147</v>
      </c>
      <c r="AF2423" s="1">
        <v>1</v>
      </c>
    </row>
    <row r="2424" spans="1:42" x14ac:dyDescent="0.15">
      <c r="A2424" s="4"/>
      <c r="B2424" s="1" t="s">
        <v>905</v>
      </c>
      <c r="C2424" s="4" t="s">
        <v>1892</v>
      </c>
      <c r="D2424" s="4" t="s">
        <v>146</v>
      </c>
      <c r="E2424" s="1" t="s">
        <v>2082</v>
      </c>
      <c r="G2424" s="1" t="s">
        <v>5147</v>
      </c>
      <c r="H2424" s="12" t="s">
        <v>83</v>
      </c>
      <c r="I2424" s="1" t="s">
        <v>159</v>
      </c>
      <c r="J2424" s="1">
        <v>8</v>
      </c>
      <c r="AF2424" s="1">
        <v>0</v>
      </c>
    </row>
    <row r="2425" spans="1:42" x14ac:dyDescent="0.15">
      <c r="A2425" s="4"/>
      <c r="B2425" s="1" t="s">
        <v>905</v>
      </c>
      <c r="C2425" s="4" t="s">
        <v>1893</v>
      </c>
      <c r="D2425" s="4" t="s">
        <v>146</v>
      </c>
      <c r="E2425" s="1" t="s">
        <v>2082</v>
      </c>
      <c r="G2425" s="1" t="s">
        <v>5147</v>
      </c>
      <c r="H2425" s="12" t="s">
        <v>84</v>
      </c>
      <c r="I2425" s="1" t="s">
        <v>85</v>
      </c>
      <c r="J2425" s="1">
        <v>3</v>
      </c>
      <c r="AF2425" s="1">
        <v>0</v>
      </c>
    </row>
    <row r="2426" spans="1:42" x14ac:dyDescent="0.15">
      <c r="A2426" s="4"/>
      <c r="B2426" s="1" t="s">
        <v>905</v>
      </c>
      <c r="C2426" s="4" t="s">
        <v>1894</v>
      </c>
      <c r="D2426" s="4" t="s">
        <v>146</v>
      </c>
      <c r="E2426" s="1" t="s">
        <v>2082</v>
      </c>
      <c r="G2426" s="1" t="s">
        <v>5147</v>
      </c>
      <c r="H2426" s="12" t="s">
        <v>84</v>
      </c>
      <c r="I2426" s="1" t="s">
        <v>124</v>
      </c>
      <c r="J2426" s="1">
        <v>4</v>
      </c>
      <c r="AF2426" s="1">
        <v>0</v>
      </c>
    </row>
    <row r="2427" spans="1:42" x14ac:dyDescent="0.15">
      <c r="A2427" s="4"/>
      <c r="B2427" s="1" t="s">
        <v>905</v>
      </c>
      <c r="C2427" s="4" t="s">
        <v>1895</v>
      </c>
      <c r="D2427" s="4" t="s">
        <v>101</v>
      </c>
      <c r="E2427" s="1" t="s">
        <v>2082</v>
      </c>
      <c r="G2427" s="1" t="s">
        <v>5147</v>
      </c>
      <c r="AN2427" s="1">
        <v>1</v>
      </c>
    </row>
    <row r="2428" spans="1:42" x14ac:dyDescent="0.15">
      <c r="A2428" s="4"/>
      <c r="B2428" s="1" t="s">
        <v>905</v>
      </c>
      <c r="C2428" s="4" t="s">
        <v>1896</v>
      </c>
      <c r="D2428" s="4" t="s">
        <v>101</v>
      </c>
      <c r="E2428" s="1" t="s">
        <v>2082</v>
      </c>
      <c r="G2428" s="1" t="s">
        <v>5147</v>
      </c>
      <c r="H2428" s="12" t="s">
        <v>84</v>
      </c>
      <c r="I2428" s="1" t="s">
        <v>124</v>
      </c>
      <c r="J2428" s="1">
        <v>4</v>
      </c>
      <c r="AN2428" s="1">
        <v>0</v>
      </c>
    </row>
    <row r="2429" spans="1:42" x14ac:dyDescent="0.15">
      <c r="A2429" s="4"/>
      <c r="B2429" s="1" t="s">
        <v>905</v>
      </c>
      <c r="C2429" s="4" t="s">
        <v>1897</v>
      </c>
      <c r="D2429" s="4" t="s">
        <v>101</v>
      </c>
      <c r="E2429" s="1" t="s">
        <v>2082</v>
      </c>
      <c r="G2429" s="1" t="s">
        <v>5147</v>
      </c>
      <c r="H2429" s="12" t="s">
        <v>84</v>
      </c>
      <c r="I2429" s="1" t="s">
        <v>124</v>
      </c>
      <c r="J2429" s="1">
        <v>4</v>
      </c>
      <c r="AN2429" s="1">
        <v>0</v>
      </c>
    </row>
    <row r="2430" spans="1:42" x14ac:dyDescent="0.15">
      <c r="A2430" s="4"/>
      <c r="B2430" s="1" t="s">
        <v>919</v>
      </c>
      <c r="C2430" s="4" t="s">
        <v>1898</v>
      </c>
      <c r="D2430" s="4" t="s">
        <v>380</v>
      </c>
      <c r="E2430" s="1" t="s">
        <v>2082</v>
      </c>
      <c r="G2430" s="1" t="s">
        <v>5147</v>
      </c>
      <c r="H2430" s="12" t="s">
        <v>87</v>
      </c>
      <c r="I2430" s="1" t="s">
        <v>88</v>
      </c>
      <c r="J2430" s="1">
        <v>5</v>
      </c>
      <c r="AM2430" s="8">
        <v>0</v>
      </c>
      <c r="AN2430" s="1">
        <v>0</v>
      </c>
      <c r="AO2430" s="1">
        <v>0</v>
      </c>
      <c r="AP2430" s="1">
        <v>0</v>
      </c>
    </row>
    <row r="2431" spans="1:42" x14ac:dyDescent="0.15">
      <c r="A2431" s="4"/>
      <c r="B2431" s="1" t="s">
        <v>919</v>
      </c>
      <c r="C2431" s="4" t="s">
        <v>1899</v>
      </c>
      <c r="D2431" s="4" t="s">
        <v>1362</v>
      </c>
      <c r="E2431" s="1" t="s">
        <v>2082</v>
      </c>
      <c r="G2431" s="1" t="s">
        <v>5147</v>
      </c>
      <c r="H2431" s="12" t="s">
        <v>84</v>
      </c>
      <c r="I2431" s="1" t="s">
        <v>85</v>
      </c>
      <c r="J2431" s="1">
        <v>3</v>
      </c>
      <c r="Q2431" s="8">
        <v>0</v>
      </c>
      <c r="T2431" s="1">
        <v>0</v>
      </c>
      <c r="U2431" s="1">
        <v>0</v>
      </c>
      <c r="Y2431" s="8">
        <v>0</v>
      </c>
    </row>
    <row r="2432" spans="1:42" x14ac:dyDescent="0.15">
      <c r="A2432" s="4"/>
      <c r="B2432" s="1" t="s">
        <v>919</v>
      </c>
      <c r="C2432" s="4" t="s">
        <v>1900</v>
      </c>
      <c r="D2432" s="4" t="s">
        <v>1901</v>
      </c>
      <c r="E2432" s="1" t="s">
        <v>2082</v>
      </c>
      <c r="G2432" s="1" t="s">
        <v>5147</v>
      </c>
      <c r="H2432" s="12" t="s">
        <v>84</v>
      </c>
      <c r="I2432" s="1" t="s">
        <v>124</v>
      </c>
      <c r="J2432" s="1">
        <v>4</v>
      </c>
      <c r="AJ2432" s="1">
        <v>0</v>
      </c>
      <c r="AK2432" s="1">
        <v>0</v>
      </c>
      <c r="AL2432" s="8">
        <v>0</v>
      </c>
      <c r="AM2432" s="8">
        <v>0</v>
      </c>
      <c r="AN2432" s="1">
        <v>0</v>
      </c>
      <c r="AO2432" s="1">
        <v>0</v>
      </c>
      <c r="AP2432" s="1">
        <v>0</v>
      </c>
    </row>
    <row r="2433" spans="1:115" x14ac:dyDescent="0.15">
      <c r="A2433" s="4"/>
      <c r="B2433" s="1" t="s">
        <v>919</v>
      </c>
      <c r="C2433" s="4" t="s">
        <v>1903</v>
      </c>
      <c r="D2433" s="4" t="s">
        <v>708</v>
      </c>
      <c r="E2433" s="1" t="s">
        <v>2082</v>
      </c>
      <c r="G2433" s="1" t="s">
        <v>5147</v>
      </c>
      <c r="H2433" s="12" t="s">
        <v>83</v>
      </c>
      <c r="L2433" s="1">
        <v>0</v>
      </c>
      <c r="M2433" s="1">
        <v>0</v>
      </c>
    </row>
    <row r="2434" spans="1:115" x14ac:dyDescent="0.15">
      <c r="A2434" s="4"/>
      <c r="B2434" s="1" t="s">
        <v>919</v>
      </c>
      <c r="C2434" s="4" t="s">
        <v>1904</v>
      </c>
      <c r="D2434" s="4" t="s">
        <v>1905</v>
      </c>
      <c r="E2434" s="1" t="s">
        <v>2082</v>
      </c>
      <c r="G2434" s="1" t="s">
        <v>5147</v>
      </c>
      <c r="H2434" s="12" t="s">
        <v>87</v>
      </c>
      <c r="Q2434" s="8">
        <v>0</v>
      </c>
      <c r="S2434" s="8">
        <v>0</v>
      </c>
    </row>
    <row r="2435" spans="1:115" x14ac:dyDescent="0.15">
      <c r="A2435" s="4"/>
      <c r="B2435" s="1" t="s">
        <v>919</v>
      </c>
      <c r="C2435" s="4" t="s">
        <v>1906</v>
      </c>
      <c r="D2435" s="4" t="s">
        <v>72</v>
      </c>
      <c r="E2435" s="1" t="s">
        <v>2082</v>
      </c>
      <c r="G2435" s="1" t="s">
        <v>5147</v>
      </c>
      <c r="X2435" s="1">
        <v>1</v>
      </c>
    </row>
    <row r="2436" spans="1:115" x14ac:dyDescent="0.15">
      <c r="A2436" s="4"/>
      <c r="B2436" s="1" t="s">
        <v>919</v>
      </c>
      <c r="C2436" s="4" t="s">
        <v>1907</v>
      </c>
      <c r="D2436" s="4" t="s">
        <v>103</v>
      </c>
      <c r="E2436" s="1" t="s">
        <v>2082</v>
      </c>
      <c r="G2436" s="1" t="s">
        <v>5147</v>
      </c>
      <c r="H2436" s="12" t="s">
        <v>84</v>
      </c>
      <c r="P2436" s="1">
        <v>0</v>
      </c>
    </row>
    <row r="2437" spans="1:115" x14ac:dyDescent="0.15">
      <c r="A2437" s="4"/>
      <c r="B2437" s="1" t="s">
        <v>919</v>
      </c>
      <c r="C2437" s="4" t="s">
        <v>1908</v>
      </c>
      <c r="D2437" s="4" t="s">
        <v>103</v>
      </c>
      <c r="E2437" s="1" t="s">
        <v>2082</v>
      </c>
      <c r="G2437" s="1" t="s">
        <v>5147</v>
      </c>
      <c r="H2437" s="12" t="s">
        <v>84</v>
      </c>
      <c r="P2437" s="1">
        <v>0</v>
      </c>
    </row>
    <row r="2438" spans="1:115" x14ac:dyDescent="0.15">
      <c r="A2438" s="4"/>
      <c r="B2438" s="1" t="s">
        <v>919</v>
      </c>
      <c r="C2438" s="4" t="s">
        <v>1909</v>
      </c>
      <c r="D2438" s="4" t="s">
        <v>103</v>
      </c>
      <c r="E2438" s="1" t="s">
        <v>2082</v>
      </c>
      <c r="G2438" s="1" t="s">
        <v>5147</v>
      </c>
      <c r="H2438" s="12" t="s">
        <v>83</v>
      </c>
      <c r="P2438" s="1">
        <v>0</v>
      </c>
    </row>
    <row r="2439" spans="1:115" x14ac:dyDescent="0.15">
      <c r="A2439" s="4"/>
      <c r="B2439" s="1" t="s">
        <v>919</v>
      </c>
      <c r="C2439" s="4" t="s">
        <v>1910</v>
      </c>
      <c r="D2439" s="4" t="s">
        <v>102</v>
      </c>
      <c r="E2439" s="1" t="s">
        <v>2082</v>
      </c>
      <c r="G2439" s="1" t="s">
        <v>5147</v>
      </c>
      <c r="H2439" s="12" t="s">
        <v>84</v>
      </c>
      <c r="M2439" s="1">
        <v>0</v>
      </c>
    </row>
    <row r="2440" spans="1:115" x14ac:dyDescent="0.15">
      <c r="A2440" s="4"/>
      <c r="B2440" s="1" t="s">
        <v>919</v>
      </c>
      <c r="C2440" s="4" t="s">
        <v>1911</v>
      </c>
      <c r="D2440" s="4" t="s">
        <v>103</v>
      </c>
      <c r="E2440" s="1" t="s">
        <v>2082</v>
      </c>
      <c r="G2440" s="1" t="s">
        <v>5147</v>
      </c>
      <c r="H2440" s="12" t="s">
        <v>87</v>
      </c>
      <c r="P2440" s="1">
        <v>0</v>
      </c>
    </row>
    <row r="2441" spans="1:115" x14ac:dyDescent="0.15">
      <c r="A2441" s="4"/>
      <c r="B2441" s="1" t="s">
        <v>919</v>
      </c>
      <c r="C2441" s="4" t="s">
        <v>1912</v>
      </c>
      <c r="D2441" s="4" t="s">
        <v>103</v>
      </c>
      <c r="E2441" s="1" t="s">
        <v>2082</v>
      </c>
      <c r="G2441" s="1" t="s">
        <v>5147</v>
      </c>
      <c r="H2441" s="12" t="s">
        <v>84</v>
      </c>
      <c r="P2441" s="1">
        <v>0</v>
      </c>
    </row>
    <row r="2442" spans="1:115" s="8" customFormat="1" x14ac:dyDescent="0.15">
      <c r="A2442" s="4"/>
      <c r="B2442" s="1" t="s">
        <v>919</v>
      </c>
      <c r="C2442" s="4" t="s">
        <v>1913</v>
      </c>
      <c r="D2442" s="4" t="s">
        <v>102</v>
      </c>
      <c r="E2442" s="1" t="s">
        <v>2082</v>
      </c>
      <c r="F2442" s="1"/>
      <c r="G2442" s="1" t="s">
        <v>5147</v>
      </c>
      <c r="H2442" s="12" t="s">
        <v>83</v>
      </c>
      <c r="I2442" s="1"/>
      <c r="J2442" s="1"/>
      <c r="L2442" s="1"/>
      <c r="M2442" s="1">
        <v>0</v>
      </c>
      <c r="O2442" s="1"/>
      <c r="P2442" s="1"/>
      <c r="R2442" s="1"/>
      <c r="T2442" s="1"/>
      <c r="U2442" s="1"/>
      <c r="W2442" s="1"/>
      <c r="X2442" s="1"/>
      <c r="Z2442" s="1"/>
      <c r="AB2442" s="1"/>
      <c r="AC2442" s="1"/>
      <c r="AF2442" s="1"/>
      <c r="AG2442" s="1"/>
      <c r="AH2442" s="1"/>
      <c r="AJ2442" s="1"/>
      <c r="AK2442" s="1"/>
      <c r="AN2442" s="1"/>
      <c r="AO2442" s="1"/>
      <c r="AP2442" s="1"/>
      <c r="AR2442" s="1"/>
      <c r="AS2442" s="1"/>
      <c r="AT2442" s="1"/>
      <c r="AU2442" s="1"/>
      <c r="AV2442" s="1"/>
      <c r="AW2442" s="1"/>
      <c r="AX2442" s="1"/>
      <c r="AY2442" s="1"/>
      <c r="AZ2442" s="1"/>
      <c r="BA2442" s="1"/>
      <c r="BB2442" s="1"/>
      <c r="BC2442" s="1"/>
      <c r="BD2442" s="1"/>
      <c r="BE2442" s="1"/>
      <c r="BF2442" s="1"/>
      <c r="BG2442" s="1"/>
      <c r="BH2442" s="1"/>
      <c r="BI2442" s="1"/>
      <c r="BK2442" s="1"/>
      <c r="BL2442" s="1"/>
      <c r="BM2442" s="1"/>
      <c r="BN2442" s="1"/>
      <c r="BO2442" s="1"/>
      <c r="BP2442" s="1"/>
      <c r="BQ2442" s="1"/>
      <c r="BR2442" s="1"/>
      <c r="BS2442" s="1"/>
      <c r="BT2442" s="1"/>
      <c r="BU2442" s="1"/>
      <c r="BV2442" s="1"/>
      <c r="BX2442" s="1"/>
      <c r="BY2442" s="1"/>
      <c r="BZ2442" s="1"/>
      <c r="CA2442" s="1"/>
      <c r="CB2442" s="1"/>
      <c r="CC2442" s="1"/>
      <c r="CD2442" s="1"/>
      <c r="CE2442" s="1"/>
      <c r="CG2442" s="1"/>
      <c r="CH2442" s="1"/>
      <c r="CI2442" s="1"/>
      <c r="CJ2442" s="1"/>
      <c r="CK2442" s="1"/>
      <c r="CL2442" s="1"/>
      <c r="CM2442" s="1"/>
      <c r="CN2442" s="1"/>
      <c r="CO2442" s="1"/>
      <c r="CP2442" s="1"/>
      <c r="CQ2442" s="1"/>
      <c r="CR2442" s="1"/>
      <c r="CS2442" s="1"/>
      <c r="CT2442" s="1"/>
      <c r="CU2442" s="1"/>
      <c r="CV2442" s="1"/>
      <c r="CW2442" s="1"/>
      <c r="CY2442" s="1"/>
      <c r="CZ2442" s="1"/>
      <c r="DA2442" s="1"/>
      <c r="DB2442" s="1"/>
      <c r="DC2442" s="1"/>
      <c r="DD2442" s="1"/>
      <c r="DE2442" s="1"/>
      <c r="DF2442" s="1"/>
      <c r="DH2442" s="1"/>
      <c r="DI2442" s="1"/>
      <c r="DJ2442" s="1"/>
      <c r="DK2442" s="1"/>
    </row>
    <row r="2443" spans="1:115" s="8" customFormat="1" x14ac:dyDescent="0.15">
      <c r="A2443" s="4"/>
      <c r="B2443" s="1" t="s">
        <v>919</v>
      </c>
      <c r="C2443" s="4" t="s">
        <v>1914</v>
      </c>
      <c r="D2443" s="4" t="s">
        <v>103</v>
      </c>
      <c r="E2443" s="1" t="s">
        <v>2082</v>
      </c>
      <c r="F2443" s="1"/>
      <c r="G2443" s="1" t="s">
        <v>5147</v>
      </c>
      <c r="H2443" s="12" t="s">
        <v>87</v>
      </c>
      <c r="I2443" s="1"/>
      <c r="J2443" s="1"/>
      <c r="L2443" s="1"/>
      <c r="M2443" s="1"/>
      <c r="O2443" s="1"/>
      <c r="P2443" s="1">
        <v>0</v>
      </c>
      <c r="R2443" s="1"/>
      <c r="T2443" s="1"/>
      <c r="U2443" s="1"/>
      <c r="W2443" s="1"/>
      <c r="X2443" s="1"/>
      <c r="Z2443" s="1"/>
      <c r="AB2443" s="1"/>
      <c r="AC2443" s="1"/>
      <c r="AF2443" s="1"/>
      <c r="AG2443" s="1"/>
      <c r="AH2443" s="1"/>
      <c r="AJ2443" s="1"/>
      <c r="AK2443" s="1"/>
      <c r="AN2443" s="1"/>
      <c r="AO2443" s="1"/>
      <c r="AP2443" s="1"/>
      <c r="AR2443" s="1"/>
      <c r="AS2443" s="1"/>
      <c r="AT2443" s="1"/>
      <c r="AU2443" s="1"/>
      <c r="AV2443" s="1"/>
      <c r="AW2443" s="1"/>
      <c r="AX2443" s="1"/>
      <c r="AY2443" s="1"/>
      <c r="AZ2443" s="1"/>
      <c r="BA2443" s="1"/>
      <c r="BB2443" s="1"/>
      <c r="BC2443" s="1"/>
      <c r="BD2443" s="1"/>
      <c r="BE2443" s="1"/>
      <c r="BF2443" s="1"/>
      <c r="BG2443" s="1"/>
      <c r="BH2443" s="1"/>
      <c r="BI2443" s="1"/>
      <c r="BK2443" s="1"/>
      <c r="BL2443" s="1"/>
      <c r="BM2443" s="1"/>
      <c r="BN2443" s="1"/>
      <c r="BO2443" s="1"/>
      <c r="BP2443" s="1"/>
      <c r="BQ2443" s="1"/>
      <c r="BR2443" s="1"/>
      <c r="BS2443" s="1"/>
      <c r="BT2443" s="1"/>
      <c r="BU2443" s="1"/>
      <c r="BV2443" s="1"/>
      <c r="BX2443" s="1"/>
      <c r="BY2443" s="1"/>
      <c r="BZ2443" s="1"/>
      <c r="CA2443" s="1"/>
      <c r="CB2443" s="1"/>
      <c r="CC2443" s="1"/>
      <c r="CD2443" s="1"/>
      <c r="CE2443" s="1"/>
      <c r="CG2443" s="1"/>
      <c r="CH2443" s="1"/>
      <c r="CI2443" s="1"/>
      <c r="CJ2443" s="1"/>
      <c r="CK2443" s="1"/>
      <c r="CL2443" s="1"/>
      <c r="CM2443" s="1"/>
      <c r="CN2443" s="1"/>
      <c r="CO2443" s="1"/>
      <c r="CP2443" s="1"/>
      <c r="CQ2443" s="1"/>
      <c r="CR2443" s="1"/>
      <c r="CS2443" s="1"/>
      <c r="CT2443" s="1"/>
      <c r="CU2443" s="1"/>
      <c r="CV2443" s="1"/>
      <c r="CW2443" s="1"/>
      <c r="CY2443" s="1"/>
      <c r="CZ2443" s="1"/>
      <c r="DA2443" s="1"/>
      <c r="DB2443" s="1"/>
      <c r="DC2443" s="1"/>
      <c r="DD2443" s="1"/>
      <c r="DE2443" s="1"/>
      <c r="DF2443" s="1"/>
      <c r="DH2443" s="1"/>
      <c r="DI2443" s="1"/>
      <c r="DJ2443" s="1"/>
      <c r="DK2443" s="1"/>
    </row>
    <row r="2444" spans="1:115" s="8" customFormat="1" x14ac:dyDescent="0.15">
      <c r="A2444" s="4"/>
      <c r="B2444" s="1" t="s">
        <v>919</v>
      </c>
      <c r="C2444" s="4" t="s">
        <v>1915</v>
      </c>
      <c r="D2444" s="4" t="s">
        <v>103</v>
      </c>
      <c r="E2444" s="1" t="s">
        <v>2082</v>
      </c>
      <c r="F2444" s="1"/>
      <c r="G2444" s="1" t="s">
        <v>5147</v>
      </c>
      <c r="H2444" s="12" t="s">
        <v>87</v>
      </c>
      <c r="I2444" s="1"/>
      <c r="J2444" s="1"/>
      <c r="L2444" s="1"/>
      <c r="M2444" s="1"/>
      <c r="O2444" s="1"/>
      <c r="P2444" s="1">
        <v>0</v>
      </c>
      <c r="R2444" s="1"/>
      <c r="T2444" s="1"/>
      <c r="U2444" s="1"/>
      <c r="W2444" s="1"/>
      <c r="X2444" s="1"/>
      <c r="Z2444" s="1"/>
      <c r="AB2444" s="1"/>
      <c r="AC2444" s="1"/>
      <c r="AF2444" s="1"/>
      <c r="AG2444" s="1"/>
      <c r="AH2444" s="1"/>
      <c r="AJ2444" s="1"/>
      <c r="AK2444" s="1"/>
      <c r="AN2444" s="1"/>
      <c r="AO2444" s="1"/>
      <c r="AP2444" s="1"/>
      <c r="AR2444" s="1"/>
      <c r="AS2444" s="1"/>
      <c r="AT2444" s="1"/>
      <c r="AU2444" s="1"/>
      <c r="AV2444" s="1"/>
      <c r="AW2444" s="1"/>
      <c r="AX2444" s="1"/>
      <c r="AY2444" s="1"/>
      <c r="AZ2444" s="1"/>
      <c r="BA2444" s="1"/>
      <c r="BB2444" s="1"/>
      <c r="BC2444" s="1"/>
      <c r="BD2444" s="1"/>
      <c r="BE2444" s="1"/>
      <c r="BF2444" s="1"/>
      <c r="BG2444" s="1"/>
      <c r="BH2444" s="1"/>
      <c r="BI2444" s="1"/>
      <c r="BK2444" s="1"/>
      <c r="BL2444" s="1"/>
      <c r="BM2444" s="1"/>
      <c r="BN2444" s="1"/>
      <c r="BO2444" s="1"/>
      <c r="BP2444" s="1"/>
      <c r="BQ2444" s="1"/>
      <c r="BR2444" s="1"/>
      <c r="BS2444" s="1"/>
      <c r="BT2444" s="1"/>
      <c r="BU2444" s="1"/>
      <c r="BV2444" s="1"/>
      <c r="BX2444" s="1"/>
      <c r="BY2444" s="1"/>
      <c r="BZ2444" s="1"/>
      <c r="CA2444" s="1"/>
      <c r="CB2444" s="1"/>
      <c r="CC2444" s="1"/>
      <c r="CD2444" s="1"/>
      <c r="CE2444" s="1"/>
      <c r="CG2444" s="1"/>
      <c r="CH2444" s="1"/>
      <c r="CI2444" s="1"/>
      <c r="CJ2444" s="1"/>
      <c r="CK2444" s="1"/>
      <c r="CL2444" s="1"/>
      <c r="CM2444" s="1"/>
      <c r="CN2444" s="1"/>
      <c r="CO2444" s="1"/>
      <c r="CP2444" s="1"/>
      <c r="CQ2444" s="1"/>
      <c r="CR2444" s="1"/>
      <c r="CS2444" s="1"/>
      <c r="CT2444" s="1"/>
      <c r="CU2444" s="1"/>
      <c r="CV2444" s="1"/>
      <c r="CW2444" s="1"/>
      <c r="CY2444" s="1"/>
      <c r="CZ2444" s="1"/>
      <c r="DA2444" s="1"/>
      <c r="DB2444" s="1"/>
      <c r="DC2444" s="1"/>
      <c r="DD2444" s="1"/>
      <c r="DE2444" s="1"/>
      <c r="DF2444" s="1"/>
      <c r="DH2444" s="1"/>
      <c r="DI2444" s="1"/>
      <c r="DJ2444" s="1"/>
      <c r="DK2444" s="1"/>
    </row>
    <row r="2445" spans="1:115" s="8" customFormat="1" x14ac:dyDescent="0.15">
      <c r="A2445" s="4"/>
      <c r="B2445" s="1" t="s">
        <v>919</v>
      </c>
      <c r="C2445" s="4" t="s">
        <v>1916</v>
      </c>
      <c r="D2445" s="4" t="s">
        <v>102</v>
      </c>
      <c r="E2445" s="1" t="s">
        <v>2082</v>
      </c>
      <c r="F2445" s="1"/>
      <c r="G2445" s="1" t="s">
        <v>5147</v>
      </c>
      <c r="H2445" s="12" t="s">
        <v>84</v>
      </c>
      <c r="I2445" s="1"/>
      <c r="J2445" s="1"/>
      <c r="L2445" s="1"/>
      <c r="M2445" s="1">
        <v>0</v>
      </c>
      <c r="O2445" s="1"/>
      <c r="P2445" s="1"/>
      <c r="R2445" s="1"/>
      <c r="T2445" s="1"/>
      <c r="U2445" s="1"/>
      <c r="W2445" s="1"/>
      <c r="X2445" s="1"/>
      <c r="Z2445" s="1"/>
      <c r="AB2445" s="1"/>
      <c r="AC2445" s="1"/>
      <c r="AF2445" s="1"/>
      <c r="AG2445" s="1"/>
      <c r="AH2445" s="1"/>
      <c r="AJ2445" s="1"/>
      <c r="AK2445" s="1"/>
      <c r="AN2445" s="1"/>
      <c r="AO2445" s="1"/>
      <c r="AP2445" s="1"/>
      <c r="AR2445" s="1"/>
      <c r="AS2445" s="1"/>
      <c r="AT2445" s="1"/>
      <c r="AU2445" s="1"/>
      <c r="AV2445" s="1"/>
      <c r="AW2445" s="1"/>
      <c r="AX2445" s="1"/>
      <c r="AY2445" s="1"/>
      <c r="AZ2445" s="1"/>
      <c r="BA2445" s="1"/>
      <c r="BB2445" s="1"/>
      <c r="BC2445" s="1"/>
      <c r="BD2445" s="1"/>
      <c r="BE2445" s="1"/>
      <c r="BF2445" s="1"/>
      <c r="BG2445" s="1"/>
      <c r="BH2445" s="1"/>
      <c r="BI2445" s="1"/>
      <c r="BK2445" s="1"/>
      <c r="BL2445" s="1"/>
      <c r="BM2445" s="1"/>
      <c r="BN2445" s="1"/>
      <c r="BO2445" s="1"/>
      <c r="BP2445" s="1"/>
      <c r="BQ2445" s="1"/>
      <c r="BR2445" s="1"/>
      <c r="BS2445" s="1"/>
      <c r="BT2445" s="1"/>
      <c r="BU2445" s="1"/>
      <c r="BV2445" s="1"/>
      <c r="BX2445" s="1"/>
      <c r="BY2445" s="1"/>
      <c r="BZ2445" s="1"/>
      <c r="CA2445" s="1"/>
      <c r="CB2445" s="1"/>
      <c r="CC2445" s="1"/>
      <c r="CD2445" s="1"/>
      <c r="CE2445" s="1"/>
      <c r="CG2445" s="1"/>
      <c r="CH2445" s="1"/>
      <c r="CI2445" s="1"/>
      <c r="CJ2445" s="1"/>
      <c r="CK2445" s="1"/>
      <c r="CL2445" s="1"/>
      <c r="CM2445" s="1"/>
      <c r="CN2445" s="1"/>
      <c r="CO2445" s="1"/>
      <c r="CP2445" s="1"/>
      <c r="CQ2445" s="1"/>
      <c r="CR2445" s="1"/>
      <c r="CS2445" s="1"/>
      <c r="CT2445" s="1"/>
      <c r="CU2445" s="1"/>
      <c r="CV2445" s="1"/>
      <c r="CW2445" s="1"/>
      <c r="CY2445" s="1"/>
      <c r="CZ2445" s="1"/>
      <c r="DA2445" s="1"/>
      <c r="DB2445" s="1"/>
      <c r="DC2445" s="1"/>
      <c r="DD2445" s="1"/>
      <c r="DE2445" s="1"/>
      <c r="DF2445" s="1"/>
      <c r="DH2445" s="1"/>
      <c r="DI2445" s="1"/>
      <c r="DJ2445" s="1"/>
      <c r="DK2445" s="1"/>
    </row>
    <row r="2446" spans="1:115" s="8" customFormat="1" x14ac:dyDescent="0.15">
      <c r="A2446" s="4"/>
      <c r="B2446" s="1" t="s">
        <v>919</v>
      </c>
      <c r="C2446" s="4" t="s">
        <v>1917</v>
      </c>
      <c r="D2446" s="4" t="s">
        <v>102</v>
      </c>
      <c r="E2446" s="1" t="s">
        <v>2082</v>
      </c>
      <c r="F2446" s="1"/>
      <c r="G2446" s="1" t="s">
        <v>5147</v>
      </c>
      <c r="H2446" s="12" t="s">
        <v>87</v>
      </c>
      <c r="I2446" s="1"/>
      <c r="J2446" s="1"/>
      <c r="L2446" s="1"/>
      <c r="M2446" s="1">
        <v>0</v>
      </c>
      <c r="O2446" s="1"/>
      <c r="P2446" s="1"/>
      <c r="R2446" s="1"/>
      <c r="T2446" s="1"/>
      <c r="U2446" s="1"/>
      <c r="W2446" s="1"/>
      <c r="X2446" s="1"/>
      <c r="Z2446" s="1"/>
      <c r="AB2446" s="1"/>
      <c r="AC2446" s="1"/>
      <c r="AF2446" s="1"/>
      <c r="AG2446" s="1"/>
      <c r="AH2446" s="1"/>
      <c r="AJ2446" s="1"/>
      <c r="AK2446" s="1"/>
      <c r="AN2446" s="1"/>
      <c r="AO2446" s="1"/>
      <c r="AP2446" s="1"/>
      <c r="AR2446" s="1"/>
      <c r="AS2446" s="1"/>
      <c r="AT2446" s="1"/>
      <c r="AU2446" s="1"/>
      <c r="AV2446" s="1"/>
      <c r="AW2446" s="1"/>
      <c r="AX2446" s="1"/>
      <c r="AY2446" s="1"/>
      <c r="AZ2446" s="1"/>
      <c r="BA2446" s="1"/>
      <c r="BB2446" s="1"/>
      <c r="BC2446" s="1"/>
      <c r="BD2446" s="1"/>
      <c r="BE2446" s="1"/>
      <c r="BF2446" s="1"/>
      <c r="BG2446" s="1"/>
      <c r="BH2446" s="1"/>
      <c r="BI2446" s="1"/>
      <c r="BK2446" s="1"/>
      <c r="BL2446" s="1"/>
      <c r="BM2446" s="1"/>
      <c r="BN2446" s="1"/>
      <c r="BO2446" s="1"/>
      <c r="BP2446" s="1"/>
      <c r="BQ2446" s="1"/>
      <c r="BR2446" s="1"/>
      <c r="BS2446" s="1"/>
      <c r="BT2446" s="1"/>
      <c r="BU2446" s="1"/>
      <c r="BV2446" s="1"/>
      <c r="BX2446" s="1"/>
      <c r="BY2446" s="1"/>
      <c r="BZ2446" s="1"/>
      <c r="CA2446" s="1"/>
      <c r="CB2446" s="1"/>
      <c r="CC2446" s="1"/>
      <c r="CD2446" s="1"/>
      <c r="CE2446" s="1"/>
      <c r="CG2446" s="1"/>
      <c r="CH2446" s="1"/>
      <c r="CI2446" s="1"/>
      <c r="CJ2446" s="1"/>
      <c r="CK2446" s="1"/>
      <c r="CL2446" s="1"/>
      <c r="CM2446" s="1"/>
      <c r="CN2446" s="1"/>
      <c r="CO2446" s="1"/>
      <c r="CP2446" s="1"/>
      <c r="CQ2446" s="1"/>
      <c r="CR2446" s="1"/>
      <c r="CS2446" s="1"/>
      <c r="CT2446" s="1"/>
      <c r="CU2446" s="1"/>
      <c r="CV2446" s="1"/>
      <c r="CW2446" s="1"/>
      <c r="CY2446" s="1"/>
      <c r="CZ2446" s="1"/>
      <c r="DA2446" s="1"/>
      <c r="DB2446" s="1"/>
      <c r="DC2446" s="1"/>
      <c r="DD2446" s="1"/>
      <c r="DE2446" s="1"/>
      <c r="DF2446" s="1"/>
      <c r="DH2446" s="1"/>
      <c r="DI2446" s="1"/>
      <c r="DJ2446" s="1"/>
      <c r="DK2446" s="1"/>
    </row>
    <row r="2447" spans="1:115" s="8" customFormat="1" x14ac:dyDescent="0.15">
      <c r="A2447" s="4"/>
      <c r="B2447" s="1" t="s">
        <v>919</v>
      </c>
      <c r="C2447" s="4" t="s">
        <v>1918</v>
      </c>
      <c r="D2447" s="4" t="s">
        <v>103</v>
      </c>
      <c r="E2447" s="1" t="s">
        <v>2082</v>
      </c>
      <c r="F2447" s="1"/>
      <c r="G2447" s="1" t="s">
        <v>5147</v>
      </c>
      <c r="H2447" s="12" t="s">
        <v>87</v>
      </c>
      <c r="I2447" s="1"/>
      <c r="J2447" s="1"/>
      <c r="L2447" s="1"/>
      <c r="M2447" s="1"/>
      <c r="O2447" s="1"/>
      <c r="P2447" s="1">
        <v>0</v>
      </c>
      <c r="R2447" s="1"/>
      <c r="T2447" s="1"/>
      <c r="U2447" s="1"/>
      <c r="W2447" s="1"/>
      <c r="X2447" s="1"/>
      <c r="Z2447" s="1"/>
      <c r="AB2447" s="1"/>
      <c r="AC2447" s="1"/>
      <c r="AF2447" s="1"/>
      <c r="AG2447" s="1"/>
      <c r="AH2447" s="1"/>
      <c r="AJ2447" s="1"/>
      <c r="AK2447" s="1"/>
      <c r="AN2447" s="1"/>
      <c r="AO2447" s="1"/>
      <c r="AP2447" s="1"/>
      <c r="AR2447" s="1"/>
      <c r="AS2447" s="1"/>
      <c r="AT2447" s="1"/>
      <c r="AU2447" s="1"/>
      <c r="AV2447" s="1"/>
      <c r="AW2447" s="1"/>
      <c r="AX2447" s="1"/>
      <c r="AY2447" s="1"/>
      <c r="AZ2447" s="1"/>
      <c r="BA2447" s="1"/>
      <c r="BB2447" s="1"/>
      <c r="BC2447" s="1"/>
      <c r="BD2447" s="1"/>
      <c r="BE2447" s="1"/>
      <c r="BF2447" s="1"/>
      <c r="BG2447" s="1"/>
      <c r="BH2447" s="1"/>
      <c r="BI2447" s="1"/>
      <c r="BK2447" s="1"/>
      <c r="BL2447" s="1"/>
      <c r="BM2447" s="1"/>
      <c r="BN2447" s="1"/>
      <c r="BO2447" s="1"/>
      <c r="BP2447" s="1"/>
      <c r="BQ2447" s="1"/>
      <c r="BR2447" s="1"/>
      <c r="BS2447" s="1"/>
      <c r="BT2447" s="1"/>
      <c r="BU2447" s="1"/>
      <c r="BV2447" s="1"/>
      <c r="BX2447" s="1"/>
      <c r="BY2447" s="1"/>
      <c r="BZ2447" s="1"/>
      <c r="CA2447" s="1"/>
      <c r="CB2447" s="1"/>
      <c r="CC2447" s="1"/>
      <c r="CD2447" s="1"/>
      <c r="CE2447" s="1"/>
      <c r="CG2447" s="1"/>
      <c r="CH2447" s="1"/>
      <c r="CI2447" s="1"/>
      <c r="CJ2447" s="1"/>
      <c r="CK2447" s="1"/>
      <c r="CL2447" s="1"/>
      <c r="CM2447" s="1"/>
      <c r="CN2447" s="1"/>
      <c r="CO2447" s="1"/>
      <c r="CP2447" s="1"/>
      <c r="CQ2447" s="1"/>
      <c r="CR2447" s="1"/>
      <c r="CS2447" s="1"/>
      <c r="CT2447" s="1"/>
      <c r="CU2447" s="1"/>
      <c r="CV2447" s="1"/>
      <c r="CW2447" s="1"/>
      <c r="CY2447" s="1"/>
      <c r="CZ2447" s="1"/>
      <c r="DA2447" s="1"/>
      <c r="DB2447" s="1"/>
      <c r="DC2447" s="1"/>
      <c r="DD2447" s="1"/>
      <c r="DE2447" s="1"/>
      <c r="DF2447" s="1"/>
      <c r="DH2447" s="1"/>
      <c r="DI2447" s="1"/>
      <c r="DJ2447" s="1"/>
      <c r="DK2447" s="1"/>
    </row>
    <row r="2448" spans="1:115" s="8" customFormat="1" x14ac:dyDescent="0.15">
      <c r="A2448" s="4"/>
      <c r="B2448" s="1" t="s">
        <v>919</v>
      </c>
      <c r="C2448" s="4" t="s">
        <v>1919</v>
      </c>
      <c r="D2448" s="4" t="s">
        <v>102</v>
      </c>
      <c r="E2448" s="1" t="s">
        <v>2082</v>
      </c>
      <c r="F2448" s="1"/>
      <c r="G2448" s="1" t="s">
        <v>5147</v>
      </c>
      <c r="H2448" s="12" t="s">
        <v>84</v>
      </c>
      <c r="I2448" s="1"/>
      <c r="J2448" s="1"/>
      <c r="L2448" s="1"/>
      <c r="M2448" s="1">
        <v>0</v>
      </c>
      <c r="O2448" s="1"/>
      <c r="P2448" s="1"/>
      <c r="R2448" s="1"/>
      <c r="T2448" s="1"/>
      <c r="U2448" s="1"/>
      <c r="W2448" s="1"/>
      <c r="X2448" s="1"/>
      <c r="Z2448" s="1"/>
      <c r="AB2448" s="1"/>
      <c r="AC2448" s="1"/>
      <c r="AF2448" s="1"/>
      <c r="AG2448" s="1"/>
      <c r="AH2448" s="1"/>
      <c r="AJ2448" s="1"/>
      <c r="AK2448" s="1"/>
      <c r="AN2448" s="1"/>
      <c r="AO2448" s="1"/>
      <c r="AP2448" s="1"/>
      <c r="AR2448" s="1"/>
      <c r="AS2448" s="1"/>
      <c r="AT2448" s="1"/>
      <c r="AU2448" s="1"/>
      <c r="AV2448" s="1"/>
      <c r="AW2448" s="1"/>
      <c r="AX2448" s="1"/>
      <c r="AY2448" s="1"/>
      <c r="AZ2448" s="1"/>
      <c r="BA2448" s="1"/>
      <c r="BB2448" s="1"/>
      <c r="BC2448" s="1"/>
      <c r="BD2448" s="1"/>
      <c r="BE2448" s="1"/>
      <c r="BF2448" s="1"/>
      <c r="BG2448" s="1"/>
      <c r="BH2448" s="1"/>
      <c r="BI2448" s="1"/>
      <c r="BK2448" s="1"/>
      <c r="BL2448" s="1"/>
      <c r="BM2448" s="1"/>
      <c r="BN2448" s="1"/>
      <c r="BO2448" s="1"/>
      <c r="BP2448" s="1"/>
      <c r="BQ2448" s="1"/>
      <c r="BR2448" s="1"/>
      <c r="BS2448" s="1"/>
      <c r="BT2448" s="1"/>
      <c r="BU2448" s="1"/>
      <c r="BV2448" s="1"/>
      <c r="BX2448" s="1"/>
      <c r="BY2448" s="1"/>
      <c r="BZ2448" s="1"/>
      <c r="CA2448" s="1"/>
      <c r="CB2448" s="1"/>
      <c r="CC2448" s="1"/>
      <c r="CD2448" s="1"/>
      <c r="CE2448" s="1"/>
      <c r="CG2448" s="1"/>
      <c r="CH2448" s="1"/>
      <c r="CI2448" s="1"/>
      <c r="CJ2448" s="1"/>
      <c r="CK2448" s="1"/>
      <c r="CL2448" s="1"/>
      <c r="CM2448" s="1"/>
      <c r="CN2448" s="1"/>
      <c r="CO2448" s="1"/>
      <c r="CP2448" s="1"/>
      <c r="CQ2448" s="1"/>
      <c r="CR2448" s="1"/>
      <c r="CS2448" s="1"/>
      <c r="CT2448" s="1"/>
      <c r="CU2448" s="1"/>
      <c r="CV2448" s="1"/>
      <c r="CW2448" s="1"/>
      <c r="CY2448" s="1"/>
      <c r="CZ2448" s="1"/>
      <c r="DA2448" s="1"/>
      <c r="DB2448" s="1"/>
      <c r="DC2448" s="1"/>
      <c r="DD2448" s="1"/>
      <c r="DE2448" s="1"/>
      <c r="DF2448" s="1"/>
      <c r="DH2448" s="1"/>
      <c r="DI2448" s="1"/>
      <c r="DJ2448" s="1"/>
      <c r="DK2448" s="1"/>
    </row>
    <row r="2449" spans="1:115" s="8" customFormat="1" x14ac:dyDescent="0.15">
      <c r="A2449" s="4"/>
      <c r="B2449" s="1" t="s">
        <v>919</v>
      </c>
      <c r="C2449" s="4" t="s">
        <v>1920</v>
      </c>
      <c r="D2449" s="4" t="s">
        <v>103</v>
      </c>
      <c r="E2449" s="1" t="s">
        <v>2082</v>
      </c>
      <c r="F2449" s="1"/>
      <c r="G2449" s="1" t="s">
        <v>5147</v>
      </c>
      <c r="H2449" s="12" t="s">
        <v>84</v>
      </c>
      <c r="I2449" s="1"/>
      <c r="J2449" s="1"/>
      <c r="L2449" s="1"/>
      <c r="M2449" s="1"/>
      <c r="O2449" s="1"/>
      <c r="P2449" s="1">
        <v>0</v>
      </c>
      <c r="R2449" s="1"/>
      <c r="T2449" s="1"/>
      <c r="U2449" s="1"/>
      <c r="W2449" s="1"/>
      <c r="X2449" s="1"/>
      <c r="Z2449" s="1"/>
      <c r="AB2449" s="1"/>
      <c r="AC2449" s="1"/>
      <c r="AF2449" s="1"/>
      <c r="AG2449" s="1"/>
      <c r="AH2449" s="1"/>
      <c r="AJ2449" s="1"/>
      <c r="AK2449" s="1"/>
      <c r="AN2449" s="1"/>
      <c r="AO2449" s="1"/>
      <c r="AP2449" s="1"/>
      <c r="AR2449" s="1"/>
      <c r="AS2449" s="1"/>
      <c r="AT2449" s="1"/>
      <c r="AU2449" s="1"/>
      <c r="AV2449" s="1"/>
      <c r="AW2449" s="1"/>
      <c r="AX2449" s="1"/>
      <c r="AY2449" s="1"/>
      <c r="AZ2449" s="1"/>
      <c r="BA2449" s="1"/>
      <c r="BB2449" s="1"/>
      <c r="BC2449" s="1"/>
      <c r="BD2449" s="1"/>
      <c r="BE2449" s="1"/>
      <c r="BF2449" s="1"/>
      <c r="BG2449" s="1"/>
      <c r="BH2449" s="1"/>
      <c r="BI2449" s="1"/>
      <c r="BK2449" s="1"/>
      <c r="BL2449" s="1"/>
      <c r="BM2449" s="1"/>
      <c r="BN2449" s="1"/>
      <c r="BO2449" s="1"/>
      <c r="BP2449" s="1"/>
      <c r="BQ2449" s="1"/>
      <c r="BR2449" s="1"/>
      <c r="BS2449" s="1"/>
      <c r="BT2449" s="1"/>
      <c r="BU2449" s="1"/>
      <c r="BV2449" s="1"/>
      <c r="BX2449" s="1"/>
      <c r="BY2449" s="1"/>
      <c r="BZ2449" s="1"/>
      <c r="CA2449" s="1"/>
      <c r="CB2449" s="1"/>
      <c r="CC2449" s="1"/>
      <c r="CD2449" s="1"/>
      <c r="CE2449" s="1"/>
      <c r="CG2449" s="1"/>
      <c r="CH2449" s="1"/>
      <c r="CI2449" s="1"/>
      <c r="CJ2449" s="1"/>
      <c r="CK2449" s="1"/>
      <c r="CL2449" s="1"/>
      <c r="CM2449" s="1"/>
      <c r="CN2449" s="1"/>
      <c r="CO2449" s="1"/>
      <c r="CP2449" s="1"/>
      <c r="CQ2449" s="1"/>
      <c r="CR2449" s="1"/>
      <c r="CS2449" s="1"/>
      <c r="CT2449" s="1"/>
      <c r="CU2449" s="1"/>
      <c r="CV2449" s="1"/>
      <c r="CW2449" s="1"/>
      <c r="CY2449" s="1"/>
      <c r="CZ2449" s="1"/>
      <c r="DA2449" s="1"/>
      <c r="DB2449" s="1"/>
      <c r="DC2449" s="1"/>
      <c r="DD2449" s="1"/>
      <c r="DE2449" s="1"/>
      <c r="DF2449" s="1"/>
      <c r="DH2449" s="1"/>
      <c r="DI2449" s="1"/>
      <c r="DJ2449" s="1"/>
      <c r="DK2449" s="1"/>
    </row>
    <row r="2450" spans="1:115" s="8" customFormat="1" x14ac:dyDescent="0.15">
      <c r="A2450" s="4"/>
      <c r="B2450" s="1" t="s">
        <v>919</v>
      </c>
      <c r="C2450" s="4" t="s">
        <v>1921</v>
      </c>
      <c r="D2450" s="4" t="s">
        <v>103</v>
      </c>
      <c r="E2450" s="1" t="s">
        <v>2082</v>
      </c>
      <c r="F2450" s="1"/>
      <c r="G2450" s="1" t="s">
        <v>5147</v>
      </c>
      <c r="H2450" s="12" t="s">
        <v>84</v>
      </c>
      <c r="I2450" s="1"/>
      <c r="J2450" s="1"/>
      <c r="L2450" s="1"/>
      <c r="M2450" s="1"/>
      <c r="O2450" s="1"/>
      <c r="P2450" s="1">
        <v>0</v>
      </c>
      <c r="R2450" s="1"/>
      <c r="T2450" s="1"/>
      <c r="U2450" s="1"/>
      <c r="W2450" s="1"/>
      <c r="X2450" s="1"/>
      <c r="Z2450" s="1"/>
      <c r="AB2450" s="1"/>
      <c r="AC2450" s="1"/>
      <c r="AF2450" s="1"/>
      <c r="AG2450" s="1"/>
      <c r="AH2450" s="1"/>
      <c r="AJ2450" s="1"/>
      <c r="AK2450" s="1"/>
      <c r="AN2450" s="1"/>
      <c r="AO2450" s="1"/>
      <c r="AP2450" s="1"/>
      <c r="AR2450" s="1"/>
      <c r="AS2450" s="1"/>
      <c r="AT2450" s="1"/>
      <c r="AU2450" s="1"/>
      <c r="AV2450" s="1"/>
      <c r="AW2450" s="1"/>
      <c r="AX2450" s="1"/>
      <c r="AY2450" s="1"/>
      <c r="AZ2450" s="1"/>
      <c r="BA2450" s="1"/>
      <c r="BB2450" s="1"/>
      <c r="BC2450" s="1"/>
      <c r="BD2450" s="1"/>
      <c r="BE2450" s="1"/>
      <c r="BF2450" s="1"/>
      <c r="BG2450" s="1"/>
      <c r="BH2450" s="1"/>
      <c r="BI2450" s="1"/>
      <c r="BK2450" s="1"/>
      <c r="BL2450" s="1"/>
      <c r="BM2450" s="1"/>
      <c r="BN2450" s="1"/>
      <c r="BO2450" s="1"/>
      <c r="BP2450" s="1"/>
      <c r="BQ2450" s="1"/>
      <c r="BR2450" s="1"/>
      <c r="BS2450" s="1"/>
      <c r="BT2450" s="1"/>
      <c r="BU2450" s="1"/>
      <c r="BV2450" s="1"/>
      <c r="BX2450" s="1"/>
      <c r="BY2450" s="1"/>
      <c r="BZ2450" s="1"/>
      <c r="CA2450" s="1"/>
      <c r="CB2450" s="1"/>
      <c r="CC2450" s="1"/>
      <c r="CD2450" s="1"/>
      <c r="CE2450" s="1"/>
      <c r="CG2450" s="1"/>
      <c r="CH2450" s="1"/>
      <c r="CI2450" s="1"/>
      <c r="CJ2450" s="1"/>
      <c r="CK2450" s="1"/>
      <c r="CL2450" s="1"/>
      <c r="CM2450" s="1"/>
      <c r="CN2450" s="1"/>
      <c r="CO2450" s="1"/>
      <c r="CP2450" s="1"/>
      <c r="CQ2450" s="1"/>
      <c r="CR2450" s="1"/>
      <c r="CS2450" s="1"/>
      <c r="CT2450" s="1"/>
      <c r="CU2450" s="1"/>
      <c r="CV2450" s="1"/>
      <c r="CW2450" s="1"/>
      <c r="CY2450" s="1"/>
      <c r="CZ2450" s="1"/>
      <c r="DA2450" s="1"/>
      <c r="DB2450" s="1"/>
      <c r="DC2450" s="1"/>
      <c r="DD2450" s="1"/>
      <c r="DE2450" s="1"/>
      <c r="DF2450" s="1"/>
      <c r="DH2450" s="1"/>
      <c r="DI2450" s="1"/>
      <c r="DJ2450" s="1"/>
      <c r="DK2450" s="1"/>
    </row>
    <row r="2451" spans="1:115" s="8" customFormat="1" x14ac:dyDescent="0.15">
      <c r="A2451" s="4"/>
      <c r="B2451" s="1" t="s">
        <v>919</v>
      </c>
      <c r="C2451" s="4" t="s">
        <v>1922</v>
      </c>
      <c r="D2451" s="4" t="s">
        <v>103</v>
      </c>
      <c r="E2451" s="1" t="s">
        <v>2082</v>
      </c>
      <c r="F2451" s="1"/>
      <c r="G2451" s="1" t="s">
        <v>5147</v>
      </c>
      <c r="H2451" s="12" t="s">
        <v>84</v>
      </c>
      <c r="I2451" s="1"/>
      <c r="J2451" s="1"/>
      <c r="L2451" s="1"/>
      <c r="M2451" s="1"/>
      <c r="O2451" s="1"/>
      <c r="P2451" s="1">
        <v>0</v>
      </c>
      <c r="R2451" s="1"/>
      <c r="T2451" s="1"/>
      <c r="U2451" s="1"/>
      <c r="W2451" s="1"/>
      <c r="X2451" s="1"/>
      <c r="Z2451" s="1"/>
      <c r="AB2451" s="1"/>
      <c r="AC2451" s="1"/>
      <c r="AF2451" s="1"/>
      <c r="AG2451" s="1"/>
      <c r="AH2451" s="1"/>
      <c r="AJ2451" s="1"/>
      <c r="AK2451" s="1"/>
      <c r="AN2451" s="1"/>
      <c r="AO2451" s="1"/>
      <c r="AP2451" s="1"/>
      <c r="AR2451" s="1"/>
      <c r="AS2451" s="1"/>
      <c r="AT2451" s="1"/>
      <c r="AU2451" s="1"/>
      <c r="AV2451" s="1"/>
      <c r="AW2451" s="1"/>
      <c r="AX2451" s="1"/>
      <c r="AY2451" s="1"/>
      <c r="AZ2451" s="1"/>
      <c r="BA2451" s="1"/>
      <c r="BB2451" s="1"/>
      <c r="BC2451" s="1"/>
      <c r="BD2451" s="1"/>
      <c r="BE2451" s="1"/>
      <c r="BF2451" s="1"/>
      <c r="BG2451" s="1"/>
      <c r="BH2451" s="1"/>
      <c r="BI2451" s="1"/>
      <c r="BK2451" s="1"/>
      <c r="BL2451" s="1"/>
      <c r="BM2451" s="1"/>
      <c r="BN2451" s="1"/>
      <c r="BO2451" s="1"/>
      <c r="BP2451" s="1"/>
      <c r="BQ2451" s="1"/>
      <c r="BR2451" s="1"/>
      <c r="BS2451" s="1"/>
      <c r="BT2451" s="1"/>
      <c r="BU2451" s="1"/>
      <c r="BV2451" s="1"/>
      <c r="BX2451" s="1"/>
      <c r="BY2451" s="1"/>
      <c r="BZ2451" s="1"/>
      <c r="CA2451" s="1"/>
      <c r="CB2451" s="1"/>
      <c r="CC2451" s="1"/>
      <c r="CD2451" s="1"/>
      <c r="CE2451" s="1"/>
      <c r="CG2451" s="1"/>
      <c r="CH2451" s="1"/>
      <c r="CI2451" s="1"/>
      <c r="CJ2451" s="1"/>
      <c r="CK2451" s="1"/>
      <c r="CL2451" s="1"/>
      <c r="CM2451" s="1"/>
      <c r="CN2451" s="1"/>
      <c r="CO2451" s="1"/>
      <c r="CP2451" s="1"/>
      <c r="CQ2451" s="1"/>
      <c r="CR2451" s="1"/>
      <c r="CS2451" s="1"/>
      <c r="CT2451" s="1"/>
      <c r="CU2451" s="1"/>
      <c r="CV2451" s="1"/>
      <c r="CW2451" s="1"/>
      <c r="CY2451" s="1"/>
      <c r="CZ2451" s="1"/>
      <c r="DA2451" s="1"/>
      <c r="DB2451" s="1"/>
      <c r="DC2451" s="1"/>
      <c r="DD2451" s="1"/>
      <c r="DE2451" s="1"/>
      <c r="DF2451" s="1"/>
      <c r="DH2451" s="1"/>
      <c r="DI2451" s="1"/>
      <c r="DJ2451" s="1"/>
      <c r="DK2451" s="1"/>
    </row>
    <row r="2452" spans="1:115" s="8" customFormat="1" x14ac:dyDescent="0.15">
      <c r="A2452" s="4"/>
      <c r="B2452" s="1" t="s">
        <v>919</v>
      </c>
      <c r="C2452" s="4" t="s">
        <v>1923</v>
      </c>
      <c r="D2452" s="4" t="s">
        <v>77</v>
      </c>
      <c r="E2452" s="1" t="s">
        <v>2082</v>
      </c>
      <c r="F2452" s="1"/>
      <c r="G2452" s="1" t="s">
        <v>5147</v>
      </c>
      <c r="H2452" s="12" t="s">
        <v>87</v>
      </c>
      <c r="I2452" s="1"/>
      <c r="J2452" s="1"/>
      <c r="L2452" s="1">
        <v>0</v>
      </c>
      <c r="M2452" s="1"/>
      <c r="O2452" s="1"/>
      <c r="P2452" s="1"/>
      <c r="R2452" s="1"/>
      <c r="T2452" s="1"/>
      <c r="U2452" s="1"/>
      <c r="W2452" s="1"/>
      <c r="X2452" s="1"/>
      <c r="Z2452" s="1"/>
      <c r="AB2452" s="1"/>
      <c r="AC2452" s="1"/>
      <c r="AF2452" s="1"/>
      <c r="AG2452" s="1"/>
      <c r="AH2452" s="1"/>
      <c r="AJ2452" s="1"/>
      <c r="AK2452" s="1"/>
      <c r="AN2452" s="1"/>
      <c r="AO2452" s="1"/>
      <c r="AP2452" s="1"/>
      <c r="AR2452" s="1"/>
      <c r="AS2452" s="1"/>
      <c r="AT2452" s="1"/>
      <c r="AU2452" s="1"/>
      <c r="AV2452" s="1"/>
      <c r="AW2452" s="1"/>
      <c r="AX2452" s="1"/>
      <c r="AY2452" s="1"/>
      <c r="AZ2452" s="1"/>
      <c r="BA2452" s="1"/>
      <c r="BB2452" s="1"/>
      <c r="BC2452" s="1"/>
      <c r="BD2452" s="1"/>
      <c r="BE2452" s="1"/>
      <c r="BF2452" s="1"/>
      <c r="BG2452" s="1"/>
      <c r="BH2452" s="1"/>
      <c r="BI2452" s="1"/>
      <c r="BK2452" s="1"/>
      <c r="BL2452" s="1"/>
      <c r="BM2452" s="1"/>
      <c r="BN2452" s="1"/>
      <c r="BO2452" s="1"/>
      <c r="BP2452" s="1"/>
      <c r="BQ2452" s="1"/>
      <c r="BR2452" s="1"/>
      <c r="BS2452" s="1"/>
      <c r="BT2452" s="1"/>
      <c r="BU2452" s="1"/>
      <c r="BV2452" s="1"/>
      <c r="BX2452" s="1"/>
      <c r="BY2452" s="1"/>
      <c r="BZ2452" s="1"/>
      <c r="CA2452" s="1"/>
      <c r="CB2452" s="1"/>
      <c r="CC2452" s="1"/>
      <c r="CD2452" s="1"/>
      <c r="CE2452" s="1"/>
      <c r="CG2452" s="1"/>
      <c r="CH2452" s="1"/>
      <c r="CI2452" s="1"/>
      <c r="CJ2452" s="1"/>
      <c r="CK2452" s="1"/>
      <c r="CL2452" s="1"/>
      <c r="CM2452" s="1"/>
      <c r="CN2452" s="1"/>
      <c r="CO2452" s="1"/>
      <c r="CP2452" s="1"/>
      <c r="CQ2452" s="1"/>
      <c r="CR2452" s="1"/>
      <c r="CS2452" s="1"/>
      <c r="CT2452" s="1"/>
      <c r="CU2452" s="1"/>
      <c r="CV2452" s="1"/>
      <c r="CW2452" s="1"/>
      <c r="CY2452" s="1"/>
      <c r="CZ2452" s="1"/>
      <c r="DA2452" s="1"/>
      <c r="DB2452" s="1"/>
      <c r="DC2452" s="1"/>
      <c r="DD2452" s="1"/>
      <c r="DE2452" s="1"/>
      <c r="DF2452" s="1"/>
      <c r="DH2452" s="1"/>
      <c r="DI2452" s="1"/>
      <c r="DJ2452" s="1"/>
      <c r="DK2452" s="1"/>
    </row>
    <row r="2453" spans="1:115" s="8" customFormat="1" x14ac:dyDescent="0.15">
      <c r="A2453" s="4"/>
      <c r="B2453" s="1" t="s">
        <v>919</v>
      </c>
      <c r="C2453" s="4" t="s">
        <v>1924</v>
      </c>
      <c r="D2453" s="4" t="s">
        <v>175</v>
      </c>
      <c r="E2453" s="1" t="s">
        <v>2082</v>
      </c>
      <c r="F2453" s="1"/>
      <c r="G2453" s="1" t="s">
        <v>5147</v>
      </c>
      <c r="H2453" s="12" t="s">
        <v>87</v>
      </c>
      <c r="I2453" s="1"/>
      <c r="J2453" s="1"/>
      <c r="L2453" s="1"/>
      <c r="M2453" s="1"/>
      <c r="O2453" s="1"/>
      <c r="P2453" s="1"/>
      <c r="R2453" s="1"/>
      <c r="T2453" s="1"/>
      <c r="U2453" s="1"/>
      <c r="W2453" s="1"/>
      <c r="X2453" s="1"/>
      <c r="Z2453" s="1"/>
      <c r="AB2453" s="1"/>
      <c r="AC2453" s="1"/>
      <c r="AF2453" s="1"/>
      <c r="AG2453" s="1"/>
      <c r="AH2453" s="1"/>
      <c r="AJ2453" s="1"/>
      <c r="AK2453" s="1">
        <v>0</v>
      </c>
      <c r="AN2453" s="1"/>
      <c r="AO2453" s="1"/>
      <c r="AP2453" s="1"/>
      <c r="AR2453" s="1"/>
      <c r="AS2453" s="1"/>
      <c r="AT2453" s="1"/>
      <c r="AU2453" s="1"/>
      <c r="AV2453" s="1"/>
      <c r="AW2453" s="1"/>
      <c r="AX2453" s="1"/>
      <c r="AY2453" s="1"/>
      <c r="AZ2453" s="1"/>
      <c r="BA2453" s="1"/>
      <c r="BB2453" s="1"/>
      <c r="BC2453" s="1"/>
      <c r="BD2453" s="1"/>
      <c r="BE2453" s="1"/>
      <c r="BF2453" s="1"/>
      <c r="BG2453" s="1"/>
      <c r="BH2453" s="1"/>
      <c r="BI2453" s="1"/>
      <c r="BK2453" s="1"/>
      <c r="BL2453" s="1"/>
      <c r="BM2453" s="1"/>
      <c r="BN2453" s="1"/>
      <c r="BO2453" s="1"/>
      <c r="BP2453" s="1"/>
      <c r="BQ2453" s="1"/>
      <c r="BR2453" s="1"/>
      <c r="BS2453" s="1"/>
      <c r="BT2453" s="1"/>
      <c r="BU2453" s="1"/>
      <c r="BV2453" s="1"/>
      <c r="BX2453" s="1"/>
      <c r="BY2453" s="1"/>
      <c r="BZ2453" s="1"/>
      <c r="CA2453" s="1"/>
      <c r="CB2453" s="1"/>
      <c r="CC2453" s="1"/>
      <c r="CD2453" s="1"/>
      <c r="CE2453" s="1"/>
      <c r="CG2453" s="1"/>
      <c r="CH2453" s="1"/>
      <c r="CI2453" s="1"/>
      <c r="CJ2453" s="1"/>
      <c r="CK2453" s="1"/>
      <c r="CL2453" s="1"/>
      <c r="CM2453" s="1"/>
      <c r="CN2453" s="1"/>
      <c r="CO2453" s="1"/>
      <c r="CP2453" s="1"/>
      <c r="CQ2453" s="1"/>
      <c r="CR2453" s="1"/>
      <c r="CS2453" s="1"/>
      <c r="CT2453" s="1"/>
      <c r="CU2453" s="1"/>
      <c r="CV2453" s="1"/>
      <c r="CW2453" s="1"/>
      <c r="CY2453" s="1"/>
      <c r="CZ2453" s="1"/>
      <c r="DA2453" s="1"/>
      <c r="DB2453" s="1"/>
      <c r="DC2453" s="1"/>
      <c r="DD2453" s="1"/>
      <c r="DE2453" s="1"/>
      <c r="DF2453" s="1"/>
      <c r="DH2453" s="1"/>
      <c r="DI2453" s="1"/>
      <c r="DJ2453" s="1"/>
      <c r="DK2453" s="1"/>
    </row>
    <row r="2454" spans="1:115" s="8" customFormat="1" x14ac:dyDescent="0.15">
      <c r="A2454" s="4"/>
      <c r="B2454" s="1" t="s">
        <v>919</v>
      </c>
      <c r="C2454" s="4" t="s">
        <v>1925</v>
      </c>
      <c r="D2454" s="4" t="s">
        <v>175</v>
      </c>
      <c r="E2454" s="1" t="s">
        <v>2082</v>
      </c>
      <c r="F2454" s="1"/>
      <c r="G2454" s="1" t="s">
        <v>5147</v>
      </c>
      <c r="H2454" s="12" t="s">
        <v>87</v>
      </c>
      <c r="I2454" s="1"/>
      <c r="J2454" s="1"/>
      <c r="L2454" s="1"/>
      <c r="M2454" s="1"/>
      <c r="O2454" s="1"/>
      <c r="P2454" s="1"/>
      <c r="R2454" s="1"/>
      <c r="T2454" s="1"/>
      <c r="U2454" s="1"/>
      <c r="W2454" s="1"/>
      <c r="X2454" s="1"/>
      <c r="Z2454" s="1"/>
      <c r="AB2454" s="1"/>
      <c r="AC2454" s="1"/>
      <c r="AF2454" s="1"/>
      <c r="AG2454" s="1"/>
      <c r="AH2454" s="1"/>
      <c r="AJ2454" s="1"/>
      <c r="AK2454" s="1">
        <v>0</v>
      </c>
      <c r="AN2454" s="1"/>
      <c r="AO2454" s="1"/>
      <c r="AP2454" s="1"/>
      <c r="AR2454" s="1"/>
      <c r="AS2454" s="1"/>
      <c r="AT2454" s="1"/>
      <c r="AU2454" s="1"/>
      <c r="AV2454" s="1"/>
      <c r="AW2454" s="1"/>
      <c r="AX2454" s="1"/>
      <c r="AY2454" s="1"/>
      <c r="AZ2454" s="1"/>
      <c r="BA2454" s="1"/>
      <c r="BB2454" s="1"/>
      <c r="BC2454" s="1"/>
      <c r="BD2454" s="1"/>
      <c r="BE2454" s="1"/>
      <c r="BF2454" s="1"/>
      <c r="BG2454" s="1"/>
      <c r="BH2454" s="1"/>
      <c r="BI2454" s="1"/>
      <c r="BK2454" s="1"/>
      <c r="BL2454" s="1"/>
      <c r="BM2454" s="1"/>
      <c r="BN2454" s="1"/>
      <c r="BO2454" s="1"/>
      <c r="BP2454" s="1"/>
      <c r="BQ2454" s="1"/>
      <c r="BR2454" s="1"/>
      <c r="BS2454" s="1"/>
      <c r="BT2454" s="1"/>
      <c r="BU2454" s="1"/>
      <c r="BV2454" s="1"/>
      <c r="BX2454" s="1"/>
      <c r="BY2454" s="1"/>
      <c r="BZ2454" s="1"/>
      <c r="CA2454" s="1"/>
      <c r="CB2454" s="1"/>
      <c r="CC2454" s="1"/>
      <c r="CD2454" s="1"/>
      <c r="CE2454" s="1"/>
      <c r="CG2454" s="1"/>
      <c r="CH2454" s="1"/>
      <c r="CI2454" s="1"/>
      <c r="CJ2454" s="1"/>
      <c r="CK2454" s="1"/>
      <c r="CL2454" s="1"/>
      <c r="CM2454" s="1"/>
      <c r="CN2454" s="1"/>
      <c r="CO2454" s="1"/>
      <c r="CP2454" s="1"/>
      <c r="CQ2454" s="1"/>
      <c r="CR2454" s="1"/>
      <c r="CS2454" s="1"/>
      <c r="CT2454" s="1"/>
      <c r="CU2454" s="1"/>
      <c r="CV2454" s="1"/>
      <c r="CW2454" s="1"/>
      <c r="CY2454" s="1"/>
      <c r="CZ2454" s="1"/>
      <c r="DA2454" s="1"/>
      <c r="DB2454" s="1"/>
      <c r="DC2454" s="1"/>
      <c r="DD2454" s="1"/>
      <c r="DE2454" s="1"/>
      <c r="DF2454" s="1"/>
      <c r="DH2454" s="1"/>
      <c r="DI2454" s="1"/>
      <c r="DJ2454" s="1"/>
      <c r="DK2454" s="1"/>
    </row>
    <row r="2455" spans="1:115" s="8" customFormat="1" x14ac:dyDescent="0.15">
      <c r="A2455" s="4"/>
      <c r="B2455" s="1" t="s">
        <v>919</v>
      </c>
      <c r="C2455" s="4" t="s">
        <v>1926</v>
      </c>
      <c r="D2455" s="4" t="s">
        <v>178</v>
      </c>
      <c r="E2455" s="1" t="s">
        <v>2082</v>
      </c>
      <c r="F2455" s="1"/>
      <c r="G2455" s="1" t="s">
        <v>5147</v>
      </c>
      <c r="H2455" s="12" t="s">
        <v>87</v>
      </c>
      <c r="I2455" s="1"/>
      <c r="J2455" s="1"/>
      <c r="K2455" s="8">
        <v>0</v>
      </c>
      <c r="L2455" s="1"/>
      <c r="M2455" s="1"/>
      <c r="O2455" s="1"/>
      <c r="P2455" s="1"/>
      <c r="R2455" s="1"/>
      <c r="T2455" s="1"/>
      <c r="U2455" s="1"/>
      <c r="W2455" s="1"/>
      <c r="X2455" s="1"/>
      <c r="Z2455" s="1"/>
      <c r="AB2455" s="1"/>
      <c r="AC2455" s="1"/>
      <c r="AF2455" s="1"/>
      <c r="AG2455" s="1"/>
      <c r="AH2455" s="1"/>
      <c r="AJ2455" s="1"/>
      <c r="AK2455" s="1"/>
      <c r="AN2455" s="1"/>
      <c r="AO2455" s="1"/>
      <c r="AP2455" s="1"/>
      <c r="AR2455" s="1"/>
      <c r="AS2455" s="1"/>
      <c r="AT2455" s="1"/>
      <c r="AU2455" s="1"/>
      <c r="AV2455" s="1"/>
      <c r="AW2455" s="1"/>
      <c r="AX2455" s="1"/>
      <c r="AY2455" s="1"/>
      <c r="AZ2455" s="1"/>
      <c r="BA2455" s="1"/>
      <c r="BB2455" s="1"/>
      <c r="BC2455" s="1"/>
      <c r="BD2455" s="1"/>
      <c r="BE2455" s="1"/>
      <c r="BF2455" s="1"/>
      <c r="BG2455" s="1"/>
      <c r="BH2455" s="1"/>
      <c r="BI2455" s="1"/>
      <c r="BK2455" s="1"/>
      <c r="BL2455" s="1"/>
      <c r="BM2455" s="1"/>
      <c r="BN2455" s="1"/>
      <c r="BO2455" s="1"/>
      <c r="BP2455" s="1"/>
      <c r="BQ2455" s="1"/>
      <c r="BR2455" s="1"/>
      <c r="BS2455" s="1"/>
      <c r="BT2455" s="1"/>
      <c r="BU2455" s="1"/>
      <c r="BV2455" s="1"/>
      <c r="BX2455" s="1"/>
      <c r="BY2455" s="1"/>
      <c r="BZ2455" s="1"/>
      <c r="CA2455" s="1"/>
      <c r="CB2455" s="1"/>
      <c r="CC2455" s="1"/>
      <c r="CD2455" s="1"/>
      <c r="CE2455" s="1"/>
      <c r="CG2455" s="1"/>
      <c r="CH2455" s="1"/>
      <c r="CI2455" s="1"/>
      <c r="CJ2455" s="1"/>
      <c r="CK2455" s="1"/>
      <c r="CL2455" s="1"/>
      <c r="CM2455" s="1"/>
      <c r="CN2455" s="1"/>
      <c r="CO2455" s="1"/>
      <c r="CP2455" s="1"/>
      <c r="CQ2455" s="1"/>
      <c r="CR2455" s="1"/>
      <c r="CS2455" s="1"/>
      <c r="CT2455" s="1"/>
      <c r="CU2455" s="1"/>
      <c r="CV2455" s="1"/>
      <c r="CW2455" s="1"/>
      <c r="CY2455" s="1"/>
      <c r="CZ2455" s="1"/>
      <c r="DA2455" s="1"/>
      <c r="DB2455" s="1"/>
      <c r="DC2455" s="1"/>
      <c r="DD2455" s="1"/>
      <c r="DE2455" s="1"/>
      <c r="DF2455" s="1"/>
      <c r="DH2455" s="1"/>
      <c r="DI2455" s="1"/>
      <c r="DJ2455" s="1"/>
      <c r="DK2455" s="1"/>
    </row>
    <row r="2456" spans="1:115" s="8" customFormat="1" x14ac:dyDescent="0.15">
      <c r="A2456" s="4"/>
      <c r="B2456" s="1" t="s">
        <v>919</v>
      </c>
      <c r="C2456" s="4" t="s">
        <v>1927</v>
      </c>
      <c r="D2456" s="4" t="s">
        <v>178</v>
      </c>
      <c r="E2456" s="1" t="s">
        <v>2082</v>
      </c>
      <c r="F2456" s="1"/>
      <c r="G2456" s="1" t="s">
        <v>5147</v>
      </c>
      <c r="H2456" s="12" t="s">
        <v>84</v>
      </c>
      <c r="I2456" s="1"/>
      <c r="J2456" s="1"/>
      <c r="K2456" s="8">
        <v>0</v>
      </c>
      <c r="L2456" s="1"/>
      <c r="M2456" s="1"/>
      <c r="O2456" s="1"/>
      <c r="P2456" s="1"/>
      <c r="R2456" s="1"/>
      <c r="T2456" s="1"/>
      <c r="U2456" s="1"/>
      <c r="W2456" s="1"/>
      <c r="X2456" s="1"/>
      <c r="Z2456" s="1"/>
      <c r="AB2456" s="1"/>
      <c r="AC2456" s="1"/>
      <c r="AF2456" s="1"/>
      <c r="AG2456" s="1"/>
      <c r="AH2456" s="1"/>
      <c r="AJ2456" s="1"/>
      <c r="AK2456" s="1"/>
      <c r="AN2456" s="1"/>
      <c r="AO2456" s="1"/>
      <c r="AP2456" s="1"/>
      <c r="AR2456" s="1"/>
      <c r="AS2456" s="1"/>
      <c r="AT2456" s="1"/>
      <c r="AU2456" s="1"/>
      <c r="AV2456" s="1"/>
      <c r="AW2456" s="1"/>
      <c r="AX2456" s="1"/>
      <c r="AY2456" s="1"/>
      <c r="AZ2456" s="1"/>
      <c r="BA2456" s="1"/>
      <c r="BB2456" s="1"/>
      <c r="BC2456" s="1"/>
      <c r="BD2456" s="1"/>
      <c r="BE2456" s="1"/>
      <c r="BF2456" s="1"/>
      <c r="BG2456" s="1"/>
      <c r="BH2456" s="1"/>
      <c r="BI2456" s="1"/>
      <c r="BK2456" s="1"/>
      <c r="BL2456" s="1"/>
      <c r="BM2456" s="1"/>
      <c r="BN2456" s="1"/>
      <c r="BO2456" s="1"/>
      <c r="BP2456" s="1"/>
      <c r="BQ2456" s="1"/>
      <c r="BR2456" s="1"/>
      <c r="BS2456" s="1"/>
      <c r="BT2456" s="1"/>
      <c r="BU2456" s="1"/>
      <c r="BV2456" s="1"/>
      <c r="BX2456" s="1"/>
      <c r="BY2456" s="1"/>
      <c r="BZ2456" s="1"/>
      <c r="CA2456" s="1"/>
      <c r="CB2456" s="1"/>
      <c r="CC2456" s="1"/>
      <c r="CD2456" s="1"/>
      <c r="CE2456" s="1"/>
      <c r="CG2456" s="1"/>
      <c r="CH2456" s="1"/>
      <c r="CI2456" s="1"/>
      <c r="CJ2456" s="1"/>
      <c r="CK2456" s="1"/>
      <c r="CL2456" s="1"/>
      <c r="CM2456" s="1"/>
      <c r="CN2456" s="1"/>
      <c r="CO2456" s="1"/>
      <c r="CP2456" s="1"/>
      <c r="CQ2456" s="1"/>
      <c r="CR2456" s="1"/>
      <c r="CS2456" s="1"/>
      <c r="CT2456" s="1"/>
      <c r="CU2456" s="1"/>
      <c r="CV2456" s="1"/>
      <c r="CW2456" s="1"/>
      <c r="CY2456" s="1"/>
      <c r="CZ2456" s="1"/>
      <c r="DA2456" s="1"/>
      <c r="DB2456" s="1"/>
      <c r="DC2456" s="1"/>
      <c r="DD2456" s="1"/>
      <c r="DE2456" s="1"/>
      <c r="DF2456" s="1"/>
      <c r="DH2456" s="1"/>
      <c r="DI2456" s="1"/>
      <c r="DJ2456" s="1"/>
      <c r="DK2456" s="1"/>
    </row>
    <row r="2457" spans="1:115" s="8" customFormat="1" x14ac:dyDescent="0.15">
      <c r="A2457" s="4"/>
      <c r="B2457" s="1" t="s">
        <v>919</v>
      </c>
      <c r="C2457" s="4" t="s">
        <v>1928</v>
      </c>
      <c r="D2457" s="4" t="s">
        <v>176</v>
      </c>
      <c r="E2457" s="1" t="s">
        <v>2082</v>
      </c>
      <c r="F2457" s="1"/>
      <c r="G2457" s="1" t="s">
        <v>5147</v>
      </c>
      <c r="H2457" s="12" t="s">
        <v>84</v>
      </c>
      <c r="I2457" s="1"/>
      <c r="J2457" s="1"/>
      <c r="L2457" s="1"/>
      <c r="M2457" s="1"/>
      <c r="O2457" s="1">
        <v>0</v>
      </c>
      <c r="P2457" s="1"/>
      <c r="R2457" s="1"/>
      <c r="T2457" s="1"/>
      <c r="U2457" s="1"/>
      <c r="W2457" s="1"/>
      <c r="X2457" s="1"/>
      <c r="Z2457" s="1"/>
      <c r="AB2457" s="1"/>
      <c r="AC2457" s="1"/>
      <c r="AF2457" s="1"/>
      <c r="AG2457" s="1"/>
      <c r="AH2457" s="1"/>
      <c r="AJ2457" s="1"/>
      <c r="AK2457" s="1"/>
      <c r="AN2457" s="1"/>
      <c r="AO2457" s="1"/>
      <c r="AP2457" s="1"/>
      <c r="AR2457" s="1"/>
      <c r="AS2457" s="1"/>
      <c r="AT2457" s="1"/>
      <c r="AU2457" s="1"/>
      <c r="AV2457" s="1"/>
      <c r="AW2457" s="1"/>
      <c r="AX2457" s="1"/>
      <c r="AY2457" s="1"/>
      <c r="AZ2457" s="1"/>
      <c r="BA2457" s="1"/>
      <c r="BB2457" s="1"/>
      <c r="BC2457" s="1"/>
      <c r="BD2457" s="1"/>
      <c r="BE2457" s="1"/>
      <c r="BF2457" s="1"/>
      <c r="BG2457" s="1"/>
      <c r="BH2457" s="1"/>
      <c r="BI2457" s="1"/>
      <c r="BK2457" s="1"/>
      <c r="BL2457" s="1"/>
      <c r="BM2457" s="1"/>
      <c r="BN2457" s="1"/>
      <c r="BO2457" s="1"/>
      <c r="BP2457" s="1"/>
      <c r="BQ2457" s="1"/>
      <c r="BR2457" s="1"/>
      <c r="BS2457" s="1"/>
      <c r="BT2457" s="1"/>
      <c r="BU2457" s="1"/>
      <c r="BV2457" s="1"/>
      <c r="BX2457" s="1"/>
      <c r="BY2457" s="1"/>
      <c r="BZ2457" s="1"/>
      <c r="CA2457" s="1"/>
      <c r="CB2457" s="1"/>
      <c r="CC2457" s="1"/>
      <c r="CD2457" s="1"/>
      <c r="CE2457" s="1"/>
      <c r="CG2457" s="1"/>
      <c r="CH2457" s="1"/>
      <c r="CI2457" s="1"/>
      <c r="CJ2457" s="1"/>
      <c r="CK2457" s="1"/>
      <c r="CL2457" s="1"/>
      <c r="CM2457" s="1"/>
      <c r="CN2457" s="1"/>
      <c r="CO2457" s="1"/>
      <c r="CP2457" s="1"/>
      <c r="CQ2457" s="1"/>
      <c r="CR2457" s="1"/>
      <c r="CS2457" s="1"/>
      <c r="CT2457" s="1"/>
      <c r="CU2457" s="1"/>
      <c r="CV2457" s="1"/>
      <c r="CW2457" s="1"/>
      <c r="CY2457" s="1"/>
      <c r="CZ2457" s="1"/>
      <c r="DA2457" s="1"/>
      <c r="DB2457" s="1"/>
      <c r="DC2457" s="1"/>
      <c r="DD2457" s="1"/>
      <c r="DE2457" s="1"/>
      <c r="DF2457" s="1"/>
      <c r="DH2457" s="1"/>
      <c r="DI2457" s="1"/>
      <c r="DJ2457" s="1"/>
      <c r="DK2457" s="1"/>
    </row>
    <row r="2458" spans="1:115" s="8" customFormat="1" x14ac:dyDescent="0.15">
      <c r="A2458" s="4"/>
      <c r="B2458" s="1" t="s">
        <v>919</v>
      </c>
      <c r="C2458" s="4" t="s">
        <v>1929</v>
      </c>
      <c r="D2458" s="4" t="s">
        <v>176</v>
      </c>
      <c r="E2458" s="1" t="s">
        <v>2082</v>
      </c>
      <c r="F2458" s="1"/>
      <c r="G2458" s="1" t="s">
        <v>5147</v>
      </c>
      <c r="H2458" s="12" t="s">
        <v>83</v>
      </c>
      <c r="I2458" s="1"/>
      <c r="J2458" s="1"/>
      <c r="L2458" s="1"/>
      <c r="M2458" s="1"/>
      <c r="O2458" s="1">
        <v>0</v>
      </c>
      <c r="P2458" s="1"/>
      <c r="R2458" s="1"/>
      <c r="T2458" s="1"/>
      <c r="U2458" s="1"/>
      <c r="W2458" s="1"/>
      <c r="X2458" s="1"/>
      <c r="Z2458" s="1"/>
      <c r="AB2458" s="1"/>
      <c r="AC2458" s="1"/>
      <c r="AF2458" s="1"/>
      <c r="AG2458" s="1"/>
      <c r="AH2458" s="1"/>
      <c r="AJ2458" s="1"/>
      <c r="AK2458" s="1"/>
      <c r="AN2458" s="1"/>
      <c r="AO2458" s="1"/>
      <c r="AP2458" s="1"/>
      <c r="AR2458" s="1"/>
      <c r="AS2458" s="1"/>
      <c r="AT2458" s="1"/>
      <c r="AU2458" s="1"/>
      <c r="AV2458" s="1"/>
      <c r="AW2458" s="1"/>
      <c r="AX2458" s="1"/>
      <c r="AY2458" s="1"/>
      <c r="AZ2458" s="1"/>
      <c r="BA2458" s="1"/>
      <c r="BB2458" s="1"/>
      <c r="BC2458" s="1"/>
      <c r="BD2458" s="1"/>
      <c r="BE2458" s="1"/>
      <c r="BF2458" s="1"/>
      <c r="BG2458" s="1"/>
      <c r="BH2458" s="1"/>
      <c r="BI2458" s="1"/>
      <c r="BK2458" s="1"/>
      <c r="BL2458" s="1"/>
      <c r="BM2458" s="1"/>
      <c r="BN2458" s="1"/>
      <c r="BO2458" s="1"/>
      <c r="BP2458" s="1"/>
      <c r="BQ2458" s="1"/>
      <c r="BR2458" s="1"/>
      <c r="BS2458" s="1"/>
      <c r="BT2458" s="1"/>
      <c r="BU2458" s="1"/>
      <c r="BV2458" s="1"/>
      <c r="BX2458" s="1"/>
      <c r="BY2458" s="1"/>
      <c r="BZ2458" s="1"/>
      <c r="CA2458" s="1"/>
      <c r="CB2458" s="1"/>
      <c r="CC2458" s="1"/>
      <c r="CD2458" s="1"/>
      <c r="CE2458" s="1"/>
      <c r="CG2458" s="1"/>
      <c r="CH2458" s="1"/>
      <c r="CI2458" s="1"/>
      <c r="CJ2458" s="1"/>
      <c r="CK2458" s="1"/>
      <c r="CL2458" s="1"/>
      <c r="CM2458" s="1"/>
      <c r="CN2458" s="1"/>
      <c r="CO2458" s="1"/>
      <c r="CP2458" s="1"/>
      <c r="CQ2458" s="1"/>
      <c r="CR2458" s="1"/>
      <c r="CS2458" s="1"/>
      <c r="CT2458" s="1"/>
      <c r="CU2458" s="1"/>
      <c r="CV2458" s="1"/>
      <c r="CW2458" s="1"/>
      <c r="CY2458" s="1"/>
      <c r="CZ2458" s="1"/>
      <c r="DA2458" s="1"/>
      <c r="DB2458" s="1"/>
      <c r="DC2458" s="1"/>
      <c r="DD2458" s="1"/>
      <c r="DE2458" s="1"/>
      <c r="DF2458" s="1"/>
      <c r="DH2458" s="1"/>
      <c r="DI2458" s="1"/>
      <c r="DJ2458" s="1"/>
      <c r="DK2458" s="1"/>
    </row>
    <row r="2459" spans="1:115" s="8" customFormat="1" x14ac:dyDescent="0.15">
      <c r="A2459" s="4"/>
      <c r="B2459" s="1" t="s">
        <v>919</v>
      </c>
      <c r="C2459" s="4" t="s">
        <v>1930</v>
      </c>
      <c r="D2459" s="4" t="s">
        <v>179</v>
      </c>
      <c r="E2459" s="1" t="s">
        <v>2082</v>
      </c>
      <c r="F2459" s="1"/>
      <c r="G2459" s="1" t="s">
        <v>5147</v>
      </c>
      <c r="H2459" s="12" t="s">
        <v>83</v>
      </c>
      <c r="I2459" s="1"/>
      <c r="J2459" s="1"/>
      <c r="L2459" s="1"/>
      <c r="M2459" s="1"/>
      <c r="O2459" s="1"/>
      <c r="P2459" s="1"/>
      <c r="R2459" s="1"/>
      <c r="T2459" s="1"/>
      <c r="U2459" s="1"/>
      <c r="W2459" s="1"/>
      <c r="X2459" s="1"/>
      <c r="Z2459" s="1"/>
      <c r="AA2459" s="8">
        <v>0</v>
      </c>
      <c r="AB2459" s="1"/>
      <c r="AC2459" s="1"/>
      <c r="AF2459" s="1"/>
      <c r="AG2459" s="1"/>
      <c r="AH2459" s="1"/>
      <c r="AJ2459" s="1"/>
      <c r="AK2459" s="1"/>
      <c r="AN2459" s="1"/>
      <c r="AO2459" s="1"/>
      <c r="AP2459" s="1"/>
      <c r="AR2459" s="1"/>
      <c r="AS2459" s="1"/>
      <c r="AT2459" s="1"/>
      <c r="AU2459" s="1"/>
      <c r="AV2459" s="1"/>
      <c r="AW2459" s="1"/>
      <c r="AX2459" s="1"/>
      <c r="AY2459" s="1"/>
      <c r="AZ2459" s="1"/>
      <c r="BA2459" s="1"/>
      <c r="BB2459" s="1"/>
      <c r="BC2459" s="1"/>
      <c r="BD2459" s="1"/>
      <c r="BE2459" s="1"/>
      <c r="BF2459" s="1"/>
      <c r="BG2459" s="1"/>
      <c r="BH2459" s="1"/>
      <c r="BI2459" s="1"/>
      <c r="BK2459" s="1"/>
      <c r="BL2459" s="1"/>
      <c r="BM2459" s="1"/>
      <c r="BN2459" s="1"/>
      <c r="BO2459" s="1"/>
      <c r="BP2459" s="1"/>
      <c r="BQ2459" s="1"/>
      <c r="BR2459" s="1"/>
      <c r="BS2459" s="1"/>
      <c r="BT2459" s="1"/>
      <c r="BU2459" s="1"/>
      <c r="BV2459" s="1"/>
      <c r="BX2459" s="1"/>
      <c r="BY2459" s="1"/>
      <c r="BZ2459" s="1"/>
      <c r="CA2459" s="1"/>
      <c r="CB2459" s="1"/>
      <c r="CC2459" s="1"/>
      <c r="CD2459" s="1"/>
      <c r="CE2459" s="1"/>
      <c r="CG2459" s="1"/>
      <c r="CH2459" s="1"/>
      <c r="CI2459" s="1"/>
      <c r="CJ2459" s="1"/>
      <c r="CK2459" s="1"/>
      <c r="CL2459" s="1"/>
      <c r="CM2459" s="1"/>
      <c r="CN2459" s="1"/>
      <c r="CO2459" s="1"/>
      <c r="CP2459" s="1"/>
      <c r="CQ2459" s="1"/>
      <c r="CR2459" s="1"/>
      <c r="CS2459" s="1"/>
      <c r="CT2459" s="1"/>
      <c r="CU2459" s="1"/>
      <c r="CV2459" s="1"/>
      <c r="CW2459" s="1"/>
      <c r="CY2459" s="1"/>
      <c r="CZ2459" s="1"/>
      <c r="DA2459" s="1"/>
      <c r="DB2459" s="1"/>
      <c r="DC2459" s="1"/>
      <c r="DD2459" s="1"/>
      <c r="DE2459" s="1"/>
      <c r="DF2459" s="1"/>
      <c r="DH2459" s="1"/>
      <c r="DI2459" s="1"/>
      <c r="DJ2459" s="1"/>
      <c r="DK2459" s="1"/>
    </row>
    <row r="2460" spans="1:115" s="8" customFormat="1" x14ac:dyDescent="0.15">
      <c r="A2460" s="4"/>
      <c r="B2460" s="1" t="s">
        <v>919</v>
      </c>
      <c r="C2460" s="4" t="s">
        <v>1931</v>
      </c>
      <c r="D2460" s="4" t="s">
        <v>174</v>
      </c>
      <c r="E2460" s="1" t="s">
        <v>2082</v>
      </c>
      <c r="F2460" s="1"/>
      <c r="G2460" s="1" t="s">
        <v>5147</v>
      </c>
      <c r="H2460" s="12" t="s">
        <v>84</v>
      </c>
      <c r="I2460" s="1"/>
      <c r="J2460" s="1"/>
      <c r="L2460" s="1"/>
      <c r="M2460" s="1"/>
      <c r="O2460" s="1"/>
      <c r="P2460" s="1"/>
      <c r="R2460" s="1"/>
      <c r="T2460" s="1"/>
      <c r="U2460" s="1"/>
      <c r="W2460" s="1"/>
      <c r="X2460" s="1"/>
      <c r="Z2460" s="1"/>
      <c r="AB2460" s="1"/>
      <c r="AC2460" s="1">
        <v>0</v>
      </c>
      <c r="AF2460" s="1"/>
      <c r="AG2460" s="1"/>
      <c r="AH2460" s="1"/>
      <c r="AJ2460" s="1"/>
      <c r="AK2460" s="1"/>
      <c r="AN2460" s="1"/>
      <c r="AO2460" s="1"/>
      <c r="AP2460" s="1"/>
      <c r="AR2460" s="1"/>
      <c r="AS2460" s="1"/>
      <c r="AT2460" s="1"/>
      <c r="AU2460" s="1"/>
      <c r="AV2460" s="1"/>
      <c r="AW2460" s="1"/>
      <c r="AX2460" s="1"/>
      <c r="AY2460" s="1"/>
      <c r="AZ2460" s="1"/>
      <c r="BA2460" s="1"/>
      <c r="BB2460" s="1"/>
      <c r="BC2460" s="1"/>
      <c r="BD2460" s="1"/>
      <c r="BE2460" s="1"/>
      <c r="BF2460" s="1"/>
      <c r="BG2460" s="1"/>
      <c r="BH2460" s="1"/>
      <c r="BI2460" s="1"/>
      <c r="BK2460" s="1"/>
      <c r="BL2460" s="1"/>
      <c r="BM2460" s="1"/>
      <c r="BN2460" s="1"/>
      <c r="BO2460" s="1"/>
      <c r="BP2460" s="1"/>
      <c r="BQ2460" s="1"/>
      <c r="BR2460" s="1"/>
      <c r="BS2460" s="1"/>
      <c r="BT2460" s="1"/>
      <c r="BU2460" s="1"/>
      <c r="BV2460" s="1"/>
      <c r="BX2460" s="1"/>
      <c r="BY2460" s="1"/>
      <c r="BZ2460" s="1"/>
      <c r="CA2460" s="1"/>
      <c r="CB2460" s="1"/>
      <c r="CC2460" s="1"/>
      <c r="CD2460" s="1"/>
      <c r="CE2460" s="1"/>
      <c r="CG2460" s="1"/>
      <c r="CH2460" s="1"/>
      <c r="CI2460" s="1"/>
      <c r="CJ2460" s="1"/>
      <c r="CK2460" s="1"/>
      <c r="CL2460" s="1"/>
      <c r="CM2460" s="1"/>
      <c r="CN2460" s="1"/>
      <c r="CO2460" s="1"/>
      <c r="CP2460" s="1"/>
      <c r="CQ2460" s="1"/>
      <c r="CR2460" s="1"/>
      <c r="CS2460" s="1"/>
      <c r="CT2460" s="1"/>
      <c r="CU2460" s="1"/>
      <c r="CV2460" s="1"/>
      <c r="CW2460" s="1"/>
      <c r="CY2460" s="1"/>
      <c r="CZ2460" s="1"/>
      <c r="DA2460" s="1"/>
      <c r="DB2460" s="1"/>
      <c r="DC2460" s="1"/>
      <c r="DD2460" s="1"/>
      <c r="DE2460" s="1"/>
      <c r="DF2460" s="1"/>
      <c r="DH2460" s="1"/>
      <c r="DI2460" s="1"/>
      <c r="DJ2460" s="1"/>
      <c r="DK2460" s="1"/>
    </row>
    <row r="2461" spans="1:115" s="8" customFormat="1" x14ac:dyDescent="0.15">
      <c r="A2461" s="4"/>
      <c r="B2461" s="1" t="s">
        <v>919</v>
      </c>
      <c r="C2461" s="4" t="s">
        <v>1932</v>
      </c>
      <c r="D2461" s="4" t="s">
        <v>175</v>
      </c>
      <c r="E2461" s="1" t="s">
        <v>2082</v>
      </c>
      <c r="F2461" s="1"/>
      <c r="G2461" s="1" t="s">
        <v>5147</v>
      </c>
      <c r="H2461" s="12" t="s">
        <v>84</v>
      </c>
      <c r="I2461" s="1"/>
      <c r="J2461" s="1"/>
      <c r="L2461" s="1"/>
      <c r="M2461" s="1"/>
      <c r="O2461" s="1"/>
      <c r="P2461" s="1"/>
      <c r="R2461" s="1"/>
      <c r="T2461" s="1"/>
      <c r="U2461" s="1"/>
      <c r="W2461" s="1"/>
      <c r="X2461" s="1"/>
      <c r="Z2461" s="1"/>
      <c r="AB2461" s="1"/>
      <c r="AC2461" s="1"/>
      <c r="AF2461" s="1"/>
      <c r="AG2461" s="1"/>
      <c r="AH2461" s="1"/>
      <c r="AJ2461" s="1"/>
      <c r="AK2461" s="1">
        <v>0</v>
      </c>
      <c r="AN2461" s="1"/>
      <c r="AO2461" s="1"/>
      <c r="AP2461" s="1"/>
      <c r="AR2461" s="1"/>
      <c r="AS2461" s="1"/>
      <c r="AT2461" s="1"/>
      <c r="AU2461" s="1"/>
      <c r="AV2461" s="1"/>
      <c r="AW2461" s="1"/>
      <c r="AX2461" s="1"/>
      <c r="AY2461" s="1"/>
      <c r="AZ2461" s="1"/>
      <c r="BA2461" s="1"/>
      <c r="BB2461" s="1"/>
      <c r="BC2461" s="1"/>
      <c r="BD2461" s="1"/>
      <c r="BE2461" s="1"/>
      <c r="BF2461" s="1"/>
      <c r="BG2461" s="1"/>
      <c r="BH2461" s="1"/>
      <c r="BI2461" s="1"/>
      <c r="BK2461" s="1"/>
      <c r="BL2461" s="1"/>
      <c r="BM2461" s="1"/>
      <c r="BN2461" s="1"/>
      <c r="BO2461" s="1"/>
      <c r="BP2461" s="1"/>
      <c r="BQ2461" s="1"/>
      <c r="BR2461" s="1"/>
      <c r="BS2461" s="1"/>
      <c r="BT2461" s="1"/>
      <c r="BU2461" s="1"/>
      <c r="BV2461" s="1"/>
      <c r="BX2461" s="1"/>
      <c r="BY2461" s="1"/>
      <c r="BZ2461" s="1"/>
      <c r="CA2461" s="1"/>
      <c r="CB2461" s="1"/>
      <c r="CC2461" s="1"/>
      <c r="CD2461" s="1"/>
      <c r="CE2461" s="1"/>
      <c r="CG2461" s="1"/>
      <c r="CH2461" s="1"/>
      <c r="CI2461" s="1"/>
      <c r="CJ2461" s="1"/>
      <c r="CK2461" s="1"/>
      <c r="CL2461" s="1"/>
      <c r="CM2461" s="1"/>
      <c r="CN2461" s="1"/>
      <c r="CO2461" s="1"/>
      <c r="CP2461" s="1"/>
      <c r="CQ2461" s="1"/>
      <c r="CR2461" s="1"/>
      <c r="CS2461" s="1"/>
      <c r="CT2461" s="1"/>
      <c r="CU2461" s="1"/>
      <c r="CV2461" s="1"/>
      <c r="CW2461" s="1"/>
      <c r="CY2461" s="1"/>
      <c r="CZ2461" s="1"/>
      <c r="DA2461" s="1"/>
      <c r="DB2461" s="1"/>
      <c r="DC2461" s="1"/>
      <c r="DD2461" s="1"/>
      <c r="DE2461" s="1"/>
      <c r="DF2461" s="1"/>
      <c r="DH2461" s="1"/>
      <c r="DI2461" s="1"/>
      <c r="DJ2461" s="1"/>
      <c r="DK2461" s="1"/>
    </row>
    <row r="2462" spans="1:115" s="8" customFormat="1" x14ac:dyDescent="0.15">
      <c r="A2462" s="4"/>
      <c r="B2462" s="1" t="s">
        <v>919</v>
      </c>
      <c r="C2462" s="4" t="s">
        <v>1933</v>
      </c>
      <c r="D2462" s="4" t="s">
        <v>590</v>
      </c>
      <c r="E2462" s="1" t="s">
        <v>2082</v>
      </c>
      <c r="F2462" s="1"/>
      <c r="G2462" s="1" t="s">
        <v>5147</v>
      </c>
      <c r="H2462" s="12" t="s">
        <v>83</v>
      </c>
      <c r="I2462" s="1"/>
      <c r="J2462" s="1"/>
      <c r="L2462" s="1">
        <v>0</v>
      </c>
      <c r="M2462" s="1"/>
      <c r="O2462" s="1"/>
      <c r="P2462" s="1"/>
      <c r="R2462" s="1"/>
      <c r="T2462" s="1"/>
      <c r="U2462" s="1"/>
      <c r="W2462" s="1"/>
      <c r="X2462" s="1"/>
      <c r="Z2462" s="1"/>
      <c r="AB2462" s="1"/>
      <c r="AC2462" s="1"/>
      <c r="AF2462" s="1"/>
      <c r="AG2462" s="1"/>
      <c r="AH2462" s="1"/>
      <c r="AJ2462" s="1"/>
      <c r="AK2462" s="1"/>
      <c r="AN2462" s="1"/>
      <c r="AO2462" s="1"/>
      <c r="AP2462" s="1"/>
      <c r="AR2462" s="1"/>
      <c r="AS2462" s="1"/>
      <c r="AT2462" s="1"/>
      <c r="AU2462" s="1"/>
      <c r="AV2462" s="1"/>
      <c r="AW2462" s="1"/>
      <c r="AX2462" s="1"/>
      <c r="AY2462" s="1"/>
      <c r="AZ2462" s="1"/>
      <c r="BA2462" s="1"/>
      <c r="BB2462" s="1"/>
      <c r="BC2462" s="1"/>
      <c r="BD2462" s="1"/>
      <c r="BE2462" s="1"/>
      <c r="BF2462" s="1"/>
      <c r="BG2462" s="1"/>
      <c r="BH2462" s="1"/>
      <c r="BI2462" s="1"/>
      <c r="BK2462" s="1"/>
      <c r="BL2462" s="1"/>
      <c r="BM2462" s="1"/>
      <c r="BN2462" s="1"/>
      <c r="BO2462" s="1"/>
      <c r="BP2462" s="1"/>
      <c r="BQ2462" s="1"/>
      <c r="BR2462" s="1"/>
      <c r="BS2462" s="1"/>
      <c r="BT2462" s="1"/>
      <c r="BU2462" s="1"/>
      <c r="BV2462" s="1"/>
      <c r="BX2462" s="1"/>
      <c r="BY2462" s="1"/>
      <c r="BZ2462" s="1"/>
      <c r="CA2462" s="1"/>
      <c r="CB2462" s="1"/>
      <c r="CC2462" s="1"/>
      <c r="CD2462" s="1"/>
      <c r="CE2462" s="1"/>
      <c r="CG2462" s="1"/>
      <c r="CH2462" s="1"/>
      <c r="CI2462" s="1"/>
      <c r="CJ2462" s="1"/>
      <c r="CK2462" s="1"/>
      <c r="CL2462" s="1"/>
      <c r="CM2462" s="1"/>
      <c r="CN2462" s="1"/>
      <c r="CO2462" s="1"/>
      <c r="CP2462" s="1"/>
      <c r="CQ2462" s="1"/>
      <c r="CR2462" s="1"/>
      <c r="CS2462" s="1"/>
      <c r="CT2462" s="1"/>
      <c r="CU2462" s="1"/>
      <c r="CV2462" s="1"/>
      <c r="CW2462" s="1"/>
      <c r="CY2462" s="1"/>
      <c r="CZ2462" s="1"/>
      <c r="DA2462" s="1"/>
      <c r="DB2462" s="1"/>
      <c r="DC2462" s="1"/>
      <c r="DD2462" s="1"/>
      <c r="DE2462" s="1"/>
      <c r="DF2462" s="1"/>
      <c r="DH2462" s="1"/>
      <c r="DI2462" s="1"/>
      <c r="DJ2462" s="1"/>
      <c r="DK2462" s="1"/>
    </row>
    <row r="2463" spans="1:115" s="8" customFormat="1" x14ac:dyDescent="0.15">
      <c r="A2463" s="4"/>
      <c r="B2463" s="1" t="s">
        <v>919</v>
      </c>
      <c r="C2463" s="4" t="s">
        <v>1934</v>
      </c>
      <c r="D2463" s="4" t="s">
        <v>174</v>
      </c>
      <c r="E2463" s="1" t="s">
        <v>2082</v>
      </c>
      <c r="F2463" s="1"/>
      <c r="G2463" s="1" t="s">
        <v>5147</v>
      </c>
      <c r="H2463" s="12" t="s">
        <v>87</v>
      </c>
      <c r="I2463" s="1"/>
      <c r="J2463" s="1"/>
      <c r="L2463" s="1"/>
      <c r="M2463" s="1"/>
      <c r="O2463" s="1"/>
      <c r="P2463" s="1"/>
      <c r="R2463" s="1"/>
      <c r="T2463" s="1"/>
      <c r="U2463" s="1"/>
      <c r="W2463" s="1"/>
      <c r="X2463" s="1"/>
      <c r="Z2463" s="1"/>
      <c r="AB2463" s="1"/>
      <c r="AC2463" s="1">
        <v>0</v>
      </c>
      <c r="AF2463" s="1"/>
      <c r="AG2463" s="1"/>
      <c r="AH2463" s="1"/>
      <c r="AJ2463" s="1"/>
      <c r="AK2463" s="1"/>
      <c r="AN2463" s="1"/>
      <c r="AO2463" s="1"/>
      <c r="AP2463" s="1"/>
      <c r="AR2463" s="1"/>
      <c r="AS2463" s="1"/>
      <c r="AT2463" s="1"/>
      <c r="AU2463" s="1"/>
      <c r="AV2463" s="1"/>
      <c r="AW2463" s="1"/>
      <c r="AX2463" s="1"/>
      <c r="AY2463" s="1"/>
      <c r="AZ2463" s="1"/>
      <c r="BA2463" s="1"/>
      <c r="BB2463" s="1"/>
      <c r="BC2463" s="1"/>
      <c r="BD2463" s="1"/>
      <c r="BE2463" s="1"/>
      <c r="BF2463" s="1"/>
      <c r="BG2463" s="1"/>
      <c r="BH2463" s="1"/>
      <c r="BI2463" s="1"/>
      <c r="BK2463" s="1"/>
      <c r="BL2463" s="1"/>
      <c r="BM2463" s="1"/>
      <c r="BN2463" s="1"/>
      <c r="BO2463" s="1"/>
      <c r="BP2463" s="1"/>
      <c r="BQ2463" s="1"/>
      <c r="BR2463" s="1"/>
      <c r="BS2463" s="1"/>
      <c r="BT2463" s="1"/>
      <c r="BU2463" s="1"/>
      <c r="BV2463" s="1"/>
      <c r="BX2463" s="1"/>
      <c r="BY2463" s="1"/>
      <c r="BZ2463" s="1"/>
      <c r="CA2463" s="1"/>
      <c r="CB2463" s="1"/>
      <c r="CC2463" s="1"/>
      <c r="CD2463" s="1"/>
      <c r="CE2463" s="1"/>
      <c r="CG2463" s="1"/>
      <c r="CH2463" s="1"/>
      <c r="CI2463" s="1"/>
      <c r="CJ2463" s="1"/>
      <c r="CK2463" s="1"/>
      <c r="CL2463" s="1"/>
      <c r="CM2463" s="1"/>
      <c r="CN2463" s="1"/>
      <c r="CO2463" s="1"/>
      <c r="CP2463" s="1"/>
      <c r="CQ2463" s="1"/>
      <c r="CR2463" s="1"/>
      <c r="CS2463" s="1"/>
      <c r="CT2463" s="1"/>
      <c r="CU2463" s="1"/>
      <c r="CV2463" s="1"/>
      <c r="CW2463" s="1"/>
      <c r="CY2463" s="1"/>
      <c r="CZ2463" s="1"/>
      <c r="DA2463" s="1"/>
      <c r="DB2463" s="1"/>
      <c r="DC2463" s="1"/>
      <c r="DD2463" s="1"/>
      <c r="DE2463" s="1"/>
      <c r="DF2463" s="1"/>
      <c r="DH2463" s="1"/>
      <c r="DI2463" s="1"/>
      <c r="DJ2463" s="1"/>
      <c r="DK2463" s="1"/>
    </row>
    <row r="2464" spans="1:115" s="8" customFormat="1" x14ac:dyDescent="0.15">
      <c r="A2464" s="4"/>
      <c r="B2464" s="1" t="s">
        <v>919</v>
      </c>
      <c r="C2464" s="4" t="s">
        <v>1935</v>
      </c>
      <c r="D2464" s="4" t="s">
        <v>175</v>
      </c>
      <c r="E2464" s="1" t="s">
        <v>2082</v>
      </c>
      <c r="F2464" s="1"/>
      <c r="G2464" s="1" t="s">
        <v>5147</v>
      </c>
      <c r="H2464" s="12" t="s">
        <v>84</v>
      </c>
      <c r="I2464" s="1"/>
      <c r="J2464" s="1"/>
      <c r="L2464" s="1"/>
      <c r="M2464" s="1"/>
      <c r="O2464" s="1"/>
      <c r="P2464" s="1"/>
      <c r="R2464" s="1"/>
      <c r="T2464" s="1"/>
      <c r="U2464" s="1"/>
      <c r="W2464" s="1"/>
      <c r="X2464" s="1"/>
      <c r="Z2464" s="1"/>
      <c r="AB2464" s="1"/>
      <c r="AC2464" s="1"/>
      <c r="AF2464" s="1"/>
      <c r="AG2464" s="1"/>
      <c r="AH2464" s="1"/>
      <c r="AJ2464" s="1"/>
      <c r="AK2464" s="1">
        <v>0</v>
      </c>
      <c r="AN2464" s="1"/>
      <c r="AO2464" s="1"/>
      <c r="AP2464" s="1"/>
      <c r="AR2464" s="1"/>
      <c r="AS2464" s="1"/>
      <c r="AT2464" s="1"/>
      <c r="AU2464" s="1"/>
      <c r="AV2464" s="1"/>
      <c r="AW2464" s="1"/>
      <c r="AX2464" s="1"/>
      <c r="AY2464" s="1"/>
      <c r="AZ2464" s="1"/>
      <c r="BA2464" s="1"/>
      <c r="BB2464" s="1"/>
      <c r="BC2464" s="1"/>
      <c r="BD2464" s="1"/>
      <c r="BE2464" s="1"/>
      <c r="BF2464" s="1"/>
      <c r="BG2464" s="1"/>
      <c r="BH2464" s="1"/>
      <c r="BI2464" s="1"/>
      <c r="BK2464" s="1"/>
      <c r="BL2464" s="1"/>
      <c r="BM2464" s="1"/>
      <c r="BN2464" s="1"/>
      <c r="BO2464" s="1"/>
      <c r="BP2464" s="1"/>
      <c r="BQ2464" s="1"/>
      <c r="BR2464" s="1"/>
      <c r="BS2464" s="1"/>
      <c r="BT2464" s="1"/>
      <c r="BU2464" s="1"/>
      <c r="BV2464" s="1"/>
      <c r="BX2464" s="1"/>
      <c r="BY2464" s="1"/>
      <c r="BZ2464" s="1"/>
      <c r="CA2464" s="1"/>
      <c r="CB2464" s="1"/>
      <c r="CC2464" s="1"/>
      <c r="CD2464" s="1"/>
      <c r="CE2464" s="1"/>
      <c r="CG2464" s="1"/>
      <c r="CH2464" s="1"/>
      <c r="CI2464" s="1"/>
      <c r="CJ2464" s="1"/>
      <c r="CK2464" s="1"/>
      <c r="CL2464" s="1"/>
      <c r="CM2464" s="1"/>
      <c r="CN2464" s="1"/>
      <c r="CO2464" s="1"/>
      <c r="CP2464" s="1"/>
      <c r="CQ2464" s="1"/>
      <c r="CR2464" s="1"/>
      <c r="CS2464" s="1"/>
      <c r="CT2464" s="1"/>
      <c r="CU2464" s="1"/>
      <c r="CV2464" s="1"/>
      <c r="CW2464" s="1"/>
      <c r="CY2464" s="1"/>
      <c r="CZ2464" s="1"/>
      <c r="DA2464" s="1"/>
      <c r="DB2464" s="1"/>
      <c r="DC2464" s="1"/>
      <c r="DD2464" s="1"/>
      <c r="DE2464" s="1"/>
      <c r="DF2464" s="1"/>
      <c r="DH2464" s="1"/>
      <c r="DI2464" s="1"/>
      <c r="DJ2464" s="1"/>
      <c r="DK2464" s="1"/>
    </row>
    <row r="2465" spans="1:115" s="8" customFormat="1" x14ac:dyDescent="0.15">
      <c r="A2465" s="4"/>
      <c r="B2465" s="1" t="s">
        <v>919</v>
      </c>
      <c r="C2465" s="4" t="s">
        <v>1936</v>
      </c>
      <c r="D2465" s="4" t="s">
        <v>175</v>
      </c>
      <c r="E2465" s="1" t="s">
        <v>2082</v>
      </c>
      <c r="F2465" s="1"/>
      <c r="G2465" s="1" t="s">
        <v>5147</v>
      </c>
      <c r="H2465" s="12" t="s">
        <v>87</v>
      </c>
      <c r="I2465" s="1"/>
      <c r="J2465" s="1"/>
      <c r="L2465" s="1"/>
      <c r="M2465" s="1"/>
      <c r="O2465" s="1"/>
      <c r="P2465" s="1"/>
      <c r="R2465" s="1"/>
      <c r="T2465" s="1"/>
      <c r="U2465" s="1"/>
      <c r="W2465" s="1"/>
      <c r="X2465" s="1"/>
      <c r="Z2465" s="1"/>
      <c r="AB2465" s="1"/>
      <c r="AC2465" s="1"/>
      <c r="AF2465" s="1"/>
      <c r="AG2465" s="1"/>
      <c r="AH2465" s="1"/>
      <c r="AJ2465" s="1"/>
      <c r="AK2465" s="1">
        <v>0</v>
      </c>
      <c r="AN2465" s="1"/>
      <c r="AO2465" s="1"/>
      <c r="AP2465" s="1"/>
      <c r="AR2465" s="1"/>
      <c r="AS2465" s="1"/>
      <c r="AT2465" s="1"/>
      <c r="AU2465" s="1"/>
      <c r="AV2465" s="1"/>
      <c r="AW2465" s="1"/>
      <c r="AX2465" s="1"/>
      <c r="AY2465" s="1"/>
      <c r="AZ2465" s="1"/>
      <c r="BA2465" s="1"/>
      <c r="BB2465" s="1"/>
      <c r="BC2465" s="1"/>
      <c r="BD2465" s="1"/>
      <c r="BE2465" s="1"/>
      <c r="BF2465" s="1"/>
      <c r="BG2465" s="1"/>
      <c r="BH2465" s="1"/>
      <c r="BI2465" s="1"/>
      <c r="BK2465" s="1"/>
      <c r="BL2465" s="1"/>
      <c r="BM2465" s="1"/>
      <c r="BN2465" s="1"/>
      <c r="BO2465" s="1"/>
      <c r="BP2465" s="1"/>
      <c r="BQ2465" s="1"/>
      <c r="BR2465" s="1"/>
      <c r="BS2465" s="1"/>
      <c r="BT2465" s="1"/>
      <c r="BU2465" s="1"/>
      <c r="BV2465" s="1"/>
      <c r="BX2465" s="1"/>
      <c r="BY2465" s="1"/>
      <c r="BZ2465" s="1"/>
      <c r="CA2465" s="1"/>
      <c r="CB2465" s="1"/>
      <c r="CC2465" s="1"/>
      <c r="CD2465" s="1"/>
      <c r="CE2465" s="1"/>
      <c r="CG2465" s="1"/>
      <c r="CH2465" s="1"/>
      <c r="CI2465" s="1"/>
      <c r="CJ2465" s="1"/>
      <c r="CK2465" s="1"/>
      <c r="CL2465" s="1"/>
      <c r="CM2465" s="1"/>
      <c r="CN2465" s="1"/>
      <c r="CO2465" s="1"/>
      <c r="CP2465" s="1"/>
      <c r="CQ2465" s="1"/>
      <c r="CR2465" s="1"/>
      <c r="CS2465" s="1"/>
      <c r="CT2465" s="1"/>
      <c r="CU2465" s="1"/>
      <c r="CV2465" s="1"/>
      <c r="CW2465" s="1"/>
      <c r="CY2465" s="1"/>
      <c r="CZ2465" s="1"/>
      <c r="DA2465" s="1"/>
      <c r="DB2465" s="1"/>
      <c r="DC2465" s="1"/>
      <c r="DD2465" s="1"/>
      <c r="DE2465" s="1"/>
      <c r="DF2465" s="1"/>
      <c r="DH2465" s="1"/>
      <c r="DI2465" s="1"/>
      <c r="DJ2465" s="1"/>
      <c r="DK2465" s="1"/>
    </row>
    <row r="2466" spans="1:115" s="8" customFormat="1" x14ac:dyDescent="0.15">
      <c r="A2466" s="4"/>
      <c r="B2466" s="1" t="s">
        <v>919</v>
      </c>
      <c r="C2466" s="4" t="s">
        <v>1937</v>
      </c>
      <c r="D2466" s="4" t="s">
        <v>77</v>
      </c>
      <c r="E2466" s="1" t="s">
        <v>2082</v>
      </c>
      <c r="F2466" s="1"/>
      <c r="G2466" s="1" t="s">
        <v>5147</v>
      </c>
      <c r="H2466" s="12" t="s">
        <v>87</v>
      </c>
      <c r="I2466" s="1"/>
      <c r="J2466" s="1"/>
      <c r="L2466" s="1">
        <v>0</v>
      </c>
      <c r="M2466" s="1"/>
      <c r="O2466" s="1"/>
      <c r="P2466" s="1"/>
      <c r="R2466" s="1"/>
      <c r="T2466" s="1"/>
      <c r="U2466" s="1"/>
      <c r="W2466" s="1"/>
      <c r="X2466" s="1"/>
      <c r="Z2466" s="1"/>
      <c r="AB2466" s="1"/>
      <c r="AC2466" s="1"/>
      <c r="AF2466" s="1"/>
      <c r="AG2466" s="1"/>
      <c r="AH2466" s="1"/>
      <c r="AJ2466" s="1"/>
      <c r="AK2466" s="1"/>
      <c r="AN2466" s="1"/>
      <c r="AO2466" s="1"/>
      <c r="AP2466" s="1"/>
      <c r="AR2466" s="1"/>
      <c r="AS2466" s="1"/>
      <c r="AT2466" s="1"/>
      <c r="AU2466" s="1"/>
      <c r="AV2466" s="1"/>
      <c r="AW2466" s="1"/>
      <c r="AX2466" s="1"/>
      <c r="AY2466" s="1"/>
      <c r="AZ2466" s="1"/>
      <c r="BA2466" s="1"/>
      <c r="BB2466" s="1"/>
      <c r="BC2466" s="1"/>
      <c r="BD2466" s="1"/>
      <c r="BE2466" s="1"/>
      <c r="BF2466" s="1"/>
      <c r="BG2466" s="1"/>
      <c r="BH2466" s="1"/>
      <c r="BI2466" s="1"/>
      <c r="BK2466" s="1"/>
      <c r="BL2466" s="1"/>
      <c r="BM2466" s="1"/>
      <c r="BN2466" s="1"/>
      <c r="BO2466" s="1"/>
      <c r="BP2466" s="1"/>
      <c r="BQ2466" s="1"/>
      <c r="BR2466" s="1"/>
      <c r="BS2466" s="1"/>
      <c r="BT2466" s="1"/>
      <c r="BU2466" s="1"/>
      <c r="BV2466" s="1"/>
      <c r="BX2466" s="1"/>
      <c r="BY2466" s="1"/>
      <c r="BZ2466" s="1"/>
      <c r="CA2466" s="1"/>
      <c r="CB2466" s="1"/>
      <c r="CC2466" s="1"/>
      <c r="CD2466" s="1"/>
      <c r="CE2466" s="1"/>
      <c r="CG2466" s="1"/>
      <c r="CH2466" s="1"/>
      <c r="CI2466" s="1"/>
      <c r="CJ2466" s="1"/>
      <c r="CK2466" s="1"/>
      <c r="CL2466" s="1"/>
      <c r="CM2466" s="1"/>
      <c r="CN2466" s="1"/>
      <c r="CO2466" s="1"/>
      <c r="CP2466" s="1"/>
      <c r="CQ2466" s="1"/>
      <c r="CR2466" s="1"/>
      <c r="CS2466" s="1"/>
      <c r="CT2466" s="1"/>
      <c r="CU2466" s="1"/>
      <c r="CV2466" s="1"/>
      <c r="CW2466" s="1"/>
      <c r="CY2466" s="1"/>
      <c r="CZ2466" s="1"/>
      <c r="DA2466" s="1"/>
      <c r="DB2466" s="1"/>
      <c r="DC2466" s="1"/>
      <c r="DD2466" s="1"/>
      <c r="DE2466" s="1"/>
      <c r="DF2466" s="1"/>
      <c r="DH2466" s="1"/>
      <c r="DI2466" s="1"/>
      <c r="DJ2466" s="1"/>
      <c r="DK2466" s="1"/>
    </row>
    <row r="2467" spans="1:115" s="8" customFormat="1" x14ac:dyDescent="0.15">
      <c r="A2467" s="4"/>
      <c r="B2467" s="1" t="s">
        <v>919</v>
      </c>
      <c r="C2467" s="4" t="s">
        <v>1938</v>
      </c>
      <c r="D2467" s="4" t="s">
        <v>174</v>
      </c>
      <c r="E2467" s="1" t="s">
        <v>2082</v>
      </c>
      <c r="F2467" s="1"/>
      <c r="G2467" s="1" t="s">
        <v>5147</v>
      </c>
      <c r="H2467" s="12" t="s">
        <v>84</v>
      </c>
      <c r="I2467" s="1"/>
      <c r="J2467" s="1"/>
      <c r="L2467" s="1"/>
      <c r="M2467" s="1"/>
      <c r="O2467" s="1"/>
      <c r="P2467" s="1"/>
      <c r="R2467" s="1"/>
      <c r="T2467" s="1"/>
      <c r="U2467" s="1"/>
      <c r="W2467" s="1"/>
      <c r="X2467" s="1"/>
      <c r="Z2467" s="1"/>
      <c r="AB2467" s="1"/>
      <c r="AC2467" s="1">
        <v>0</v>
      </c>
      <c r="AF2467" s="1"/>
      <c r="AG2467" s="1"/>
      <c r="AH2467" s="1"/>
      <c r="AJ2467" s="1"/>
      <c r="AK2467" s="1"/>
      <c r="AN2467" s="1"/>
      <c r="AO2467" s="1"/>
      <c r="AP2467" s="1"/>
      <c r="AR2467" s="1"/>
      <c r="AS2467" s="1"/>
      <c r="AT2467" s="1"/>
      <c r="AU2467" s="1"/>
      <c r="AV2467" s="1"/>
      <c r="AW2467" s="1"/>
      <c r="AX2467" s="1"/>
      <c r="AY2467" s="1"/>
      <c r="AZ2467" s="1"/>
      <c r="BA2467" s="1"/>
      <c r="BB2467" s="1"/>
      <c r="BC2467" s="1"/>
      <c r="BD2467" s="1"/>
      <c r="BE2467" s="1"/>
      <c r="BF2467" s="1"/>
      <c r="BG2467" s="1"/>
      <c r="BH2467" s="1"/>
      <c r="BI2467" s="1"/>
      <c r="BK2467" s="1"/>
      <c r="BL2467" s="1"/>
      <c r="BM2467" s="1"/>
      <c r="BN2467" s="1"/>
      <c r="BO2467" s="1"/>
      <c r="BP2467" s="1"/>
      <c r="BQ2467" s="1"/>
      <c r="BR2467" s="1"/>
      <c r="BS2467" s="1"/>
      <c r="BT2467" s="1"/>
      <c r="BU2467" s="1"/>
      <c r="BV2467" s="1"/>
      <c r="BX2467" s="1"/>
      <c r="BY2467" s="1"/>
      <c r="BZ2467" s="1"/>
      <c r="CA2467" s="1"/>
      <c r="CB2467" s="1"/>
      <c r="CC2467" s="1"/>
      <c r="CD2467" s="1"/>
      <c r="CE2467" s="1"/>
      <c r="CG2467" s="1"/>
      <c r="CH2467" s="1"/>
      <c r="CI2467" s="1"/>
      <c r="CJ2467" s="1"/>
      <c r="CK2467" s="1"/>
      <c r="CL2467" s="1"/>
      <c r="CM2467" s="1"/>
      <c r="CN2467" s="1"/>
      <c r="CO2467" s="1"/>
      <c r="CP2467" s="1"/>
      <c r="CQ2467" s="1"/>
      <c r="CR2467" s="1"/>
      <c r="CS2467" s="1"/>
      <c r="CT2467" s="1"/>
      <c r="CU2467" s="1"/>
      <c r="CV2467" s="1"/>
      <c r="CW2467" s="1"/>
      <c r="CY2467" s="1"/>
      <c r="CZ2467" s="1"/>
      <c r="DA2467" s="1"/>
      <c r="DB2467" s="1"/>
      <c r="DC2467" s="1"/>
      <c r="DD2467" s="1"/>
      <c r="DE2467" s="1"/>
      <c r="DF2467" s="1"/>
      <c r="DH2467" s="1"/>
      <c r="DI2467" s="1"/>
      <c r="DJ2467" s="1"/>
      <c r="DK2467" s="1"/>
    </row>
    <row r="2468" spans="1:115" s="8" customFormat="1" x14ac:dyDescent="0.15">
      <c r="A2468" s="4"/>
      <c r="B2468" s="1" t="s">
        <v>919</v>
      </c>
      <c r="C2468" s="4" t="s">
        <v>1939</v>
      </c>
      <c r="D2468" s="4" t="s">
        <v>174</v>
      </c>
      <c r="E2468" s="1" t="s">
        <v>2082</v>
      </c>
      <c r="F2468" s="1"/>
      <c r="G2468" s="1" t="s">
        <v>5147</v>
      </c>
      <c r="H2468" s="12" t="s">
        <v>83</v>
      </c>
      <c r="I2468" s="1"/>
      <c r="J2468" s="1"/>
      <c r="L2468" s="1"/>
      <c r="M2468" s="1"/>
      <c r="O2468" s="1"/>
      <c r="P2468" s="1"/>
      <c r="R2468" s="1"/>
      <c r="T2468" s="1"/>
      <c r="U2468" s="1"/>
      <c r="W2468" s="1"/>
      <c r="X2468" s="1"/>
      <c r="Z2468" s="1"/>
      <c r="AB2468" s="1"/>
      <c r="AC2468" s="1">
        <v>0</v>
      </c>
      <c r="AF2468" s="1"/>
      <c r="AG2468" s="1"/>
      <c r="AH2468" s="1"/>
      <c r="AJ2468" s="1"/>
      <c r="AK2468" s="1"/>
      <c r="AN2468" s="1"/>
      <c r="AO2468" s="1"/>
      <c r="AP2468" s="1"/>
      <c r="AR2468" s="1"/>
      <c r="AS2468" s="1"/>
      <c r="AT2468" s="1"/>
      <c r="AU2468" s="1"/>
      <c r="AV2468" s="1"/>
      <c r="AW2468" s="1"/>
      <c r="AX2468" s="1"/>
      <c r="AY2468" s="1"/>
      <c r="AZ2468" s="1"/>
      <c r="BA2468" s="1"/>
      <c r="BB2468" s="1"/>
      <c r="BC2468" s="1"/>
      <c r="BD2468" s="1"/>
      <c r="BE2468" s="1"/>
      <c r="BF2468" s="1"/>
      <c r="BG2468" s="1"/>
      <c r="BH2468" s="1"/>
      <c r="BI2468" s="1"/>
      <c r="BK2468" s="1"/>
      <c r="BL2468" s="1"/>
      <c r="BM2468" s="1"/>
      <c r="BN2468" s="1"/>
      <c r="BO2468" s="1"/>
      <c r="BP2468" s="1"/>
      <c r="BQ2468" s="1"/>
      <c r="BR2468" s="1"/>
      <c r="BS2468" s="1"/>
      <c r="BT2468" s="1"/>
      <c r="BU2468" s="1"/>
      <c r="BV2468" s="1"/>
      <c r="BX2468" s="1"/>
      <c r="BY2468" s="1"/>
      <c r="BZ2468" s="1"/>
      <c r="CA2468" s="1"/>
      <c r="CB2468" s="1"/>
      <c r="CC2468" s="1"/>
      <c r="CD2468" s="1"/>
      <c r="CE2468" s="1"/>
      <c r="CG2468" s="1"/>
      <c r="CH2468" s="1"/>
      <c r="CI2468" s="1"/>
      <c r="CJ2468" s="1"/>
      <c r="CK2468" s="1"/>
      <c r="CL2468" s="1"/>
      <c r="CM2468" s="1"/>
      <c r="CN2468" s="1"/>
      <c r="CO2468" s="1"/>
      <c r="CP2468" s="1"/>
      <c r="CQ2468" s="1"/>
      <c r="CR2468" s="1"/>
      <c r="CS2468" s="1"/>
      <c r="CT2468" s="1"/>
      <c r="CU2468" s="1"/>
      <c r="CV2468" s="1"/>
      <c r="CW2468" s="1"/>
      <c r="CY2468" s="1"/>
      <c r="CZ2468" s="1"/>
      <c r="DA2468" s="1"/>
      <c r="DB2468" s="1"/>
      <c r="DC2468" s="1"/>
      <c r="DD2468" s="1"/>
      <c r="DE2468" s="1"/>
      <c r="DF2468" s="1"/>
      <c r="DH2468" s="1"/>
      <c r="DI2468" s="1"/>
      <c r="DJ2468" s="1"/>
      <c r="DK2468" s="1"/>
    </row>
    <row r="2469" spans="1:115" s="8" customFormat="1" x14ac:dyDescent="0.15">
      <c r="A2469" s="4"/>
      <c r="B2469" s="1" t="s">
        <v>919</v>
      </c>
      <c r="C2469" s="4" t="s">
        <v>1940</v>
      </c>
      <c r="D2469" s="4" t="s">
        <v>175</v>
      </c>
      <c r="E2469" s="1" t="s">
        <v>2082</v>
      </c>
      <c r="F2469" s="1"/>
      <c r="G2469" s="1" t="s">
        <v>5147</v>
      </c>
      <c r="H2469" s="12" t="s">
        <v>84</v>
      </c>
      <c r="I2469" s="1"/>
      <c r="J2469" s="1"/>
      <c r="L2469" s="1"/>
      <c r="M2469" s="1"/>
      <c r="O2469" s="1"/>
      <c r="P2469" s="1"/>
      <c r="R2469" s="1"/>
      <c r="T2469" s="1"/>
      <c r="U2469" s="1"/>
      <c r="W2469" s="1"/>
      <c r="X2469" s="1"/>
      <c r="Z2469" s="1"/>
      <c r="AB2469" s="1"/>
      <c r="AC2469" s="1"/>
      <c r="AF2469" s="1"/>
      <c r="AG2469" s="1"/>
      <c r="AH2469" s="1"/>
      <c r="AJ2469" s="1"/>
      <c r="AK2469" s="1">
        <v>0</v>
      </c>
      <c r="AN2469" s="1"/>
      <c r="AO2469" s="1"/>
      <c r="AP2469" s="1"/>
      <c r="AR2469" s="1"/>
      <c r="AS2469" s="1"/>
      <c r="AT2469" s="1"/>
      <c r="AU2469" s="1"/>
      <c r="AV2469" s="1"/>
      <c r="AW2469" s="1"/>
      <c r="AX2469" s="1"/>
      <c r="AY2469" s="1"/>
      <c r="AZ2469" s="1"/>
      <c r="BA2469" s="1"/>
      <c r="BB2469" s="1"/>
      <c r="BC2469" s="1"/>
      <c r="BD2469" s="1"/>
      <c r="BE2469" s="1"/>
      <c r="BF2469" s="1"/>
      <c r="BG2469" s="1"/>
      <c r="BH2469" s="1"/>
      <c r="BI2469" s="1"/>
      <c r="BK2469" s="1"/>
      <c r="BL2469" s="1"/>
      <c r="BM2469" s="1"/>
      <c r="BN2469" s="1"/>
      <c r="BO2469" s="1"/>
      <c r="BP2469" s="1"/>
      <c r="BQ2469" s="1"/>
      <c r="BR2469" s="1"/>
      <c r="BS2469" s="1"/>
      <c r="BT2469" s="1"/>
      <c r="BU2469" s="1"/>
      <c r="BV2469" s="1"/>
      <c r="BX2469" s="1"/>
      <c r="BY2469" s="1"/>
      <c r="BZ2469" s="1"/>
      <c r="CA2469" s="1"/>
      <c r="CB2469" s="1"/>
      <c r="CC2469" s="1"/>
      <c r="CD2469" s="1"/>
      <c r="CE2469" s="1"/>
      <c r="CG2469" s="1"/>
      <c r="CH2469" s="1"/>
      <c r="CI2469" s="1"/>
      <c r="CJ2469" s="1"/>
      <c r="CK2469" s="1"/>
      <c r="CL2469" s="1"/>
      <c r="CM2469" s="1"/>
      <c r="CN2469" s="1"/>
      <c r="CO2469" s="1"/>
      <c r="CP2469" s="1"/>
      <c r="CQ2469" s="1"/>
      <c r="CR2469" s="1"/>
      <c r="CS2469" s="1"/>
      <c r="CT2469" s="1"/>
      <c r="CU2469" s="1"/>
      <c r="CV2469" s="1"/>
      <c r="CW2469" s="1"/>
      <c r="CY2469" s="1"/>
      <c r="CZ2469" s="1"/>
      <c r="DA2469" s="1"/>
      <c r="DB2469" s="1"/>
      <c r="DC2469" s="1"/>
      <c r="DD2469" s="1"/>
      <c r="DE2469" s="1"/>
      <c r="DF2469" s="1"/>
      <c r="DH2469" s="1"/>
      <c r="DI2469" s="1"/>
      <c r="DJ2469" s="1"/>
      <c r="DK2469" s="1"/>
    </row>
    <row r="2470" spans="1:115" s="8" customFormat="1" x14ac:dyDescent="0.15">
      <c r="A2470" s="4"/>
      <c r="B2470" s="1" t="s">
        <v>919</v>
      </c>
      <c r="C2470" s="4" t="s">
        <v>1941</v>
      </c>
      <c r="D2470" s="4" t="s">
        <v>175</v>
      </c>
      <c r="E2470" s="1" t="s">
        <v>2082</v>
      </c>
      <c r="F2470" s="1"/>
      <c r="G2470" s="1" t="s">
        <v>5147</v>
      </c>
      <c r="H2470" s="12" t="s">
        <v>84</v>
      </c>
      <c r="I2470" s="1"/>
      <c r="J2470" s="1"/>
      <c r="L2470" s="1"/>
      <c r="M2470" s="1"/>
      <c r="O2470" s="1"/>
      <c r="P2470" s="1"/>
      <c r="R2470" s="1"/>
      <c r="T2470" s="1"/>
      <c r="U2470" s="1"/>
      <c r="W2470" s="1"/>
      <c r="X2470" s="1"/>
      <c r="Z2470" s="1"/>
      <c r="AB2470" s="1"/>
      <c r="AC2470" s="1"/>
      <c r="AF2470" s="1"/>
      <c r="AG2470" s="1"/>
      <c r="AH2470" s="1"/>
      <c r="AJ2470" s="1"/>
      <c r="AK2470" s="1">
        <v>0</v>
      </c>
      <c r="AN2470" s="1"/>
      <c r="AO2470" s="1"/>
      <c r="AP2470" s="1"/>
      <c r="AR2470" s="1"/>
      <c r="AS2470" s="1"/>
      <c r="AT2470" s="1"/>
      <c r="AU2470" s="1"/>
      <c r="AV2470" s="1"/>
      <c r="AW2470" s="1"/>
      <c r="AX2470" s="1"/>
      <c r="AY2470" s="1"/>
      <c r="AZ2470" s="1"/>
      <c r="BA2470" s="1"/>
      <c r="BB2470" s="1"/>
      <c r="BC2470" s="1"/>
      <c r="BD2470" s="1"/>
      <c r="BE2470" s="1"/>
      <c r="BF2470" s="1"/>
      <c r="BG2470" s="1"/>
      <c r="BH2470" s="1"/>
      <c r="BI2470" s="1"/>
      <c r="BK2470" s="1"/>
      <c r="BL2470" s="1"/>
      <c r="BM2470" s="1"/>
      <c r="BN2470" s="1"/>
      <c r="BO2470" s="1"/>
      <c r="BP2470" s="1"/>
      <c r="BQ2470" s="1"/>
      <c r="BR2470" s="1"/>
      <c r="BS2470" s="1"/>
      <c r="BT2470" s="1"/>
      <c r="BU2470" s="1"/>
      <c r="BV2470" s="1"/>
      <c r="BX2470" s="1"/>
      <c r="BY2470" s="1"/>
      <c r="BZ2470" s="1"/>
      <c r="CA2470" s="1"/>
      <c r="CB2470" s="1"/>
      <c r="CC2470" s="1"/>
      <c r="CD2470" s="1"/>
      <c r="CE2470" s="1"/>
      <c r="CG2470" s="1"/>
      <c r="CH2470" s="1"/>
      <c r="CI2470" s="1"/>
      <c r="CJ2470" s="1"/>
      <c r="CK2470" s="1"/>
      <c r="CL2470" s="1"/>
      <c r="CM2470" s="1"/>
      <c r="CN2470" s="1"/>
      <c r="CO2470" s="1"/>
      <c r="CP2470" s="1"/>
      <c r="CQ2470" s="1"/>
      <c r="CR2470" s="1"/>
      <c r="CS2470" s="1"/>
      <c r="CT2470" s="1"/>
      <c r="CU2470" s="1"/>
      <c r="CV2470" s="1"/>
      <c r="CW2470" s="1"/>
      <c r="CY2470" s="1"/>
      <c r="CZ2470" s="1"/>
      <c r="DA2470" s="1"/>
      <c r="DB2470" s="1"/>
      <c r="DC2470" s="1"/>
      <c r="DD2470" s="1"/>
      <c r="DE2470" s="1"/>
      <c r="DF2470" s="1"/>
      <c r="DH2470" s="1"/>
      <c r="DI2470" s="1"/>
      <c r="DJ2470" s="1"/>
      <c r="DK2470" s="1"/>
    </row>
    <row r="2471" spans="1:115" s="8" customFormat="1" x14ac:dyDescent="0.15">
      <c r="A2471" s="4"/>
      <c r="B2471" s="1" t="s">
        <v>919</v>
      </c>
      <c r="C2471" s="4" t="s">
        <v>1942</v>
      </c>
      <c r="D2471" s="4" t="s">
        <v>219</v>
      </c>
      <c r="E2471" s="1" t="s">
        <v>2082</v>
      </c>
      <c r="F2471" s="1"/>
      <c r="G2471" s="1" t="s">
        <v>5147</v>
      </c>
      <c r="H2471" s="12" t="s">
        <v>84</v>
      </c>
      <c r="I2471" s="1"/>
      <c r="J2471" s="1"/>
      <c r="L2471" s="1"/>
      <c r="M2471" s="1"/>
      <c r="O2471" s="1"/>
      <c r="P2471" s="1"/>
      <c r="R2471" s="1">
        <v>0</v>
      </c>
      <c r="T2471" s="1"/>
      <c r="U2471" s="1"/>
      <c r="W2471" s="1"/>
      <c r="X2471" s="1"/>
      <c r="Z2471" s="1"/>
      <c r="AB2471" s="1"/>
      <c r="AC2471" s="1"/>
      <c r="AF2471" s="1"/>
      <c r="AG2471" s="1"/>
      <c r="AH2471" s="1"/>
      <c r="AJ2471" s="1"/>
      <c r="AK2471" s="1"/>
      <c r="AN2471" s="1"/>
      <c r="AO2471" s="1"/>
      <c r="AP2471" s="1"/>
      <c r="AR2471" s="1"/>
      <c r="AS2471" s="1"/>
      <c r="AT2471" s="1"/>
      <c r="AU2471" s="1"/>
      <c r="AV2471" s="1"/>
      <c r="AW2471" s="1"/>
      <c r="AX2471" s="1"/>
      <c r="AY2471" s="1"/>
      <c r="AZ2471" s="1"/>
      <c r="BA2471" s="1"/>
      <c r="BB2471" s="1"/>
      <c r="BC2471" s="1"/>
      <c r="BD2471" s="1"/>
      <c r="BE2471" s="1"/>
      <c r="BF2471" s="1"/>
      <c r="BG2471" s="1"/>
      <c r="BH2471" s="1"/>
      <c r="BI2471" s="1"/>
      <c r="BK2471" s="1"/>
      <c r="BL2471" s="1"/>
      <c r="BM2471" s="1"/>
      <c r="BN2471" s="1"/>
      <c r="BO2471" s="1"/>
      <c r="BP2471" s="1"/>
      <c r="BQ2471" s="1"/>
      <c r="BR2471" s="1"/>
      <c r="BS2471" s="1"/>
      <c r="BT2471" s="1"/>
      <c r="BU2471" s="1"/>
      <c r="BV2471" s="1"/>
      <c r="BX2471" s="1"/>
      <c r="BY2471" s="1"/>
      <c r="BZ2471" s="1"/>
      <c r="CA2471" s="1"/>
      <c r="CB2471" s="1"/>
      <c r="CC2471" s="1"/>
      <c r="CD2471" s="1"/>
      <c r="CE2471" s="1"/>
      <c r="CG2471" s="1"/>
      <c r="CH2471" s="1"/>
      <c r="CI2471" s="1"/>
      <c r="CJ2471" s="1"/>
      <c r="CK2471" s="1"/>
      <c r="CL2471" s="1"/>
      <c r="CM2471" s="1"/>
      <c r="CN2471" s="1"/>
      <c r="CO2471" s="1"/>
      <c r="CP2471" s="1"/>
      <c r="CQ2471" s="1"/>
      <c r="CR2471" s="1"/>
      <c r="CS2471" s="1"/>
      <c r="CT2471" s="1"/>
      <c r="CU2471" s="1"/>
      <c r="CV2471" s="1"/>
      <c r="CW2471" s="1"/>
      <c r="CY2471" s="1"/>
      <c r="CZ2471" s="1"/>
      <c r="DA2471" s="1"/>
      <c r="DB2471" s="1"/>
      <c r="DC2471" s="1"/>
      <c r="DD2471" s="1"/>
      <c r="DE2471" s="1"/>
      <c r="DF2471" s="1"/>
      <c r="DH2471" s="1"/>
      <c r="DI2471" s="1"/>
      <c r="DJ2471" s="1"/>
      <c r="DK2471" s="1"/>
    </row>
    <row r="2472" spans="1:115" s="8" customFormat="1" x14ac:dyDescent="0.15">
      <c r="A2472" s="4"/>
      <c r="B2472" s="1" t="s">
        <v>919</v>
      </c>
      <c r="C2472" s="4" t="s">
        <v>1943</v>
      </c>
      <c r="D2472" s="4" t="s">
        <v>219</v>
      </c>
      <c r="E2472" s="1" t="s">
        <v>2082</v>
      </c>
      <c r="F2472" s="1"/>
      <c r="G2472" s="1" t="s">
        <v>5147</v>
      </c>
      <c r="H2472" s="12" t="s">
        <v>87</v>
      </c>
      <c r="I2472" s="1"/>
      <c r="J2472" s="1"/>
      <c r="L2472" s="1"/>
      <c r="M2472" s="1"/>
      <c r="O2472" s="1"/>
      <c r="P2472" s="1"/>
      <c r="R2472" s="1">
        <v>0</v>
      </c>
      <c r="T2472" s="1"/>
      <c r="U2472" s="1"/>
      <c r="W2472" s="1"/>
      <c r="X2472" s="1"/>
      <c r="Z2472" s="1"/>
      <c r="AB2472" s="1"/>
      <c r="AC2472" s="1"/>
      <c r="AF2472" s="1"/>
      <c r="AG2472" s="1"/>
      <c r="AH2472" s="1"/>
      <c r="AJ2472" s="1"/>
      <c r="AK2472" s="1"/>
      <c r="AN2472" s="1"/>
      <c r="AO2472" s="1"/>
      <c r="AP2472" s="1"/>
      <c r="AR2472" s="1"/>
      <c r="AS2472" s="1"/>
      <c r="AT2472" s="1"/>
      <c r="AU2472" s="1"/>
      <c r="AV2472" s="1"/>
      <c r="AW2472" s="1"/>
      <c r="AX2472" s="1"/>
      <c r="AY2472" s="1"/>
      <c r="AZ2472" s="1"/>
      <c r="BA2472" s="1"/>
      <c r="BB2472" s="1"/>
      <c r="BC2472" s="1"/>
      <c r="BD2472" s="1"/>
      <c r="BE2472" s="1"/>
      <c r="BF2472" s="1"/>
      <c r="BG2472" s="1"/>
      <c r="BH2472" s="1"/>
      <c r="BI2472" s="1"/>
      <c r="BK2472" s="1"/>
      <c r="BL2472" s="1"/>
      <c r="BM2472" s="1"/>
      <c r="BN2472" s="1"/>
      <c r="BO2472" s="1"/>
      <c r="BP2472" s="1"/>
      <c r="BQ2472" s="1"/>
      <c r="BR2472" s="1"/>
      <c r="BS2472" s="1"/>
      <c r="BT2472" s="1"/>
      <c r="BU2472" s="1"/>
      <c r="BV2472" s="1"/>
      <c r="BX2472" s="1"/>
      <c r="BY2472" s="1"/>
      <c r="BZ2472" s="1"/>
      <c r="CA2472" s="1"/>
      <c r="CB2472" s="1"/>
      <c r="CC2472" s="1"/>
      <c r="CD2472" s="1"/>
      <c r="CE2472" s="1"/>
      <c r="CG2472" s="1"/>
      <c r="CH2472" s="1"/>
      <c r="CI2472" s="1"/>
      <c r="CJ2472" s="1"/>
      <c r="CK2472" s="1"/>
      <c r="CL2472" s="1"/>
      <c r="CM2472" s="1"/>
      <c r="CN2472" s="1"/>
      <c r="CO2472" s="1"/>
      <c r="CP2472" s="1"/>
      <c r="CQ2472" s="1"/>
      <c r="CR2472" s="1"/>
      <c r="CS2472" s="1"/>
      <c r="CT2472" s="1"/>
      <c r="CU2472" s="1"/>
      <c r="CV2472" s="1"/>
      <c r="CW2472" s="1"/>
      <c r="CY2472" s="1"/>
      <c r="CZ2472" s="1"/>
      <c r="DA2472" s="1"/>
      <c r="DB2472" s="1"/>
      <c r="DC2472" s="1"/>
      <c r="DD2472" s="1"/>
      <c r="DE2472" s="1"/>
      <c r="DF2472" s="1"/>
      <c r="DH2472" s="1"/>
      <c r="DI2472" s="1"/>
      <c r="DJ2472" s="1"/>
      <c r="DK2472" s="1"/>
    </row>
    <row r="2473" spans="1:115" s="8" customFormat="1" x14ac:dyDescent="0.15">
      <c r="A2473" s="4"/>
      <c r="B2473" s="1" t="s">
        <v>919</v>
      </c>
      <c r="C2473" s="4" t="s">
        <v>1944</v>
      </c>
      <c r="D2473" s="4" t="s">
        <v>213</v>
      </c>
      <c r="E2473" s="1" t="s">
        <v>2082</v>
      </c>
      <c r="F2473" s="1"/>
      <c r="G2473" s="1" t="s">
        <v>5147</v>
      </c>
      <c r="H2473" s="12" t="s">
        <v>83</v>
      </c>
      <c r="I2473" s="1"/>
      <c r="J2473" s="1"/>
      <c r="L2473" s="1"/>
      <c r="M2473" s="1"/>
      <c r="O2473" s="1"/>
      <c r="P2473" s="1"/>
      <c r="Q2473" s="8">
        <v>0</v>
      </c>
      <c r="R2473" s="1"/>
      <c r="T2473" s="1"/>
      <c r="U2473" s="1"/>
      <c r="W2473" s="1"/>
      <c r="X2473" s="1"/>
      <c r="Z2473" s="1"/>
      <c r="AB2473" s="1"/>
      <c r="AC2473" s="1"/>
      <c r="AF2473" s="1"/>
      <c r="AG2473" s="1"/>
      <c r="AH2473" s="1"/>
      <c r="AJ2473" s="1"/>
      <c r="AK2473" s="1"/>
      <c r="AN2473" s="1"/>
      <c r="AO2473" s="1"/>
      <c r="AP2473" s="1"/>
      <c r="AR2473" s="1"/>
      <c r="AS2473" s="1"/>
      <c r="AT2473" s="1"/>
      <c r="AU2473" s="1"/>
      <c r="AV2473" s="1"/>
      <c r="AW2473" s="1"/>
      <c r="AX2473" s="1"/>
      <c r="AY2473" s="1"/>
      <c r="AZ2473" s="1"/>
      <c r="BA2473" s="1"/>
      <c r="BB2473" s="1"/>
      <c r="BC2473" s="1"/>
      <c r="BD2473" s="1"/>
      <c r="BE2473" s="1"/>
      <c r="BF2473" s="1"/>
      <c r="BG2473" s="1"/>
      <c r="BH2473" s="1"/>
      <c r="BI2473" s="1"/>
      <c r="BK2473" s="1"/>
      <c r="BL2473" s="1"/>
      <c r="BM2473" s="1"/>
      <c r="BN2473" s="1"/>
      <c r="BO2473" s="1"/>
      <c r="BP2473" s="1"/>
      <c r="BQ2473" s="1"/>
      <c r="BR2473" s="1"/>
      <c r="BS2473" s="1"/>
      <c r="BT2473" s="1"/>
      <c r="BU2473" s="1"/>
      <c r="BV2473" s="1"/>
      <c r="BX2473" s="1"/>
      <c r="BY2473" s="1"/>
      <c r="BZ2473" s="1"/>
      <c r="CA2473" s="1"/>
      <c r="CB2473" s="1"/>
      <c r="CC2473" s="1"/>
      <c r="CD2473" s="1"/>
      <c r="CE2473" s="1"/>
      <c r="CG2473" s="1"/>
      <c r="CH2473" s="1"/>
      <c r="CI2473" s="1"/>
      <c r="CJ2473" s="1"/>
      <c r="CK2473" s="1"/>
      <c r="CL2473" s="1"/>
      <c r="CM2473" s="1"/>
      <c r="CN2473" s="1"/>
      <c r="CO2473" s="1"/>
      <c r="CP2473" s="1"/>
      <c r="CQ2473" s="1"/>
      <c r="CR2473" s="1"/>
      <c r="CS2473" s="1"/>
      <c r="CT2473" s="1"/>
      <c r="CU2473" s="1"/>
      <c r="CV2473" s="1"/>
      <c r="CW2473" s="1"/>
      <c r="CY2473" s="1"/>
      <c r="CZ2473" s="1"/>
      <c r="DA2473" s="1"/>
      <c r="DB2473" s="1"/>
      <c r="DC2473" s="1"/>
      <c r="DD2473" s="1"/>
      <c r="DE2473" s="1"/>
      <c r="DF2473" s="1"/>
      <c r="DH2473" s="1"/>
      <c r="DI2473" s="1"/>
      <c r="DJ2473" s="1"/>
      <c r="DK2473" s="1"/>
    </row>
    <row r="2474" spans="1:115" s="8" customFormat="1" x14ac:dyDescent="0.15">
      <c r="A2474" s="4"/>
      <c r="B2474" s="1" t="s">
        <v>919</v>
      </c>
      <c r="C2474" s="4" t="s">
        <v>1945</v>
      </c>
      <c r="D2474" s="4" t="s">
        <v>219</v>
      </c>
      <c r="E2474" s="1" t="s">
        <v>2082</v>
      </c>
      <c r="F2474" s="1"/>
      <c r="G2474" s="1" t="s">
        <v>5147</v>
      </c>
      <c r="H2474" s="12" t="s">
        <v>84</v>
      </c>
      <c r="I2474" s="1"/>
      <c r="J2474" s="1"/>
      <c r="L2474" s="1"/>
      <c r="M2474" s="1"/>
      <c r="O2474" s="1"/>
      <c r="P2474" s="1"/>
      <c r="R2474" s="1">
        <v>0</v>
      </c>
      <c r="T2474" s="1"/>
      <c r="U2474" s="1"/>
      <c r="W2474" s="1"/>
      <c r="X2474" s="1"/>
      <c r="Z2474" s="1"/>
      <c r="AB2474" s="1"/>
      <c r="AC2474" s="1"/>
      <c r="AF2474" s="1"/>
      <c r="AG2474" s="1"/>
      <c r="AH2474" s="1"/>
      <c r="AJ2474" s="1"/>
      <c r="AK2474" s="1"/>
      <c r="AN2474" s="1"/>
      <c r="AO2474" s="1"/>
      <c r="AP2474" s="1"/>
      <c r="AR2474" s="1"/>
      <c r="AS2474" s="1"/>
      <c r="AT2474" s="1"/>
      <c r="AU2474" s="1"/>
      <c r="AV2474" s="1"/>
      <c r="AW2474" s="1"/>
      <c r="AX2474" s="1"/>
      <c r="AY2474" s="1"/>
      <c r="AZ2474" s="1"/>
      <c r="BA2474" s="1"/>
      <c r="BB2474" s="1"/>
      <c r="BC2474" s="1"/>
      <c r="BD2474" s="1"/>
      <c r="BE2474" s="1"/>
      <c r="BF2474" s="1"/>
      <c r="BG2474" s="1"/>
      <c r="BH2474" s="1"/>
      <c r="BI2474" s="1"/>
      <c r="BK2474" s="1"/>
      <c r="BL2474" s="1"/>
      <c r="BM2474" s="1"/>
      <c r="BN2474" s="1"/>
      <c r="BO2474" s="1"/>
      <c r="BP2474" s="1"/>
      <c r="BQ2474" s="1"/>
      <c r="BR2474" s="1"/>
      <c r="BS2474" s="1"/>
      <c r="BT2474" s="1"/>
      <c r="BU2474" s="1"/>
      <c r="BV2474" s="1"/>
      <c r="BX2474" s="1"/>
      <c r="BY2474" s="1"/>
      <c r="BZ2474" s="1"/>
      <c r="CA2474" s="1"/>
      <c r="CB2474" s="1"/>
      <c r="CC2474" s="1"/>
      <c r="CD2474" s="1"/>
      <c r="CE2474" s="1"/>
      <c r="CG2474" s="1"/>
      <c r="CH2474" s="1"/>
      <c r="CI2474" s="1"/>
      <c r="CJ2474" s="1"/>
      <c r="CK2474" s="1"/>
      <c r="CL2474" s="1"/>
      <c r="CM2474" s="1"/>
      <c r="CN2474" s="1"/>
      <c r="CO2474" s="1"/>
      <c r="CP2474" s="1"/>
      <c r="CQ2474" s="1"/>
      <c r="CR2474" s="1"/>
      <c r="CS2474" s="1"/>
      <c r="CT2474" s="1"/>
      <c r="CU2474" s="1"/>
      <c r="CV2474" s="1"/>
      <c r="CW2474" s="1"/>
      <c r="CY2474" s="1"/>
      <c r="CZ2474" s="1"/>
      <c r="DA2474" s="1"/>
      <c r="DB2474" s="1"/>
      <c r="DC2474" s="1"/>
      <c r="DD2474" s="1"/>
      <c r="DE2474" s="1"/>
      <c r="DF2474" s="1"/>
      <c r="DH2474" s="1"/>
      <c r="DI2474" s="1"/>
      <c r="DJ2474" s="1"/>
      <c r="DK2474" s="1"/>
    </row>
    <row r="2475" spans="1:115" s="8" customFormat="1" x14ac:dyDescent="0.15">
      <c r="A2475" s="4"/>
      <c r="B2475" s="1" t="s">
        <v>919</v>
      </c>
      <c r="C2475" s="4" t="s">
        <v>1946</v>
      </c>
      <c r="D2475" s="4" t="s">
        <v>245</v>
      </c>
      <c r="E2475" s="1" t="s">
        <v>2082</v>
      </c>
      <c r="F2475" s="1"/>
      <c r="G2475" s="1" t="s">
        <v>5147</v>
      </c>
      <c r="H2475" s="12" t="s">
        <v>87</v>
      </c>
      <c r="I2475" s="1"/>
      <c r="J2475" s="1"/>
      <c r="L2475" s="1"/>
      <c r="M2475" s="1"/>
      <c r="O2475" s="1"/>
      <c r="P2475" s="1"/>
      <c r="R2475" s="1"/>
      <c r="T2475" s="1"/>
      <c r="U2475" s="1"/>
      <c r="W2475" s="1"/>
      <c r="X2475" s="1"/>
      <c r="Z2475" s="1"/>
      <c r="AB2475" s="1"/>
      <c r="AC2475" s="1"/>
      <c r="AF2475" s="1"/>
      <c r="AG2475" s="1"/>
      <c r="AH2475" s="1"/>
      <c r="AJ2475" s="1"/>
      <c r="AK2475" s="1"/>
      <c r="AL2475" s="8">
        <v>0</v>
      </c>
      <c r="AN2475" s="1"/>
      <c r="AO2475" s="1"/>
      <c r="AP2475" s="1"/>
      <c r="AR2475" s="1"/>
      <c r="AS2475" s="1"/>
      <c r="AT2475" s="1"/>
      <c r="AU2475" s="1"/>
      <c r="AV2475" s="1"/>
      <c r="AW2475" s="1"/>
      <c r="AX2475" s="1"/>
      <c r="AY2475" s="1"/>
      <c r="AZ2475" s="1"/>
      <c r="BA2475" s="1"/>
      <c r="BB2475" s="1"/>
      <c r="BC2475" s="1"/>
      <c r="BD2475" s="1"/>
      <c r="BE2475" s="1"/>
      <c r="BF2475" s="1"/>
      <c r="BG2475" s="1"/>
      <c r="BH2475" s="1"/>
      <c r="BI2475" s="1"/>
      <c r="BK2475" s="1"/>
      <c r="BL2475" s="1"/>
      <c r="BM2475" s="1"/>
      <c r="BN2475" s="1"/>
      <c r="BO2475" s="1"/>
      <c r="BP2475" s="1"/>
      <c r="BQ2475" s="1"/>
      <c r="BR2475" s="1"/>
      <c r="BS2475" s="1"/>
      <c r="BT2475" s="1"/>
      <c r="BU2475" s="1"/>
      <c r="BV2475" s="1"/>
      <c r="BX2475" s="1"/>
      <c r="BY2475" s="1"/>
      <c r="BZ2475" s="1"/>
      <c r="CA2475" s="1"/>
      <c r="CB2475" s="1"/>
      <c r="CC2475" s="1"/>
      <c r="CD2475" s="1"/>
      <c r="CE2475" s="1"/>
      <c r="CG2475" s="1"/>
      <c r="CH2475" s="1"/>
      <c r="CI2475" s="1"/>
      <c r="CJ2475" s="1"/>
      <c r="CK2475" s="1"/>
      <c r="CL2475" s="1"/>
      <c r="CM2475" s="1"/>
      <c r="CN2475" s="1"/>
      <c r="CO2475" s="1"/>
      <c r="CP2475" s="1"/>
      <c r="CQ2475" s="1"/>
      <c r="CR2475" s="1"/>
      <c r="CS2475" s="1"/>
      <c r="CT2475" s="1"/>
      <c r="CU2475" s="1"/>
      <c r="CV2475" s="1"/>
      <c r="CW2475" s="1"/>
      <c r="CY2475" s="1"/>
      <c r="CZ2475" s="1"/>
      <c r="DA2475" s="1"/>
      <c r="DB2475" s="1"/>
      <c r="DC2475" s="1"/>
      <c r="DD2475" s="1"/>
      <c r="DE2475" s="1"/>
      <c r="DF2475" s="1"/>
      <c r="DH2475" s="1"/>
      <c r="DI2475" s="1"/>
      <c r="DJ2475" s="1"/>
      <c r="DK2475" s="1"/>
    </row>
    <row r="2476" spans="1:115" s="8" customFormat="1" x14ac:dyDescent="0.15">
      <c r="A2476" s="4"/>
      <c r="B2476" s="1" t="s">
        <v>919</v>
      </c>
      <c r="C2476" s="4" t="s">
        <v>1947</v>
      </c>
      <c r="D2476" s="4" t="s">
        <v>219</v>
      </c>
      <c r="E2476" s="1" t="s">
        <v>2082</v>
      </c>
      <c r="F2476" s="1"/>
      <c r="G2476" s="1" t="s">
        <v>5147</v>
      </c>
      <c r="H2476" s="12" t="s">
        <v>83</v>
      </c>
      <c r="I2476" s="1"/>
      <c r="J2476" s="1"/>
      <c r="L2476" s="1"/>
      <c r="M2476" s="1"/>
      <c r="O2476" s="1"/>
      <c r="P2476" s="1"/>
      <c r="R2476" s="1">
        <v>0</v>
      </c>
      <c r="T2476" s="1"/>
      <c r="U2476" s="1"/>
      <c r="W2476" s="1"/>
      <c r="X2476" s="1"/>
      <c r="Z2476" s="1"/>
      <c r="AB2476" s="1"/>
      <c r="AC2476" s="1"/>
      <c r="AF2476" s="1"/>
      <c r="AG2476" s="1"/>
      <c r="AH2476" s="1"/>
      <c r="AJ2476" s="1"/>
      <c r="AK2476" s="1"/>
      <c r="AN2476" s="1"/>
      <c r="AO2476" s="1"/>
      <c r="AP2476" s="1"/>
      <c r="AR2476" s="1"/>
      <c r="AS2476" s="1"/>
      <c r="AT2476" s="1"/>
      <c r="AU2476" s="1"/>
      <c r="AV2476" s="1"/>
      <c r="AW2476" s="1"/>
      <c r="AX2476" s="1"/>
      <c r="AY2476" s="1"/>
      <c r="AZ2476" s="1"/>
      <c r="BA2476" s="1"/>
      <c r="BB2476" s="1"/>
      <c r="BC2476" s="1"/>
      <c r="BD2476" s="1"/>
      <c r="BE2476" s="1"/>
      <c r="BF2476" s="1"/>
      <c r="BG2476" s="1"/>
      <c r="BH2476" s="1"/>
      <c r="BI2476" s="1"/>
      <c r="BK2476" s="1"/>
      <c r="BL2476" s="1"/>
      <c r="BM2476" s="1"/>
      <c r="BN2476" s="1"/>
      <c r="BO2476" s="1"/>
      <c r="BP2476" s="1"/>
      <c r="BQ2476" s="1"/>
      <c r="BR2476" s="1"/>
      <c r="BS2476" s="1"/>
      <c r="BT2476" s="1"/>
      <c r="BU2476" s="1"/>
      <c r="BV2476" s="1"/>
      <c r="BX2476" s="1"/>
      <c r="BY2476" s="1"/>
      <c r="BZ2476" s="1"/>
      <c r="CA2476" s="1"/>
      <c r="CB2476" s="1"/>
      <c r="CC2476" s="1"/>
      <c r="CD2476" s="1"/>
      <c r="CE2476" s="1"/>
      <c r="CG2476" s="1"/>
      <c r="CH2476" s="1"/>
      <c r="CI2476" s="1"/>
      <c r="CJ2476" s="1"/>
      <c r="CK2476" s="1"/>
      <c r="CL2476" s="1"/>
      <c r="CM2476" s="1"/>
      <c r="CN2476" s="1"/>
      <c r="CO2476" s="1"/>
      <c r="CP2476" s="1"/>
      <c r="CQ2476" s="1"/>
      <c r="CR2476" s="1"/>
      <c r="CS2476" s="1"/>
      <c r="CT2476" s="1"/>
      <c r="CU2476" s="1"/>
      <c r="CV2476" s="1"/>
      <c r="CW2476" s="1"/>
      <c r="CY2476" s="1"/>
      <c r="CZ2476" s="1"/>
      <c r="DA2476" s="1"/>
      <c r="DB2476" s="1"/>
      <c r="DC2476" s="1"/>
      <c r="DD2476" s="1"/>
      <c r="DE2476" s="1"/>
      <c r="DF2476" s="1"/>
      <c r="DH2476" s="1"/>
      <c r="DI2476" s="1"/>
      <c r="DJ2476" s="1"/>
      <c r="DK2476" s="1"/>
    </row>
    <row r="2477" spans="1:115" s="8" customFormat="1" x14ac:dyDescent="0.15">
      <c r="A2477" s="4"/>
      <c r="B2477" s="1" t="s">
        <v>919</v>
      </c>
      <c r="C2477" s="4" t="s">
        <v>1948</v>
      </c>
      <c r="D2477" s="4" t="s">
        <v>228</v>
      </c>
      <c r="E2477" s="1" t="s">
        <v>2082</v>
      </c>
      <c r="F2477" s="1"/>
      <c r="G2477" s="1" t="s">
        <v>5147</v>
      </c>
      <c r="H2477" s="12" t="s">
        <v>84</v>
      </c>
      <c r="I2477" s="1"/>
      <c r="J2477" s="1"/>
      <c r="L2477" s="1"/>
      <c r="M2477" s="1"/>
      <c r="O2477" s="1"/>
      <c r="P2477" s="1"/>
      <c r="R2477" s="1"/>
      <c r="T2477" s="1"/>
      <c r="U2477" s="1"/>
      <c r="W2477" s="1"/>
      <c r="X2477" s="1"/>
      <c r="Z2477" s="1"/>
      <c r="AB2477" s="1"/>
      <c r="AC2477" s="1"/>
      <c r="AD2477" s="8">
        <v>0</v>
      </c>
      <c r="AF2477" s="1"/>
      <c r="AG2477" s="1"/>
      <c r="AH2477" s="1"/>
      <c r="AJ2477" s="1"/>
      <c r="AK2477" s="1"/>
      <c r="AN2477" s="1"/>
      <c r="AO2477" s="1"/>
      <c r="AP2477" s="1"/>
      <c r="AR2477" s="1"/>
      <c r="AS2477" s="1"/>
      <c r="AT2477" s="1"/>
      <c r="AU2477" s="1"/>
      <c r="AV2477" s="1"/>
      <c r="AW2477" s="1"/>
      <c r="AX2477" s="1"/>
      <c r="AY2477" s="1"/>
      <c r="AZ2477" s="1"/>
      <c r="BA2477" s="1"/>
      <c r="BB2477" s="1"/>
      <c r="BC2477" s="1"/>
      <c r="BD2477" s="1"/>
      <c r="BE2477" s="1"/>
      <c r="BF2477" s="1"/>
      <c r="BG2477" s="1"/>
      <c r="BH2477" s="1"/>
      <c r="BI2477" s="1"/>
      <c r="BK2477" s="1"/>
      <c r="BL2477" s="1"/>
      <c r="BM2477" s="1"/>
      <c r="BN2477" s="1"/>
      <c r="BO2477" s="1"/>
      <c r="BP2477" s="1"/>
      <c r="BQ2477" s="1"/>
      <c r="BR2477" s="1"/>
      <c r="BS2477" s="1"/>
      <c r="BT2477" s="1"/>
      <c r="BU2477" s="1"/>
      <c r="BV2477" s="1"/>
      <c r="BX2477" s="1"/>
      <c r="BY2477" s="1"/>
      <c r="BZ2477" s="1"/>
      <c r="CA2477" s="1"/>
      <c r="CB2477" s="1"/>
      <c r="CC2477" s="1"/>
      <c r="CD2477" s="1"/>
      <c r="CE2477" s="1"/>
      <c r="CG2477" s="1"/>
      <c r="CH2477" s="1"/>
      <c r="CI2477" s="1"/>
      <c r="CJ2477" s="1"/>
      <c r="CK2477" s="1"/>
      <c r="CL2477" s="1"/>
      <c r="CM2477" s="1"/>
      <c r="CN2477" s="1"/>
      <c r="CO2477" s="1"/>
      <c r="CP2477" s="1"/>
      <c r="CQ2477" s="1"/>
      <c r="CR2477" s="1"/>
      <c r="CS2477" s="1"/>
      <c r="CT2477" s="1"/>
      <c r="CU2477" s="1"/>
      <c r="CV2477" s="1"/>
      <c r="CW2477" s="1"/>
      <c r="CY2477" s="1"/>
      <c r="CZ2477" s="1"/>
      <c r="DA2477" s="1"/>
      <c r="DB2477" s="1"/>
      <c r="DC2477" s="1"/>
      <c r="DD2477" s="1"/>
      <c r="DE2477" s="1"/>
      <c r="DF2477" s="1"/>
      <c r="DH2477" s="1"/>
      <c r="DI2477" s="1"/>
      <c r="DJ2477" s="1"/>
      <c r="DK2477" s="1"/>
    </row>
    <row r="2478" spans="1:115" s="8" customFormat="1" x14ac:dyDescent="0.15">
      <c r="A2478" s="4"/>
      <c r="B2478" s="1" t="s">
        <v>919</v>
      </c>
      <c r="C2478" s="4" t="s">
        <v>1949</v>
      </c>
      <c r="D2478" s="4" t="s">
        <v>213</v>
      </c>
      <c r="E2478" s="1" t="s">
        <v>2082</v>
      </c>
      <c r="F2478" s="1"/>
      <c r="G2478" s="1" t="s">
        <v>5147</v>
      </c>
      <c r="H2478" s="12" t="s">
        <v>84</v>
      </c>
      <c r="I2478" s="1"/>
      <c r="J2478" s="1"/>
      <c r="L2478" s="1"/>
      <c r="M2478" s="1"/>
      <c r="O2478" s="1"/>
      <c r="P2478" s="1"/>
      <c r="Q2478" s="8">
        <v>0</v>
      </c>
      <c r="R2478" s="1"/>
      <c r="T2478" s="1"/>
      <c r="U2478" s="1"/>
      <c r="W2478" s="1"/>
      <c r="X2478" s="1"/>
      <c r="Z2478" s="1"/>
      <c r="AB2478" s="1"/>
      <c r="AC2478" s="1"/>
      <c r="AF2478" s="1"/>
      <c r="AG2478" s="1"/>
      <c r="AH2478" s="1"/>
      <c r="AJ2478" s="1"/>
      <c r="AK2478" s="1"/>
      <c r="AN2478" s="1"/>
      <c r="AO2478" s="1"/>
      <c r="AP2478" s="1"/>
      <c r="AR2478" s="1"/>
      <c r="AS2478" s="1"/>
      <c r="AT2478" s="1"/>
      <c r="AU2478" s="1"/>
      <c r="AV2478" s="1"/>
      <c r="AW2478" s="1"/>
      <c r="AX2478" s="1"/>
      <c r="AY2478" s="1"/>
      <c r="AZ2478" s="1"/>
      <c r="BA2478" s="1"/>
      <c r="BB2478" s="1"/>
      <c r="BC2478" s="1"/>
      <c r="BD2478" s="1"/>
      <c r="BE2478" s="1"/>
      <c r="BF2478" s="1"/>
      <c r="BG2478" s="1"/>
      <c r="BH2478" s="1"/>
      <c r="BI2478" s="1"/>
      <c r="BK2478" s="1"/>
      <c r="BL2478" s="1"/>
      <c r="BM2478" s="1"/>
      <c r="BN2478" s="1"/>
      <c r="BO2478" s="1"/>
      <c r="BP2478" s="1"/>
      <c r="BQ2478" s="1"/>
      <c r="BR2478" s="1"/>
      <c r="BS2478" s="1"/>
      <c r="BT2478" s="1"/>
      <c r="BU2478" s="1"/>
      <c r="BV2478" s="1"/>
      <c r="BX2478" s="1"/>
      <c r="BY2478" s="1"/>
      <c r="BZ2478" s="1"/>
      <c r="CA2478" s="1"/>
      <c r="CB2478" s="1"/>
      <c r="CC2478" s="1"/>
      <c r="CD2478" s="1"/>
      <c r="CE2478" s="1"/>
      <c r="CG2478" s="1"/>
      <c r="CH2478" s="1"/>
      <c r="CI2478" s="1"/>
      <c r="CJ2478" s="1"/>
      <c r="CK2478" s="1"/>
      <c r="CL2478" s="1"/>
      <c r="CM2478" s="1"/>
      <c r="CN2478" s="1"/>
      <c r="CO2478" s="1"/>
      <c r="CP2478" s="1"/>
      <c r="CQ2478" s="1"/>
      <c r="CR2478" s="1"/>
      <c r="CS2478" s="1"/>
      <c r="CT2478" s="1"/>
      <c r="CU2478" s="1"/>
      <c r="CV2478" s="1"/>
      <c r="CW2478" s="1"/>
      <c r="CY2478" s="1"/>
      <c r="CZ2478" s="1"/>
      <c r="DA2478" s="1"/>
      <c r="DB2478" s="1"/>
      <c r="DC2478" s="1"/>
      <c r="DD2478" s="1"/>
      <c r="DE2478" s="1"/>
      <c r="DF2478" s="1"/>
      <c r="DH2478" s="1"/>
      <c r="DI2478" s="1"/>
      <c r="DJ2478" s="1"/>
      <c r="DK2478" s="1"/>
    </row>
    <row r="2479" spans="1:115" s="8" customFormat="1" x14ac:dyDescent="0.15">
      <c r="A2479" s="4"/>
      <c r="B2479" s="1" t="s">
        <v>919</v>
      </c>
      <c r="C2479" s="4" t="s">
        <v>1950</v>
      </c>
      <c r="D2479" s="4" t="s">
        <v>213</v>
      </c>
      <c r="E2479" s="1" t="s">
        <v>2082</v>
      </c>
      <c r="F2479" s="1"/>
      <c r="G2479" s="1" t="s">
        <v>5147</v>
      </c>
      <c r="H2479" s="12" t="s">
        <v>84</v>
      </c>
      <c r="I2479" s="1"/>
      <c r="J2479" s="1"/>
      <c r="L2479" s="1"/>
      <c r="M2479" s="1"/>
      <c r="O2479" s="1"/>
      <c r="P2479" s="1"/>
      <c r="Q2479" s="8">
        <v>0</v>
      </c>
      <c r="R2479" s="1"/>
      <c r="T2479" s="1"/>
      <c r="U2479" s="1"/>
      <c r="W2479" s="1"/>
      <c r="X2479" s="1"/>
      <c r="Z2479" s="1"/>
      <c r="AB2479" s="1"/>
      <c r="AC2479" s="1"/>
      <c r="AF2479" s="1"/>
      <c r="AG2479" s="1"/>
      <c r="AH2479" s="1"/>
      <c r="AJ2479" s="1"/>
      <c r="AK2479" s="1"/>
      <c r="AN2479" s="1"/>
      <c r="AO2479" s="1"/>
      <c r="AP2479" s="1"/>
      <c r="AR2479" s="1"/>
      <c r="AS2479" s="1"/>
      <c r="AT2479" s="1"/>
      <c r="AU2479" s="1"/>
      <c r="AV2479" s="1"/>
      <c r="AW2479" s="1"/>
      <c r="AX2479" s="1"/>
      <c r="AY2479" s="1"/>
      <c r="AZ2479" s="1"/>
      <c r="BA2479" s="1"/>
      <c r="BB2479" s="1"/>
      <c r="BC2479" s="1"/>
      <c r="BD2479" s="1"/>
      <c r="BE2479" s="1"/>
      <c r="BF2479" s="1"/>
      <c r="BG2479" s="1"/>
      <c r="BH2479" s="1"/>
      <c r="BI2479" s="1"/>
      <c r="BK2479" s="1"/>
      <c r="BL2479" s="1"/>
      <c r="BM2479" s="1"/>
      <c r="BN2479" s="1"/>
      <c r="BO2479" s="1"/>
      <c r="BP2479" s="1"/>
      <c r="BQ2479" s="1"/>
      <c r="BR2479" s="1"/>
      <c r="BS2479" s="1"/>
      <c r="BT2479" s="1"/>
      <c r="BU2479" s="1"/>
      <c r="BV2479" s="1"/>
      <c r="BX2479" s="1"/>
      <c r="BY2479" s="1"/>
      <c r="BZ2479" s="1"/>
      <c r="CA2479" s="1"/>
      <c r="CB2479" s="1"/>
      <c r="CC2479" s="1"/>
      <c r="CD2479" s="1"/>
      <c r="CE2479" s="1"/>
      <c r="CG2479" s="1"/>
      <c r="CH2479" s="1"/>
      <c r="CI2479" s="1"/>
      <c r="CJ2479" s="1"/>
      <c r="CK2479" s="1"/>
      <c r="CL2479" s="1"/>
      <c r="CM2479" s="1"/>
      <c r="CN2479" s="1"/>
      <c r="CO2479" s="1"/>
      <c r="CP2479" s="1"/>
      <c r="CQ2479" s="1"/>
      <c r="CR2479" s="1"/>
      <c r="CS2479" s="1"/>
      <c r="CT2479" s="1"/>
      <c r="CU2479" s="1"/>
      <c r="CV2479" s="1"/>
      <c r="CW2479" s="1"/>
      <c r="CY2479" s="1"/>
      <c r="CZ2479" s="1"/>
      <c r="DA2479" s="1"/>
      <c r="DB2479" s="1"/>
      <c r="DC2479" s="1"/>
      <c r="DD2479" s="1"/>
      <c r="DE2479" s="1"/>
      <c r="DF2479" s="1"/>
      <c r="DH2479" s="1"/>
      <c r="DI2479" s="1"/>
      <c r="DJ2479" s="1"/>
      <c r="DK2479" s="1"/>
    </row>
    <row r="2480" spans="1:115" s="8" customFormat="1" x14ac:dyDescent="0.15">
      <c r="A2480" s="4"/>
      <c r="B2480" s="1" t="s">
        <v>919</v>
      </c>
      <c r="C2480" s="4" t="s">
        <v>1951</v>
      </c>
      <c r="D2480" s="4" t="s">
        <v>213</v>
      </c>
      <c r="E2480" s="1" t="s">
        <v>2082</v>
      </c>
      <c r="F2480" s="1"/>
      <c r="G2480" s="1" t="s">
        <v>5147</v>
      </c>
      <c r="H2480" s="12" t="s">
        <v>84</v>
      </c>
      <c r="I2480" s="1"/>
      <c r="J2480" s="1"/>
      <c r="L2480" s="1"/>
      <c r="M2480" s="1"/>
      <c r="O2480" s="1"/>
      <c r="P2480" s="1"/>
      <c r="Q2480" s="8">
        <v>0</v>
      </c>
      <c r="R2480" s="1"/>
      <c r="T2480" s="1"/>
      <c r="U2480" s="1"/>
      <c r="W2480" s="1"/>
      <c r="X2480" s="1"/>
      <c r="Z2480" s="1"/>
      <c r="AB2480" s="1"/>
      <c r="AC2480" s="1"/>
      <c r="AF2480" s="1"/>
      <c r="AG2480" s="1"/>
      <c r="AH2480" s="1"/>
      <c r="AJ2480" s="1"/>
      <c r="AK2480" s="1"/>
      <c r="AN2480" s="1"/>
      <c r="AO2480" s="1"/>
      <c r="AP2480" s="1"/>
      <c r="AR2480" s="1"/>
      <c r="AS2480" s="1"/>
      <c r="AT2480" s="1"/>
      <c r="AU2480" s="1"/>
      <c r="AV2480" s="1"/>
      <c r="AW2480" s="1"/>
      <c r="AX2480" s="1"/>
      <c r="AY2480" s="1"/>
      <c r="AZ2480" s="1"/>
      <c r="BA2480" s="1"/>
      <c r="BB2480" s="1"/>
      <c r="BC2480" s="1"/>
      <c r="BD2480" s="1"/>
      <c r="BE2480" s="1"/>
      <c r="BF2480" s="1"/>
      <c r="BG2480" s="1"/>
      <c r="BH2480" s="1"/>
      <c r="BI2480" s="1"/>
      <c r="BK2480" s="1"/>
      <c r="BL2480" s="1"/>
      <c r="BM2480" s="1"/>
      <c r="BN2480" s="1"/>
      <c r="BO2480" s="1"/>
      <c r="BP2480" s="1"/>
      <c r="BQ2480" s="1"/>
      <c r="BR2480" s="1"/>
      <c r="BS2480" s="1"/>
      <c r="BT2480" s="1"/>
      <c r="BU2480" s="1"/>
      <c r="BV2480" s="1"/>
      <c r="BX2480" s="1"/>
      <c r="BY2480" s="1"/>
      <c r="BZ2480" s="1"/>
      <c r="CA2480" s="1"/>
      <c r="CB2480" s="1"/>
      <c r="CC2480" s="1"/>
      <c r="CD2480" s="1"/>
      <c r="CE2480" s="1"/>
      <c r="CG2480" s="1"/>
      <c r="CH2480" s="1"/>
      <c r="CI2480" s="1"/>
      <c r="CJ2480" s="1"/>
      <c r="CK2480" s="1"/>
      <c r="CL2480" s="1"/>
      <c r="CM2480" s="1"/>
      <c r="CN2480" s="1"/>
      <c r="CO2480" s="1"/>
      <c r="CP2480" s="1"/>
      <c r="CQ2480" s="1"/>
      <c r="CR2480" s="1"/>
      <c r="CS2480" s="1"/>
      <c r="CT2480" s="1"/>
      <c r="CU2480" s="1"/>
      <c r="CV2480" s="1"/>
      <c r="CW2480" s="1"/>
      <c r="CY2480" s="1"/>
      <c r="CZ2480" s="1"/>
      <c r="DA2480" s="1"/>
      <c r="DB2480" s="1"/>
      <c r="DC2480" s="1"/>
      <c r="DD2480" s="1"/>
      <c r="DE2480" s="1"/>
      <c r="DF2480" s="1"/>
      <c r="DH2480" s="1"/>
      <c r="DI2480" s="1"/>
      <c r="DJ2480" s="1"/>
      <c r="DK2480" s="1"/>
    </row>
    <row r="2481" spans="1:115" s="8" customFormat="1" x14ac:dyDescent="0.15">
      <c r="A2481" s="4"/>
      <c r="B2481" s="1" t="s">
        <v>919</v>
      </c>
      <c r="C2481" s="4" t="s">
        <v>1952</v>
      </c>
      <c r="D2481" s="4" t="s">
        <v>213</v>
      </c>
      <c r="E2481" s="1" t="s">
        <v>2082</v>
      </c>
      <c r="F2481" s="1"/>
      <c r="G2481" s="1" t="s">
        <v>5147</v>
      </c>
      <c r="H2481" s="12" t="s">
        <v>83</v>
      </c>
      <c r="I2481" s="1"/>
      <c r="J2481" s="1"/>
      <c r="L2481" s="1"/>
      <c r="M2481" s="1"/>
      <c r="O2481" s="1"/>
      <c r="P2481" s="1"/>
      <c r="Q2481" s="8">
        <v>0</v>
      </c>
      <c r="R2481" s="1"/>
      <c r="T2481" s="1"/>
      <c r="U2481" s="1"/>
      <c r="W2481" s="1"/>
      <c r="X2481" s="1"/>
      <c r="Z2481" s="1"/>
      <c r="AB2481" s="1"/>
      <c r="AC2481" s="1"/>
      <c r="AF2481" s="1"/>
      <c r="AG2481" s="1"/>
      <c r="AH2481" s="1"/>
      <c r="AJ2481" s="1"/>
      <c r="AK2481" s="1"/>
      <c r="AN2481" s="1"/>
      <c r="AO2481" s="1"/>
      <c r="AP2481" s="1"/>
      <c r="AR2481" s="1"/>
      <c r="AS2481" s="1"/>
      <c r="AT2481" s="1"/>
      <c r="AU2481" s="1"/>
      <c r="AV2481" s="1"/>
      <c r="AW2481" s="1"/>
      <c r="AX2481" s="1"/>
      <c r="AY2481" s="1"/>
      <c r="AZ2481" s="1"/>
      <c r="BA2481" s="1"/>
      <c r="BB2481" s="1"/>
      <c r="BC2481" s="1"/>
      <c r="BD2481" s="1"/>
      <c r="BE2481" s="1"/>
      <c r="BF2481" s="1"/>
      <c r="BG2481" s="1"/>
      <c r="BH2481" s="1"/>
      <c r="BI2481" s="1"/>
      <c r="BK2481" s="1"/>
      <c r="BL2481" s="1"/>
      <c r="BM2481" s="1"/>
      <c r="BN2481" s="1"/>
      <c r="BO2481" s="1"/>
      <c r="BP2481" s="1"/>
      <c r="BQ2481" s="1"/>
      <c r="BR2481" s="1"/>
      <c r="BS2481" s="1"/>
      <c r="BT2481" s="1"/>
      <c r="BU2481" s="1"/>
      <c r="BV2481" s="1"/>
      <c r="BX2481" s="1"/>
      <c r="BY2481" s="1"/>
      <c r="BZ2481" s="1"/>
      <c r="CA2481" s="1"/>
      <c r="CB2481" s="1"/>
      <c r="CC2481" s="1"/>
      <c r="CD2481" s="1"/>
      <c r="CE2481" s="1"/>
      <c r="CG2481" s="1"/>
      <c r="CH2481" s="1"/>
      <c r="CI2481" s="1"/>
      <c r="CJ2481" s="1"/>
      <c r="CK2481" s="1"/>
      <c r="CL2481" s="1"/>
      <c r="CM2481" s="1"/>
      <c r="CN2481" s="1"/>
      <c r="CO2481" s="1"/>
      <c r="CP2481" s="1"/>
      <c r="CQ2481" s="1"/>
      <c r="CR2481" s="1"/>
      <c r="CS2481" s="1"/>
      <c r="CT2481" s="1"/>
      <c r="CU2481" s="1"/>
      <c r="CV2481" s="1"/>
      <c r="CW2481" s="1"/>
      <c r="CY2481" s="1"/>
      <c r="CZ2481" s="1"/>
      <c r="DA2481" s="1"/>
      <c r="DB2481" s="1"/>
      <c r="DC2481" s="1"/>
      <c r="DD2481" s="1"/>
      <c r="DE2481" s="1"/>
      <c r="DF2481" s="1"/>
      <c r="DH2481" s="1"/>
      <c r="DI2481" s="1"/>
      <c r="DJ2481" s="1"/>
      <c r="DK2481" s="1"/>
    </row>
    <row r="2482" spans="1:115" s="8" customFormat="1" x14ac:dyDescent="0.15">
      <c r="A2482" s="4"/>
      <c r="B2482" s="1" t="s">
        <v>919</v>
      </c>
      <c r="C2482" s="4" t="s">
        <v>1953</v>
      </c>
      <c r="D2482" s="4" t="s">
        <v>228</v>
      </c>
      <c r="E2482" s="1" t="s">
        <v>2082</v>
      </c>
      <c r="F2482" s="1"/>
      <c r="G2482" s="1" t="s">
        <v>5147</v>
      </c>
      <c r="H2482" s="12" t="s">
        <v>87</v>
      </c>
      <c r="I2482" s="1"/>
      <c r="J2482" s="1"/>
      <c r="L2482" s="1"/>
      <c r="M2482" s="1"/>
      <c r="O2482" s="1"/>
      <c r="P2482" s="1"/>
      <c r="R2482" s="1"/>
      <c r="T2482" s="1"/>
      <c r="U2482" s="1"/>
      <c r="W2482" s="1"/>
      <c r="X2482" s="1"/>
      <c r="Z2482" s="1"/>
      <c r="AB2482" s="1"/>
      <c r="AC2482" s="1"/>
      <c r="AD2482" s="8">
        <v>0</v>
      </c>
      <c r="AF2482" s="1"/>
      <c r="AG2482" s="1"/>
      <c r="AH2482" s="1"/>
      <c r="AJ2482" s="1"/>
      <c r="AK2482" s="1"/>
      <c r="AN2482" s="1"/>
      <c r="AO2482" s="1"/>
      <c r="AP2482" s="1"/>
      <c r="AR2482" s="1"/>
      <c r="AS2482" s="1"/>
      <c r="AT2482" s="1"/>
      <c r="AU2482" s="1"/>
      <c r="AV2482" s="1"/>
      <c r="AW2482" s="1"/>
      <c r="AX2482" s="1"/>
      <c r="AY2482" s="1"/>
      <c r="AZ2482" s="1"/>
      <c r="BA2482" s="1"/>
      <c r="BB2482" s="1"/>
      <c r="BC2482" s="1"/>
      <c r="BD2482" s="1"/>
      <c r="BE2482" s="1"/>
      <c r="BF2482" s="1"/>
      <c r="BG2482" s="1"/>
      <c r="BH2482" s="1"/>
      <c r="BI2482" s="1"/>
      <c r="BK2482" s="1"/>
      <c r="BL2482" s="1"/>
      <c r="BM2482" s="1"/>
      <c r="BN2482" s="1"/>
      <c r="BO2482" s="1"/>
      <c r="BP2482" s="1"/>
      <c r="BQ2482" s="1"/>
      <c r="BR2482" s="1"/>
      <c r="BS2482" s="1"/>
      <c r="BT2482" s="1"/>
      <c r="BU2482" s="1"/>
      <c r="BV2482" s="1"/>
      <c r="BX2482" s="1"/>
      <c r="BY2482" s="1"/>
      <c r="BZ2482" s="1"/>
      <c r="CA2482" s="1"/>
      <c r="CB2482" s="1"/>
      <c r="CC2482" s="1"/>
      <c r="CD2482" s="1"/>
      <c r="CE2482" s="1"/>
      <c r="CG2482" s="1"/>
      <c r="CH2482" s="1"/>
      <c r="CI2482" s="1"/>
      <c r="CJ2482" s="1"/>
      <c r="CK2482" s="1"/>
      <c r="CL2482" s="1"/>
      <c r="CM2482" s="1"/>
      <c r="CN2482" s="1"/>
      <c r="CO2482" s="1"/>
      <c r="CP2482" s="1"/>
      <c r="CQ2482" s="1"/>
      <c r="CR2482" s="1"/>
      <c r="CS2482" s="1"/>
      <c r="CT2482" s="1"/>
      <c r="CU2482" s="1"/>
      <c r="CV2482" s="1"/>
      <c r="CW2482" s="1"/>
      <c r="CY2482" s="1"/>
      <c r="CZ2482" s="1"/>
      <c r="DA2482" s="1"/>
      <c r="DB2482" s="1"/>
      <c r="DC2482" s="1"/>
      <c r="DD2482" s="1"/>
      <c r="DE2482" s="1"/>
      <c r="DF2482" s="1"/>
      <c r="DH2482" s="1"/>
      <c r="DI2482" s="1"/>
      <c r="DJ2482" s="1"/>
      <c r="DK2482" s="1"/>
    </row>
    <row r="2483" spans="1:115" s="8" customFormat="1" x14ac:dyDescent="0.15">
      <c r="A2483" s="4"/>
      <c r="B2483" s="1" t="s">
        <v>919</v>
      </c>
      <c r="C2483" s="4" t="s">
        <v>1954</v>
      </c>
      <c r="D2483" s="4" t="s">
        <v>213</v>
      </c>
      <c r="E2483" s="1" t="s">
        <v>2082</v>
      </c>
      <c r="F2483" s="1"/>
      <c r="G2483" s="1" t="s">
        <v>5147</v>
      </c>
      <c r="H2483" s="12" t="s">
        <v>84</v>
      </c>
      <c r="I2483" s="1"/>
      <c r="J2483" s="1"/>
      <c r="L2483" s="1"/>
      <c r="M2483" s="1"/>
      <c r="O2483" s="1"/>
      <c r="P2483" s="1"/>
      <c r="Q2483" s="8">
        <v>0</v>
      </c>
      <c r="R2483" s="1"/>
      <c r="T2483" s="1"/>
      <c r="U2483" s="1"/>
      <c r="W2483" s="1"/>
      <c r="X2483" s="1"/>
      <c r="Z2483" s="1"/>
      <c r="AB2483" s="1"/>
      <c r="AC2483" s="1"/>
      <c r="AF2483" s="1"/>
      <c r="AG2483" s="1"/>
      <c r="AH2483" s="1"/>
      <c r="AJ2483" s="1"/>
      <c r="AK2483" s="1"/>
      <c r="AN2483" s="1"/>
      <c r="AO2483" s="1"/>
      <c r="AP2483" s="1"/>
      <c r="AR2483" s="1"/>
      <c r="AS2483" s="1"/>
      <c r="AT2483" s="1"/>
      <c r="AU2483" s="1"/>
      <c r="AV2483" s="1"/>
      <c r="AW2483" s="1"/>
      <c r="AX2483" s="1"/>
      <c r="AY2483" s="1"/>
      <c r="AZ2483" s="1"/>
      <c r="BA2483" s="1"/>
      <c r="BB2483" s="1"/>
      <c r="BC2483" s="1"/>
      <c r="BD2483" s="1"/>
      <c r="BE2483" s="1"/>
      <c r="BF2483" s="1"/>
      <c r="BG2483" s="1"/>
      <c r="BH2483" s="1"/>
      <c r="BI2483" s="1"/>
      <c r="BK2483" s="1"/>
      <c r="BL2483" s="1"/>
      <c r="BM2483" s="1"/>
      <c r="BN2483" s="1"/>
      <c r="BO2483" s="1"/>
      <c r="BP2483" s="1"/>
      <c r="BQ2483" s="1"/>
      <c r="BR2483" s="1"/>
      <c r="BS2483" s="1"/>
      <c r="BT2483" s="1"/>
      <c r="BU2483" s="1"/>
      <c r="BV2483" s="1"/>
      <c r="BX2483" s="1"/>
      <c r="BY2483" s="1"/>
      <c r="BZ2483" s="1"/>
      <c r="CA2483" s="1"/>
      <c r="CB2483" s="1"/>
      <c r="CC2483" s="1"/>
      <c r="CD2483" s="1"/>
      <c r="CE2483" s="1"/>
      <c r="CG2483" s="1"/>
      <c r="CH2483" s="1"/>
      <c r="CI2483" s="1"/>
      <c r="CJ2483" s="1"/>
      <c r="CK2483" s="1"/>
      <c r="CL2483" s="1"/>
      <c r="CM2483" s="1"/>
      <c r="CN2483" s="1"/>
      <c r="CO2483" s="1"/>
      <c r="CP2483" s="1"/>
      <c r="CQ2483" s="1"/>
      <c r="CR2483" s="1"/>
      <c r="CS2483" s="1"/>
      <c r="CT2483" s="1"/>
      <c r="CU2483" s="1"/>
      <c r="CV2483" s="1"/>
      <c r="CW2483" s="1"/>
      <c r="CY2483" s="1"/>
      <c r="CZ2483" s="1"/>
      <c r="DA2483" s="1"/>
      <c r="DB2483" s="1"/>
      <c r="DC2483" s="1"/>
      <c r="DD2483" s="1"/>
      <c r="DE2483" s="1"/>
      <c r="DF2483" s="1"/>
      <c r="DH2483" s="1"/>
      <c r="DI2483" s="1"/>
      <c r="DJ2483" s="1"/>
      <c r="DK2483" s="1"/>
    </row>
    <row r="2484" spans="1:115" s="8" customFormat="1" x14ac:dyDescent="0.15">
      <c r="A2484" s="4"/>
      <c r="B2484" s="1" t="s">
        <v>919</v>
      </c>
      <c r="C2484" s="4" t="s">
        <v>1955</v>
      </c>
      <c r="D2484" s="4" t="s">
        <v>245</v>
      </c>
      <c r="E2484" s="1" t="s">
        <v>2082</v>
      </c>
      <c r="F2484" s="1"/>
      <c r="G2484" s="1" t="s">
        <v>5147</v>
      </c>
      <c r="H2484" s="12" t="s">
        <v>84</v>
      </c>
      <c r="I2484" s="1"/>
      <c r="J2484" s="1"/>
      <c r="L2484" s="1"/>
      <c r="M2484" s="1"/>
      <c r="O2484" s="1"/>
      <c r="P2484" s="1"/>
      <c r="R2484" s="1"/>
      <c r="T2484" s="1"/>
      <c r="U2484" s="1"/>
      <c r="W2484" s="1"/>
      <c r="X2484" s="1"/>
      <c r="Z2484" s="1"/>
      <c r="AB2484" s="1"/>
      <c r="AC2484" s="1"/>
      <c r="AF2484" s="1"/>
      <c r="AG2484" s="1"/>
      <c r="AH2484" s="1"/>
      <c r="AJ2484" s="1"/>
      <c r="AK2484" s="1"/>
      <c r="AL2484" s="8">
        <v>0</v>
      </c>
      <c r="AN2484" s="1"/>
      <c r="AO2484" s="1"/>
      <c r="AP2484" s="1"/>
      <c r="AR2484" s="1"/>
      <c r="AS2484" s="1"/>
      <c r="AT2484" s="1"/>
      <c r="AU2484" s="1"/>
      <c r="AV2484" s="1"/>
      <c r="AW2484" s="1"/>
      <c r="AX2484" s="1"/>
      <c r="AY2484" s="1"/>
      <c r="AZ2484" s="1"/>
      <c r="BA2484" s="1"/>
      <c r="BB2484" s="1"/>
      <c r="BC2484" s="1"/>
      <c r="BD2484" s="1"/>
      <c r="BE2484" s="1"/>
      <c r="BF2484" s="1"/>
      <c r="BG2484" s="1"/>
      <c r="BH2484" s="1"/>
      <c r="BI2484" s="1"/>
      <c r="BK2484" s="1"/>
      <c r="BL2484" s="1"/>
      <c r="BM2484" s="1"/>
      <c r="BN2484" s="1"/>
      <c r="BO2484" s="1"/>
      <c r="BP2484" s="1"/>
      <c r="BQ2484" s="1"/>
      <c r="BR2484" s="1"/>
      <c r="BS2484" s="1"/>
      <c r="BT2484" s="1"/>
      <c r="BU2484" s="1"/>
      <c r="BV2484" s="1"/>
      <c r="BX2484" s="1"/>
      <c r="BY2484" s="1"/>
      <c r="BZ2484" s="1"/>
      <c r="CA2484" s="1"/>
      <c r="CB2484" s="1"/>
      <c r="CC2484" s="1"/>
      <c r="CD2484" s="1"/>
      <c r="CE2484" s="1"/>
      <c r="CG2484" s="1"/>
      <c r="CH2484" s="1"/>
      <c r="CI2484" s="1"/>
      <c r="CJ2484" s="1"/>
      <c r="CK2484" s="1"/>
      <c r="CL2484" s="1"/>
      <c r="CM2484" s="1"/>
      <c r="CN2484" s="1"/>
      <c r="CO2484" s="1"/>
      <c r="CP2484" s="1"/>
      <c r="CQ2484" s="1"/>
      <c r="CR2484" s="1"/>
      <c r="CS2484" s="1"/>
      <c r="CT2484" s="1"/>
      <c r="CU2484" s="1"/>
      <c r="CV2484" s="1"/>
      <c r="CW2484" s="1"/>
      <c r="CY2484" s="1"/>
      <c r="CZ2484" s="1"/>
      <c r="DA2484" s="1"/>
      <c r="DB2484" s="1"/>
      <c r="DC2484" s="1"/>
      <c r="DD2484" s="1"/>
      <c r="DE2484" s="1"/>
      <c r="DF2484" s="1"/>
      <c r="DH2484" s="1"/>
      <c r="DI2484" s="1"/>
      <c r="DJ2484" s="1"/>
      <c r="DK2484" s="1"/>
    </row>
    <row r="2485" spans="1:115" s="8" customFormat="1" x14ac:dyDescent="0.15">
      <c r="A2485" s="4"/>
      <c r="B2485" s="1" t="s">
        <v>919</v>
      </c>
      <c r="C2485" s="4" t="s">
        <v>1956</v>
      </c>
      <c r="D2485" s="4" t="s">
        <v>213</v>
      </c>
      <c r="E2485" s="1" t="s">
        <v>2082</v>
      </c>
      <c r="F2485" s="1"/>
      <c r="G2485" s="1" t="s">
        <v>5147</v>
      </c>
      <c r="H2485" s="12" t="s">
        <v>84</v>
      </c>
      <c r="I2485" s="1"/>
      <c r="J2485" s="1"/>
      <c r="L2485" s="1"/>
      <c r="M2485" s="1"/>
      <c r="O2485" s="1"/>
      <c r="P2485" s="1"/>
      <c r="Q2485" s="8">
        <v>0</v>
      </c>
      <c r="R2485" s="1"/>
      <c r="T2485" s="1"/>
      <c r="U2485" s="1"/>
      <c r="W2485" s="1"/>
      <c r="X2485" s="1"/>
      <c r="Z2485" s="1"/>
      <c r="AB2485" s="1"/>
      <c r="AC2485" s="1"/>
      <c r="AF2485" s="1"/>
      <c r="AG2485" s="1"/>
      <c r="AH2485" s="1"/>
      <c r="AJ2485" s="1"/>
      <c r="AK2485" s="1"/>
      <c r="AN2485" s="1"/>
      <c r="AO2485" s="1"/>
      <c r="AP2485" s="1"/>
      <c r="AR2485" s="1"/>
      <c r="AS2485" s="1"/>
      <c r="AT2485" s="1"/>
      <c r="AU2485" s="1"/>
      <c r="AV2485" s="1"/>
      <c r="AW2485" s="1"/>
      <c r="AX2485" s="1"/>
      <c r="AY2485" s="1"/>
      <c r="AZ2485" s="1"/>
      <c r="BA2485" s="1"/>
      <c r="BB2485" s="1"/>
      <c r="BC2485" s="1"/>
      <c r="BD2485" s="1"/>
      <c r="BE2485" s="1"/>
      <c r="BF2485" s="1"/>
      <c r="BG2485" s="1"/>
      <c r="BH2485" s="1"/>
      <c r="BI2485" s="1"/>
      <c r="BK2485" s="1"/>
      <c r="BL2485" s="1"/>
      <c r="BM2485" s="1"/>
      <c r="BN2485" s="1"/>
      <c r="BO2485" s="1"/>
      <c r="BP2485" s="1"/>
      <c r="BQ2485" s="1"/>
      <c r="BR2485" s="1"/>
      <c r="BS2485" s="1"/>
      <c r="BT2485" s="1"/>
      <c r="BU2485" s="1"/>
      <c r="BV2485" s="1"/>
      <c r="BX2485" s="1"/>
      <c r="BY2485" s="1"/>
      <c r="BZ2485" s="1"/>
      <c r="CA2485" s="1"/>
      <c r="CB2485" s="1"/>
      <c r="CC2485" s="1"/>
      <c r="CD2485" s="1"/>
      <c r="CE2485" s="1"/>
      <c r="CG2485" s="1"/>
      <c r="CH2485" s="1"/>
      <c r="CI2485" s="1"/>
      <c r="CJ2485" s="1"/>
      <c r="CK2485" s="1"/>
      <c r="CL2485" s="1"/>
      <c r="CM2485" s="1"/>
      <c r="CN2485" s="1"/>
      <c r="CO2485" s="1"/>
      <c r="CP2485" s="1"/>
      <c r="CQ2485" s="1"/>
      <c r="CR2485" s="1"/>
      <c r="CS2485" s="1"/>
      <c r="CT2485" s="1"/>
      <c r="CU2485" s="1"/>
      <c r="CV2485" s="1"/>
      <c r="CW2485" s="1"/>
      <c r="CY2485" s="1"/>
      <c r="CZ2485" s="1"/>
      <c r="DA2485" s="1"/>
      <c r="DB2485" s="1"/>
      <c r="DC2485" s="1"/>
      <c r="DD2485" s="1"/>
      <c r="DE2485" s="1"/>
      <c r="DF2485" s="1"/>
      <c r="DH2485" s="1"/>
      <c r="DI2485" s="1"/>
      <c r="DJ2485" s="1"/>
      <c r="DK2485" s="1"/>
    </row>
    <row r="2486" spans="1:115" s="8" customFormat="1" x14ac:dyDescent="0.15">
      <c r="A2486" s="4"/>
      <c r="B2486" s="1" t="s">
        <v>919</v>
      </c>
      <c r="C2486" s="4" t="s">
        <v>1957</v>
      </c>
      <c r="D2486" s="4" t="s">
        <v>213</v>
      </c>
      <c r="E2486" s="1" t="s">
        <v>2082</v>
      </c>
      <c r="F2486" s="1"/>
      <c r="G2486" s="1" t="s">
        <v>5147</v>
      </c>
      <c r="H2486" s="12" t="s">
        <v>84</v>
      </c>
      <c r="I2486" s="1"/>
      <c r="J2486" s="1"/>
      <c r="L2486" s="1"/>
      <c r="M2486" s="1"/>
      <c r="O2486" s="1"/>
      <c r="P2486" s="1"/>
      <c r="Q2486" s="8">
        <v>0</v>
      </c>
      <c r="R2486" s="1"/>
      <c r="T2486" s="1"/>
      <c r="U2486" s="1"/>
      <c r="W2486" s="1"/>
      <c r="X2486" s="1"/>
      <c r="Z2486" s="1"/>
      <c r="AB2486" s="1"/>
      <c r="AC2486" s="1"/>
      <c r="AF2486" s="1"/>
      <c r="AG2486" s="1"/>
      <c r="AH2486" s="1"/>
      <c r="AJ2486" s="1"/>
      <c r="AK2486" s="1"/>
      <c r="AN2486" s="1"/>
      <c r="AO2486" s="1"/>
      <c r="AP2486" s="1"/>
      <c r="AR2486" s="1"/>
      <c r="AS2486" s="1"/>
      <c r="AT2486" s="1"/>
      <c r="AU2486" s="1"/>
      <c r="AV2486" s="1"/>
      <c r="AW2486" s="1"/>
      <c r="AX2486" s="1"/>
      <c r="AY2486" s="1"/>
      <c r="AZ2486" s="1"/>
      <c r="BA2486" s="1"/>
      <c r="BB2486" s="1"/>
      <c r="BC2486" s="1"/>
      <c r="BD2486" s="1"/>
      <c r="BE2486" s="1"/>
      <c r="BF2486" s="1"/>
      <c r="BG2486" s="1"/>
      <c r="BH2486" s="1"/>
      <c r="BI2486" s="1"/>
      <c r="BK2486" s="1"/>
      <c r="BL2486" s="1"/>
      <c r="BM2486" s="1"/>
      <c r="BN2486" s="1"/>
      <c r="BO2486" s="1"/>
      <c r="BP2486" s="1"/>
      <c r="BQ2486" s="1"/>
      <c r="BR2486" s="1"/>
      <c r="BS2486" s="1"/>
      <c r="BT2486" s="1"/>
      <c r="BU2486" s="1"/>
      <c r="BV2486" s="1"/>
      <c r="BX2486" s="1"/>
      <c r="BY2486" s="1"/>
      <c r="BZ2486" s="1"/>
      <c r="CA2486" s="1"/>
      <c r="CB2486" s="1"/>
      <c r="CC2486" s="1"/>
      <c r="CD2486" s="1"/>
      <c r="CE2486" s="1"/>
      <c r="CG2486" s="1"/>
      <c r="CH2486" s="1"/>
      <c r="CI2486" s="1"/>
      <c r="CJ2486" s="1"/>
      <c r="CK2486" s="1"/>
      <c r="CL2486" s="1"/>
      <c r="CM2486" s="1"/>
      <c r="CN2486" s="1"/>
      <c r="CO2486" s="1"/>
      <c r="CP2486" s="1"/>
      <c r="CQ2486" s="1"/>
      <c r="CR2486" s="1"/>
      <c r="CS2486" s="1"/>
      <c r="CT2486" s="1"/>
      <c r="CU2486" s="1"/>
      <c r="CV2486" s="1"/>
      <c r="CW2486" s="1"/>
      <c r="CY2486" s="1"/>
      <c r="CZ2486" s="1"/>
      <c r="DA2486" s="1"/>
      <c r="DB2486" s="1"/>
      <c r="DC2486" s="1"/>
      <c r="DD2486" s="1"/>
      <c r="DE2486" s="1"/>
      <c r="DF2486" s="1"/>
      <c r="DH2486" s="1"/>
      <c r="DI2486" s="1"/>
      <c r="DJ2486" s="1"/>
      <c r="DK2486" s="1"/>
    </row>
    <row r="2487" spans="1:115" s="8" customFormat="1" x14ac:dyDescent="0.15">
      <c r="A2487" s="4"/>
      <c r="B2487" s="1" t="s">
        <v>919</v>
      </c>
      <c r="C2487" s="4" t="s">
        <v>1958</v>
      </c>
      <c r="D2487" s="4" t="s">
        <v>213</v>
      </c>
      <c r="E2487" s="1" t="s">
        <v>2082</v>
      </c>
      <c r="F2487" s="1"/>
      <c r="G2487" s="1" t="s">
        <v>5147</v>
      </c>
      <c r="H2487" s="12" t="s">
        <v>84</v>
      </c>
      <c r="I2487" s="1"/>
      <c r="J2487" s="1"/>
      <c r="L2487" s="1"/>
      <c r="M2487" s="1"/>
      <c r="O2487" s="1"/>
      <c r="P2487" s="1"/>
      <c r="Q2487" s="8">
        <v>0</v>
      </c>
      <c r="R2487" s="1"/>
      <c r="T2487" s="1"/>
      <c r="U2487" s="1"/>
      <c r="W2487" s="1"/>
      <c r="X2487" s="1"/>
      <c r="Z2487" s="1"/>
      <c r="AB2487" s="1"/>
      <c r="AC2487" s="1"/>
      <c r="AF2487" s="1"/>
      <c r="AG2487" s="1"/>
      <c r="AH2487" s="1"/>
      <c r="AJ2487" s="1"/>
      <c r="AK2487" s="1"/>
      <c r="AN2487" s="1"/>
      <c r="AO2487" s="1"/>
      <c r="AP2487" s="1"/>
      <c r="AR2487" s="1"/>
      <c r="AS2487" s="1"/>
      <c r="AT2487" s="1"/>
      <c r="AU2487" s="1"/>
      <c r="AV2487" s="1"/>
      <c r="AW2487" s="1"/>
      <c r="AX2487" s="1"/>
      <c r="AY2487" s="1"/>
      <c r="AZ2487" s="1"/>
      <c r="BA2487" s="1"/>
      <c r="BB2487" s="1"/>
      <c r="BC2487" s="1"/>
      <c r="BD2487" s="1"/>
      <c r="BE2487" s="1"/>
      <c r="BF2487" s="1"/>
      <c r="BG2487" s="1"/>
      <c r="BH2487" s="1"/>
      <c r="BI2487" s="1"/>
      <c r="BK2487" s="1"/>
      <c r="BL2487" s="1"/>
      <c r="BM2487" s="1"/>
      <c r="BN2487" s="1"/>
      <c r="BO2487" s="1"/>
      <c r="BP2487" s="1"/>
      <c r="BQ2487" s="1"/>
      <c r="BR2487" s="1"/>
      <c r="BS2487" s="1"/>
      <c r="BT2487" s="1"/>
      <c r="BU2487" s="1"/>
      <c r="BV2487" s="1"/>
      <c r="BX2487" s="1"/>
      <c r="BY2487" s="1"/>
      <c r="BZ2487" s="1"/>
      <c r="CA2487" s="1"/>
      <c r="CB2487" s="1"/>
      <c r="CC2487" s="1"/>
      <c r="CD2487" s="1"/>
      <c r="CE2487" s="1"/>
      <c r="CG2487" s="1"/>
      <c r="CH2487" s="1"/>
      <c r="CI2487" s="1"/>
      <c r="CJ2487" s="1"/>
      <c r="CK2487" s="1"/>
      <c r="CL2487" s="1"/>
      <c r="CM2487" s="1"/>
      <c r="CN2487" s="1"/>
      <c r="CO2487" s="1"/>
      <c r="CP2487" s="1"/>
      <c r="CQ2487" s="1"/>
      <c r="CR2487" s="1"/>
      <c r="CS2487" s="1"/>
      <c r="CT2487" s="1"/>
      <c r="CU2487" s="1"/>
      <c r="CV2487" s="1"/>
      <c r="CW2487" s="1"/>
      <c r="CY2487" s="1"/>
      <c r="CZ2487" s="1"/>
      <c r="DA2487" s="1"/>
      <c r="DB2487" s="1"/>
      <c r="DC2487" s="1"/>
      <c r="DD2487" s="1"/>
      <c r="DE2487" s="1"/>
      <c r="DF2487" s="1"/>
      <c r="DH2487" s="1"/>
      <c r="DI2487" s="1"/>
      <c r="DJ2487" s="1"/>
      <c r="DK2487" s="1"/>
    </row>
    <row r="2488" spans="1:115" s="8" customFormat="1" x14ac:dyDescent="0.15">
      <c r="A2488" s="4"/>
      <c r="B2488" s="1" t="s">
        <v>919</v>
      </c>
      <c r="C2488" s="4" t="s">
        <v>1959</v>
      </c>
      <c r="D2488" s="4" t="s">
        <v>213</v>
      </c>
      <c r="E2488" s="1" t="s">
        <v>2082</v>
      </c>
      <c r="F2488" s="1"/>
      <c r="G2488" s="1" t="s">
        <v>5147</v>
      </c>
      <c r="H2488" s="12" t="s">
        <v>84</v>
      </c>
      <c r="I2488" s="1"/>
      <c r="J2488" s="1"/>
      <c r="L2488" s="1"/>
      <c r="M2488" s="1"/>
      <c r="O2488" s="1"/>
      <c r="P2488" s="1"/>
      <c r="Q2488" s="8">
        <v>0</v>
      </c>
      <c r="R2488" s="1"/>
      <c r="T2488" s="1"/>
      <c r="U2488" s="1"/>
      <c r="W2488" s="1"/>
      <c r="X2488" s="1"/>
      <c r="Z2488" s="1"/>
      <c r="AB2488" s="1"/>
      <c r="AC2488" s="1"/>
      <c r="AF2488" s="1"/>
      <c r="AG2488" s="1"/>
      <c r="AH2488" s="1"/>
      <c r="AJ2488" s="1"/>
      <c r="AK2488" s="1"/>
      <c r="AN2488" s="1"/>
      <c r="AO2488" s="1"/>
      <c r="AP2488" s="1"/>
      <c r="AR2488" s="1"/>
      <c r="AS2488" s="1"/>
      <c r="AT2488" s="1"/>
      <c r="AU2488" s="1"/>
      <c r="AV2488" s="1"/>
      <c r="AW2488" s="1"/>
      <c r="AX2488" s="1"/>
      <c r="AY2488" s="1"/>
      <c r="AZ2488" s="1"/>
      <c r="BA2488" s="1"/>
      <c r="BB2488" s="1"/>
      <c r="BC2488" s="1"/>
      <c r="BD2488" s="1"/>
      <c r="BE2488" s="1"/>
      <c r="BF2488" s="1"/>
      <c r="BG2488" s="1"/>
      <c r="BH2488" s="1"/>
      <c r="BI2488" s="1"/>
      <c r="BK2488" s="1"/>
      <c r="BL2488" s="1"/>
      <c r="BM2488" s="1"/>
      <c r="BN2488" s="1"/>
      <c r="BO2488" s="1"/>
      <c r="BP2488" s="1"/>
      <c r="BQ2488" s="1"/>
      <c r="BR2488" s="1"/>
      <c r="BS2488" s="1"/>
      <c r="BT2488" s="1"/>
      <c r="BU2488" s="1"/>
      <c r="BV2488" s="1"/>
      <c r="BX2488" s="1"/>
      <c r="BY2488" s="1"/>
      <c r="BZ2488" s="1"/>
      <c r="CA2488" s="1"/>
      <c r="CB2488" s="1"/>
      <c r="CC2488" s="1"/>
      <c r="CD2488" s="1"/>
      <c r="CE2488" s="1"/>
      <c r="CG2488" s="1"/>
      <c r="CH2488" s="1"/>
      <c r="CI2488" s="1"/>
      <c r="CJ2488" s="1"/>
      <c r="CK2488" s="1"/>
      <c r="CL2488" s="1"/>
      <c r="CM2488" s="1"/>
      <c r="CN2488" s="1"/>
      <c r="CO2488" s="1"/>
      <c r="CP2488" s="1"/>
      <c r="CQ2488" s="1"/>
      <c r="CR2488" s="1"/>
      <c r="CS2488" s="1"/>
      <c r="CT2488" s="1"/>
      <c r="CU2488" s="1"/>
      <c r="CV2488" s="1"/>
      <c r="CW2488" s="1"/>
      <c r="CY2488" s="1"/>
      <c r="CZ2488" s="1"/>
      <c r="DA2488" s="1"/>
      <c r="DB2488" s="1"/>
      <c r="DC2488" s="1"/>
      <c r="DD2488" s="1"/>
      <c r="DE2488" s="1"/>
      <c r="DF2488" s="1"/>
      <c r="DH2488" s="1"/>
      <c r="DI2488" s="1"/>
      <c r="DJ2488" s="1"/>
      <c r="DK2488" s="1"/>
    </row>
    <row r="2489" spans="1:115" s="8" customFormat="1" x14ac:dyDescent="0.15">
      <c r="A2489" s="4"/>
      <c r="B2489" s="1" t="s">
        <v>919</v>
      </c>
      <c r="C2489" s="4" t="s">
        <v>1960</v>
      </c>
      <c r="D2489" s="4" t="s">
        <v>219</v>
      </c>
      <c r="E2489" s="1" t="s">
        <v>2082</v>
      </c>
      <c r="F2489" s="1"/>
      <c r="G2489" s="1" t="s">
        <v>5147</v>
      </c>
      <c r="H2489" s="12" t="s">
        <v>83</v>
      </c>
      <c r="I2489" s="1"/>
      <c r="J2489" s="1"/>
      <c r="L2489" s="1"/>
      <c r="M2489" s="1"/>
      <c r="O2489" s="1"/>
      <c r="P2489" s="1"/>
      <c r="R2489" s="1">
        <v>0</v>
      </c>
      <c r="T2489" s="1"/>
      <c r="U2489" s="1"/>
      <c r="W2489" s="1"/>
      <c r="X2489" s="1"/>
      <c r="Z2489" s="1"/>
      <c r="AB2489" s="1"/>
      <c r="AC2489" s="1"/>
      <c r="AF2489" s="1"/>
      <c r="AG2489" s="1"/>
      <c r="AH2489" s="1"/>
      <c r="AJ2489" s="1"/>
      <c r="AK2489" s="1"/>
      <c r="AN2489" s="1"/>
      <c r="AO2489" s="1"/>
      <c r="AP2489" s="1"/>
      <c r="AR2489" s="1"/>
      <c r="AS2489" s="1"/>
      <c r="AT2489" s="1"/>
      <c r="AU2489" s="1"/>
      <c r="AV2489" s="1"/>
      <c r="AW2489" s="1"/>
      <c r="AX2489" s="1"/>
      <c r="AY2489" s="1"/>
      <c r="AZ2489" s="1"/>
      <c r="BA2489" s="1"/>
      <c r="BB2489" s="1"/>
      <c r="BC2489" s="1"/>
      <c r="BD2489" s="1"/>
      <c r="BE2489" s="1"/>
      <c r="BF2489" s="1"/>
      <c r="BG2489" s="1"/>
      <c r="BH2489" s="1"/>
      <c r="BI2489" s="1"/>
      <c r="BK2489" s="1"/>
      <c r="BL2489" s="1"/>
      <c r="BM2489" s="1"/>
      <c r="BN2489" s="1"/>
      <c r="BO2489" s="1"/>
      <c r="BP2489" s="1"/>
      <c r="BQ2489" s="1"/>
      <c r="BR2489" s="1"/>
      <c r="BS2489" s="1"/>
      <c r="BT2489" s="1"/>
      <c r="BU2489" s="1"/>
      <c r="BV2489" s="1"/>
      <c r="BX2489" s="1"/>
      <c r="BY2489" s="1"/>
      <c r="BZ2489" s="1"/>
      <c r="CA2489" s="1"/>
      <c r="CB2489" s="1"/>
      <c r="CC2489" s="1"/>
      <c r="CD2489" s="1"/>
      <c r="CE2489" s="1"/>
      <c r="CG2489" s="1"/>
      <c r="CH2489" s="1"/>
      <c r="CI2489" s="1"/>
      <c r="CJ2489" s="1"/>
      <c r="CK2489" s="1"/>
      <c r="CL2489" s="1"/>
      <c r="CM2489" s="1"/>
      <c r="CN2489" s="1"/>
      <c r="CO2489" s="1"/>
      <c r="CP2489" s="1"/>
      <c r="CQ2489" s="1"/>
      <c r="CR2489" s="1"/>
      <c r="CS2489" s="1"/>
      <c r="CT2489" s="1"/>
      <c r="CU2489" s="1"/>
      <c r="CV2489" s="1"/>
      <c r="CW2489" s="1"/>
      <c r="CY2489" s="1"/>
      <c r="CZ2489" s="1"/>
      <c r="DA2489" s="1"/>
      <c r="DB2489" s="1"/>
      <c r="DC2489" s="1"/>
      <c r="DD2489" s="1"/>
      <c r="DE2489" s="1"/>
      <c r="DF2489" s="1"/>
      <c r="DH2489" s="1"/>
      <c r="DI2489" s="1"/>
      <c r="DJ2489" s="1"/>
      <c r="DK2489" s="1"/>
    </row>
    <row r="2490" spans="1:115" x14ac:dyDescent="0.15">
      <c r="A2490" s="4"/>
      <c r="B2490" s="1" t="s">
        <v>919</v>
      </c>
      <c r="C2490" s="4" t="s">
        <v>1961</v>
      </c>
      <c r="D2490" s="4" t="s">
        <v>219</v>
      </c>
      <c r="E2490" s="1" t="s">
        <v>2082</v>
      </c>
      <c r="G2490" s="1" t="s">
        <v>5147</v>
      </c>
      <c r="H2490" s="12" t="s">
        <v>83</v>
      </c>
      <c r="R2490" s="1">
        <v>0</v>
      </c>
    </row>
    <row r="2491" spans="1:115" x14ac:dyDescent="0.15">
      <c r="A2491" s="4"/>
      <c r="B2491" s="1" t="s">
        <v>919</v>
      </c>
      <c r="C2491" s="4" t="s">
        <v>1962</v>
      </c>
      <c r="D2491" s="4" t="s">
        <v>228</v>
      </c>
      <c r="E2491" s="1" t="s">
        <v>2082</v>
      </c>
      <c r="G2491" s="1" t="s">
        <v>5147</v>
      </c>
      <c r="H2491" s="12" t="s">
        <v>83</v>
      </c>
      <c r="AD2491" s="8">
        <v>0</v>
      </c>
    </row>
    <row r="2492" spans="1:115" x14ac:dyDescent="0.15">
      <c r="A2492" s="4"/>
      <c r="B2492" s="1" t="s">
        <v>919</v>
      </c>
      <c r="C2492" s="4" t="s">
        <v>1963</v>
      </c>
      <c r="D2492" s="4" t="s">
        <v>228</v>
      </c>
      <c r="E2492" s="1" t="s">
        <v>2082</v>
      </c>
      <c r="G2492" s="1" t="s">
        <v>5147</v>
      </c>
      <c r="H2492" s="12" t="s">
        <v>87</v>
      </c>
      <c r="AD2492" s="8">
        <v>0</v>
      </c>
    </row>
    <row r="2493" spans="1:115" x14ac:dyDescent="0.15">
      <c r="A2493" s="4"/>
      <c r="B2493" s="1" t="s">
        <v>919</v>
      </c>
      <c r="C2493" s="4" t="s">
        <v>1964</v>
      </c>
      <c r="D2493" s="4" t="s">
        <v>245</v>
      </c>
      <c r="E2493" s="1" t="s">
        <v>2082</v>
      </c>
      <c r="G2493" s="1" t="s">
        <v>5147</v>
      </c>
      <c r="AL2493" s="8">
        <v>1</v>
      </c>
    </row>
    <row r="2494" spans="1:115" x14ac:dyDescent="0.15">
      <c r="A2494" s="4"/>
      <c r="B2494" s="1" t="s">
        <v>919</v>
      </c>
      <c r="C2494" s="4" t="s">
        <v>1965</v>
      </c>
      <c r="D2494" s="4" t="s">
        <v>219</v>
      </c>
      <c r="E2494" s="1" t="s">
        <v>2082</v>
      </c>
      <c r="G2494" s="1" t="s">
        <v>5147</v>
      </c>
      <c r="H2494" s="12" t="s">
        <v>84</v>
      </c>
      <c r="R2494" s="1">
        <v>0</v>
      </c>
    </row>
    <row r="2495" spans="1:115" x14ac:dyDescent="0.15">
      <c r="A2495" s="4"/>
      <c r="B2495" s="1" t="s">
        <v>919</v>
      </c>
      <c r="C2495" s="4" t="s">
        <v>1966</v>
      </c>
      <c r="D2495" s="4" t="s">
        <v>219</v>
      </c>
      <c r="E2495" s="1" t="s">
        <v>2082</v>
      </c>
      <c r="G2495" s="1" t="s">
        <v>5147</v>
      </c>
      <c r="H2495" s="12" t="s">
        <v>87</v>
      </c>
      <c r="R2495" s="1">
        <v>0</v>
      </c>
    </row>
    <row r="2496" spans="1:115" x14ac:dyDescent="0.15">
      <c r="A2496" s="4"/>
      <c r="B2496" s="1" t="s">
        <v>919</v>
      </c>
      <c r="C2496" s="4" t="s">
        <v>1967</v>
      </c>
      <c r="D2496" s="4" t="s">
        <v>245</v>
      </c>
      <c r="E2496" s="1" t="s">
        <v>2082</v>
      </c>
      <c r="G2496" s="1" t="s">
        <v>5147</v>
      </c>
      <c r="H2496" s="12" t="s">
        <v>84</v>
      </c>
      <c r="AL2496" s="8">
        <v>0</v>
      </c>
    </row>
    <row r="2497" spans="1:42" x14ac:dyDescent="0.15">
      <c r="A2497" s="4"/>
      <c r="B2497" s="1" t="s">
        <v>919</v>
      </c>
      <c r="C2497" s="4" t="s">
        <v>1968</v>
      </c>
      <c r="D2497" s="4" t="s">
        <v>188</v>
      </c>
      <c r="E2497" s="1" t="s">
        <v>2082</v>
      </c>
      <c r="G2497" s="1" t="s">
        <v>5147</v>
      </c>
      <c r="H2497" s="12" t="s">
        <v>84</v>
      </c>
      <c r="AH2497" s="1">
        <v>0</v>
      </c>
    </row>
    <row r="2498" spans="1:42" x14ac:dyDescent="0.15">
      <c r="A2498" s="4"/>
      <c r="B2498" s="1" t="s">
        <v>919</v>
      </c>
      <c r="C2498" s="4" t="s">
        <v>1969</v>
      </c>
      <c r="D2498" s="4" t="s">
        <v>188</v>
      </c>
      <c r="E2498" s="1" t="s">
        <v>2082</v>
      </c>
      <c r="G2498" s="1" t="s">
        <v>5147</v>
      </c>
      <c r="H2498" s="12" t="s">
        <v>83</v>
      </c>
      <c r="AH2498" s="1">
        <v>0</v>
      </c>
    </row>
    <row r="2499" spans="1:42" x14ac:dyDescent="0.15">
      <c r="A2499" s="4"/>
      <c r="B2499" s="1" t="s">
        <v>919</v>
      </c>
      <c r="C2499" s="4" t="s">
        <v>1970</v>
      </c>
      <c r="D2499" s="4" t="s">
        <v>192</v>
      </c>
      <c r="E2499" s="1" t="s">
        <v>2082</v>
      </c>
      <c r="G2499" s="1" t="s">
        <v>5147</v>
      </c>
      <c r="H2499" s="12" t="s">
        <v>84</v>
      </c>
      <c r="AP2499" s="1">
        <v>0</v>
      </c>
    </row>
    <row r="2500" spans="1:42" x14ac:dyDescent="0.15">
      <c r="A2500" s="4"/>
      <c r="B2500" s="1" t="s">
        <v>919</v>
      </c>
      <c r="C2500" s="4" t="s">
        <v>1971</v>
      </c>
      <c r="D2500" s="4" t="s">
        <v>373</v>
      </c>
      <c r="E2500" s="1" t="s">
        <v>2082</v>
      </c>
      <c r="G2500" s="1" t="s">
        <v>5147</v>
      </c>
      <c r="H2500" s="12" t="s">
        <v>83</v>
      </c>
      <c r="AH2500" s="1">
        <v>0</v>
      </c>
    </row>
    <row r="2501" spans="1:42" x14ac:dyDescent="0.15">
      <c r="A2501" s="4"/>
      <c r="B2501" s="1" t="s">
        <v>919</v>
      </c>
      <c r="C2501" s="4" t="s">
        <v>1972</v>
      </c>
      <c r="D2501" s="4" t="s">
        <v>291</v>
      </c>
      <c r="E2501" s="1" t="s">
        <v>2082</v>
      </c>
      <c r="G2501" s="1" t="s">
        <v>5147</v>
      </c>
      <c r="H2501" s="12" t="s">
        <v>87</v>
      </c>
      <c r="AP2501" s="1">
        <v>0</v>
      </c>
    </row>
    <row r="2502" spans="1:42" x14ac:dyDescent="0.15">
      <c r="A2502" s="4"/>
      <c r="B2502" s="1" t="s">
        <v>919</v>
      </c>
      <c r="C2502" s="4" t="s">
        <v>1973</v>
      </c>
      <c r="D2502" s="4" t="s">
        <v>192</v>
      </c>
      <c r="E2502" s="1" t="s">
        <v>2082</v>
      </c>
      <c r="G2502" s="1" t="s">
        <v>5147</v>
      </c>
      <c r="AP2502" s="1">
        <v>1</v>
      </c>
    </row>
    <row r="2503" spans="1:42" x14ac:dyDescent="0.15">
      <c r="A2503" s="4"/>
      <c r="B2503" s="1" t="s">
        <v>919</v>
      </c>
      <c r="C2503" s="4" t="s">
        <v>1974</v>
      </c>
      <c r="D2503" s="4" t="s">
        <v>188</v>
      </c>
      <c r="E2503" s="1" t="s">
        <v>2082</v>
      </c>
      <c r="G2503" s="1" t="s">
        <v>5147</v>
      </c>
      <c r="AH2503" s="1">
        <v>1</v>
      </c>
    </row>
    <row r="2504" spans="1:42" x14ac:dyDescent="0.15">
      <c r="A2504" s="4"/>
      <c r="B2504" s="1" t="s">
        <v>919</v>
      </c>
      <c r="C2504" s="4" t="s">
        <v>1975</v>
      </c>
      <c r="D2504" s="4" t="s">
        <v>192</v>
      </c>
      <c r="E2504" s="1" t="s">
        <v>2082</v>
      </c>
      <c r="G2504" s="1" t="s">
        <v>5147</v>
      </c>
      <c r="AP2504" s="1">
        <v>1</v>
      </c>
    </row>
    <row r="2505" spans="1:42" x14ac:dyDescent="0.15">
      <c r="A2505" s="4"/>
      <c r="B2505" s="1" t="s">
        <v>919</v>
      </c>
      <c r="C2505" s="4" t="s">
        <v>1976</v>
      </c>
      <c r="D2505" s="4" t="s">
        <v>188</v>
      </c>
      <c r="E2505" s="1" t="s">
        <v>2082</v>
      </c>
      <c r="G2505" s="1" t="s">
        <v>5147</v>
      </c>
      <c r="H2505" s="12" t="s">
        <v>84</v>
      </c>
      <c r="AH2505" s="1">
        <v>0</v>
      </c>
    </row>
    <row r="2506" spans="1:42" x14ac:dyDescent="0.15">
      <c r="A2506" s="4"/>
      <c r="B2506" s="1" t="s">
        <v>919</v>
      </c>
      <c r="C2506" s="4" t="s">
        <v>1977</v>
      </c>
      <c r="D2506" s="4" t="s">
        <v>192</v>
      </c>
      <c r="E2506" s="1" t="s">
        <v>2082</v>
      </c>
      <c r="G2506" s="1" t="s">
        <v>5147</v>
      </c>
      <c r="H2506" s="12" t="s">
        <v>83</v>
      </c>
      <c r="AP2506" s="1">
        <v>0</v>
      </c>
    </row>
    <row r="2507" spans="1:42" x14ac:dyDescent="0.15">
      <c r="A2507" s="4"/>
      <c r="B2507" s="1" t="s">
        <v>919</v>
      </c>
      <c r="C2507" s="4" t="s">
        <v>1978</v>
      </c>
      <c r="D2507" s="4" t="s">
        <v>192</v>
      </c>
      <c r="E2507" s="1" t="s">
        <v>2082</v>
      </c>
      <c r="G2507" s="1" t="s">
        <v>5147</v>
      </c>
      <c r="H2507" s="12" t="s">
        <v>84</v>
      </c>
      <c r="AP2507" s="1">
        <v>0</v>
      </c>
    </row>
    <row r="2508" spans="1:42" x14ac:dyDescent="0.15">
      <c r="A2508" s="4"/>
      <c r="B2508" s="1" t="s">
        <v>919</v>
      </c>
      <c r="C2508" s="4" t="s">
        <v>1979</v>
      </c>
      <c r="D2508" s="4" t="s">
        <v>188</v>
      </c>
      <c r="E2508" s="1" t="s">
        <v>2082</v>
      </c>
      <c r="G2508" s="1" t="s">
        <v>5147</v>
      </c>
      <c r="H2508" s="12" t="s">
        <v>84</v>
      </c>
      <c r="AH2508" s="1">
        <v>0</v>
      </c>
    </row>
    <row r="2509" spans="1:42" x14ac:dyDescent="0.15">
      <c r="A2509" s="4"/>
      <c r="B2509" s="1" t="s">
        <v>919</v>
      </c>
      <c r="C2509" s="4" t="s">
        <v>1980</v>
      </c>
      <c r="D2509" s="4" t="s">
        <v>219</v>
      </c>
      <c r="E2509" s="1" t="s">
        <v>2082</v>
      </c>
      <c r="G2509" s="1" t="s">
        <v>5147</v>
      </c>
      <c r="H2509" s="12" t="s">
        <v>84</v>
      </c>
      <c r="R2509" s="1">
        <v>0</v>
      </c>
    </row>
    <row r="2510" spans="1:42" x14ac:dyDescent="0.15">
      <c r="A2510" s="4"/>
      <c r="B2510" s="1" t="s">
        <v>919</v>
      </c>
      <c r="C2510" s="4" t="s">
        <v>1981</v>
      </c>
      <c r="D2510" s="4" t="s">
        <v>245</v>
      </c>
      <c r="E2510" s="1" t="s">
        <v>2082</v>
      </c>
      <c r="G2510" s="1" t="s">
        <v>5147</v>
      </c>
      <c r="H2510" s="12" t="s">
        <v>87</v>
      </c>
      <c r="AL2510" s="8">
        <v>0</v>
      </c>
    </row>
    <row r="2511" spans="1:42" x14ac:dyDescent="0.15">
      <c r="A2511" s="4"/>
      <c r="B2511" s="1" t="s">
        <v>919</v>
      </c>
      <c r="C2511" s="4" t="s">
        <v>1982</v>
      </c>
      <c r="D2511" s="4" t="s">
        <v>219</v>
      </c>
      <c r="E2511" s="1" t="s">
        <v>2082</v>
      </c>
      <c r="G2511" s="1" t="s">
        <v>5147</v>
      </c>
      <c r="H2511" s="12" t="s">
        <v>84</v>
      </c>
      <c r="R2511" s="1">
        <v>0</v>
      </c>
    </row>
    <row r="2512" spans="1:42" x14ac:dyDescent="0.15">
      <c r="A2512" s="4"/>
      <c r="B2512" s="1" t="s">
        <v>919</v>
      </c>
      <c r="C2512" s="4" t="s">
        <v>1983</v>
      </c>
      <c r="D2512" s="4" t="s">
        <v>213</v>
      </c>
      <c r="E2512" s="1" t="s">
        <v>2082</v>
      </c>
      <c r="G2512" s="1" t="s">
        <v>5147</v>
      </c>
      <c r="H2512" s="12" t="s">
        <v>84</v>
      </c>
      <c r="Q2512" s="8">
        <v>0</v>
      </c>
    </row>
    <row r="2513" spans="1:42" x14ac:dyDescent="0.15">
      <c r="A2513" s="4"/>
      <c r="B2513" s="1" t="s">
        <v>919</v>
      </c>
      <c r="C2513" s="4" t="s">
        <v>1984</v>
      </c>
      <c r="D2513" s="4" t="s">
        <v>96</v>
      </c>
      <c r="E2513" s="1" t="s">
        <v>2082</v>
      </c>
      <c r="G2513" s="1" t="s">
        <v>5147</v>
      </c>
      <c r="H2513" s="12" t="s">
        <v>84</v>
      </c>
      <c r="Z2513" s="1">
        <v>0</v>
      </c>
    </row>
    <row r="2514" spans="1:42" x14ac:dyDescent="0.15">
      <c r="A2514" s="4"/>
      <c r="B2514" s="1" t="s">
        <v>919</v>
      </c>
      <c r="C2514" s="4" t="s">
        <v>1985</v>
      </c>
      <c r="D2514" s="4" t="s">
        <v>96</v>
      </c>
      <c r="E2514" s="1" t="s">
        <v>2082</v>
      </c>
      <c r="G2514" s="1" t="s">
        <v>5147</v>
      </c>
      <c r="H2514" s="12" t="s">
        <v>83</v>
      </c>
      <c r="Z2514" s="1">
        <v>0</v>
      </c>
    </row>
    <row r="2515" spans="1:42" x14ac:dyDescent="0.15">
      <c r="A2515" s="4"/>
      <c r="B2515" s="1" t="s">
        <v>919</v>
      </c>
      <c r="C2515" s="4" t="s">
        <v>1986</v>
      </c>
      <c r="D2515" s="4" t="s">
        <v>96</v>
      </c>
      <c r="E2515" s="1" t="s">
        <v>2082</v>
      </c>
      <c r="G2515" s="1" t="s">
        <v>5147</v>
      </c>
      <c r="H2515" s="12" t="s">
        <v>84</v>
      </c>
      <c r="Z2515" s="1">
        <v>0</v>
      </c>
    </row>
    <row r="2516" spans="1:42" x14ac:dyDescent="0.15">
      <c r="A2516" s="4"/>
      <c r="B2516" s="1" t="s">
        <v>919</v>
      </c>
      <c r="C2516" s="4" t="s">
        <v>1987</v>
      </c>
      <c r="D2516" s="4" t="s">
        <v>96</v>
      </c>
      <c r="E2516" s="1" t="s">
        <v>2082</v>
      </c>
      <c r="G2516" s="1" t="s">
        <v>5147</v>
      </c>
      <c r="H2516" s="12" t="s">
        <v>84</v>
      </c>
      <c r="Z2516" s="1">
        <v>0</v>
      </c>
    </row>
    <row r="2517" spans="1:42" x14ac:dyDescent="0.15">
      <c r="A2517" s="4"/>
      <c r="B2517" s="1" t="s">
        <v>919</v>
      </c>
      <c r="C2517" s="4" t="s">
        <v>1988</v>
      </c>
      <c r="D2517" s="4" t="s">
        <v>95</v>
      </c>
      <c r="E2517" s="1" t="s">
        <v>2082</v>
      </c>
      <c r="G2517" s="1" t="s">
        <v>5147</v>
      </c>
      <c r="H2517" s="12" t="s">
        <v>83</v>
      </c>
      <c r="Y2517" s="8">
        <v>0</v>
      </c>
    </row>
    <row r="2518" spans="1:42" x14ac:dyDescent="0.15">
      <c r="A2518" s="4"/>
      <c r="B2518" s="1" t="s">
        <v>919</v>
      </c>
      <c r="C2518" s="4" t="s">
        <v>1989</v>
      </c>
      <c r="D2518" s="4" t="s">
        <v>95</v>
      </c>
      <c r="E2518" s="1" t="s">
        <v>2082</v>
      </c>
      <c r="G2518" s="1" t="s">
        <v>5147</v>
      </c>
      <c r="H2518" s="12" t="s">
        <v>87</v>
      </c>
      <c r="Y2518" s="8">
        <v>0</v>
      </c>
    </row>
    <row r="2519" spans="1:42" x14ac:dyDescent="0.15">
      <c r="A2519" s="4"/>
      <c r="B2519" s="1" t="s">
        <v>919</v>
      </c>
      <c r="C2519" s="4" t="s">
        <v>1990</v>
      </c>
      <c r="D2519" s="4" t="s">
        <v>192</v>
      </c>
      <c r="E2519" s="1" t="s">
        <v>2082</v>
      </c>
      <c r="G2519" s="1" t="s">
        <v>5147</v>
      </c>
      <c r="H2519" s="12" t="s">
        <v>83</v>
      </c>
    </row>
    <row r="2520" spans="1:42" x14ac:dyDescent="0.15">
      <c r="A2520" s="4"/>
      <c r="B2520" s="1" t="s">
        <v>919</v>
      </c>
      <c r="C2520" s="4" t="s">
        <v>1991</v>
      </c>
      <c r="D2520" s="4" t="s">
        <v>192</v>
      </c>
      <c r="E2520" s="1" t="s">
        <v>2082</v>
      </c>
      <c r="G2520" s="1" t="s">
        <v>5147</v>
      </c>
      <c r="H2520" s="12" t="s">
        <v>84</v>
      </c>
      <c r="AP2520" s="1">
        <v>0</v>
      </c>
    </row>
    <row r="2521" spans="1:42" x14ac:dyDescent="0.15">
      <c r="A2521" s="4"/>
      <c r="B2521" s="1" t="s">
        <v>919</v>
      </c>
      <c r="C2521" s="4" t="s">
        <v>1992</v>
      </c>
      <c r="D2521" s="4" t="s">
        <v>192</v>
      </c>
      <c r="E2521" s="1" t="s">
        <v>2082</v>
      </c>
      <c r="G2521" s="1" t="s">
        <v>5147</v>
      </c>
      <c r="H2521" s="12" t="s">
        <v>87</v>
      </c>
      <c r="AP2521" s="1">
        <v>0</v>
      </c>
    </row>
    <row r="2522" spans="1:42" x14ac:dyDescent="0.15">
      <c r="A2522" s="4"/>
      <c r="B2522" s="1" t="s">
        <v>919</v>
      </c>
      <c r="C2522" s="4" t="s">
        <v>1993</v>
      </c>
      <c r="D2522" s="4" t="s">
        <v>192</v>
      </c>
      <c r="E2522" s="1" t="s">
        <v>2082</v>
      </c>
      <c r="G2522" s="1" t="s">
        <v>5147</v>
      </c>
      <c r="H2522" s="12" t="s">
        <v>84</v>
      </c>
      <c r="AP2522" s="1">
        <v>0</v>
      </c>
    </row>
    <row r="2523" spans="1:42" x14ac:dyDescent="0.15">
      <c r="A2523" s="4"/>
      <c r="B2523" s="1" t="s">
        <v>919</v>
      </c>
      <c r="C2523" s="4" t="s">
        <v>1993</v>
      </c>
      <c r="D2523" s="4" t="s">
        <v>188</v>
      </c>
      <c r="E2523" s="1" t="s">
        <v>2082</v>
      </c>
      <c r="G2523" s="1" t="s">
        <v>5147</v>
      </c>
      <c r="AH2523" s="1">
        <v>1</v>
      </c>
    </row>
    <row r="2524" spans="1:42" x14ac:dyDescent="0.15">
      <c r="A2524" s="4"/>
      <c r="B2524" s="1" t="s">
        <v>919</v>
      </c>
      <c r="C2524" s="4" t="s">
        <v>1994</v>
      </c>
      <c r="D2524" s="4" t="s">
        <v>188</v>
      </c>
      <c r="E2524" s="1" t="s">
        <v>2082</v>
      </c>
      <c r="G2524" s="1" t="s">
        <v>5147</v>
      </c>
      <c r="H2524" s="12" t="s">
        <v>84</v>
      </c>
      <c r="AH2524" s="1">
        <v>0</v>
      </c>
    </row>
    <row r="2525" spans="1:42" x14ac:dyDescent="0.15">
      <c r="A2525" s="4"/>
      <c r="B2525" s="1" t="s">
        <v>919</v>
      </c>
      <c r="C2525" s="4" t="s">
        <v>1995</v>
      </c>
      <c r="D2525" s="4" t="s">
        <v>188</v>
      </c>
      <c r="E2525" s="1" t="s">
        <v>2082</v>
      </c>
      <c r="G2525" s="1" t="s">
        <v>5147</v>
      </c>
      <c r="H2525" s="12" t="s">
        <v>87</v>
      </c>
      <c r="AH2525" s="1">
        <v>0</v>
      </c>
    </row>
    <row r="2526" spans="1:42" x14ac:dyDescent="0.15">
      <c r="A2526" s="4"/>
      <c r="B2526" s="1" t="s">
        <v>919</v>
      </c>
      <c r="C2526" s="4" t="s">
        <v>1996</v>
      </c>
      <c r="D2526" s="4" t="s">
        <v>188</v>
      </c>
      <c r="E2526" s="1" t="s">
        <v>2082</v>
      </c>
      <c r="G2526" s="1" t="s">
        <v>5147</v>
      </c>
      <c r="H2526" s="12" t="s">
        <v>87</v>
      </c>
      <c r="AH2526" s="1">
        <v>0</v>
      </c>
    </row>
    <row r="2527" spans="1:42" x14ac:dyDescent="0.15">
      <c r="A2527" s="4"/>
      <c r="B2527" s="1" t="s">
        <v>919</v>
      </c>
      <c r="C2527" s="4" t="s">
        <v>1997</v>
      </c>
      <c r="D2527" s="4" t="s">
        <v>188</v>
      </c>
      <c r="E2527" s="1" t="s">
        <v>2082</v>
      </c>
      <c r="G2527" s="1" t="s">
        <v>5147</v>
      </c>
      <c r="H2527" s="12" t="s">
        <v>84</v>
      </c>
      <c r="AH2527" s="1">
        <v>0</v>
      </c>
    </row>
    <row r="2528" spans="1:42" x14ac:dyDescent="0.15">
      <c r="A2528" s="4"/>
      <c r="B2528" s="1" t="s">
        <v>919</v>
      </c>
      <c r="C2528" s="4" t="s">
        <v>1998</v>
      </c>
      <c r="D2528" s="4" t="s">
        <v>188</v>
      </c>
      <c r="E2528" s="1" t="s">
        <v>2082</v>
      </c>
      <c r="G2528" s="1" t="s">
        <v>5147</v>
      </c>
      <c r="H2528" s="12" t="s">
        <v>87</v>
      </c>
      <c r="AH2528" s="1">
        <v>0</v>
      </c>
    </row>
    <row r="2529" spans="1:34" x14ac:dyDescent="0.15">
      <c r="A2529" s="4"/>
      <c r="B2529" s="1" t="s">
        <v>919</v>
      </c>
      <c r="C2529" s="4" t="s">
        <v>1999</v>
      </c>
      <c r="D2529" s="4" t="s">
        <v>188</v>
      </c>
      <c r="E2529" s="1" t="s">
        <v>2082</v>
      </c>
      <c r="G2529" s="1" t="s">
        <v>5147</v>
      </c>
      <c r="H2529" s="12" t="s">
        <v>87</v>
      </c>
      <c r="AH2529" s="1">
        <v>0</v>
      </c>
    </row>
    <row r="2530" spans="1:34" x14ac:dyDescent="0.15">
      <c r="A2530" s="4"/>
      <c r="B2530" s="1" t="s">
        <v>919</v>
      </c>
      <c r="C2530" s="4" t="s">
        <v>2000</v>
      </c>
      <c r="D2530" s="4" t="s">
        <v>188</v>
      </c>
      <c r="E2530" s="1" t="s">
        <v>2082</v>
      </c>
      <c r="G2530" s="1" t="s">
        <v>5147</v>
      </c>
      <c r="H2530" s="12" t="s">
        <v>87</v>
      </c>
      <c r="AH2530" s="1">
        <v>0</v>
      </c>
    </row>
    <row r="2531" spans="1:34" x14ac:dyDescent="0.15">
      <c r="A2531" s="4"/>
      <c r="B2531" s="1" t="s">
        <v>919</v>
      </c>
      <c r="C2531" s="4" t="s">
        <v>2001</v>
      </c>
      <c r="D2531" s="4" t="s">
        <v>308</v>
      </c>
      <c r="E2531" s="1" t="s">
        <v>2082</v>
      </c>
      <c r="G2531" s="1" t="s">
        <v>5147</v>
      </c>
      <c r="H2531" s="12" t="s">
        <v>87</v>
      </c>
      <c r="Z2531" s="1">
        <v>0</v>
      </c>
    </row>
    <row r="2532" spans="1:34" x14ac:dyDescent="0.15">
      <c r="A2532" s="4"/>
      <c r="B2532" s="1" t="s">
        <v>919</v>
      </c>
      <c r="C2532" s="4" t="s">
        <v>2002</v>
      </c>
      <c r="D2532" s="4" t="s">
        <v>96</v>
      </c>
      <c r="E2532" s="1" t="s">
        <v>2082</v>
      </c>
      <c r="G2532" s="1" t="s">
        <v>5147</v>
      </c>
      <c r="H2532" s="12" t="s">
        <v>84</v>
      </c>
      <c r="Z2532" s="1">
        <v>0</v>
      </c>
    </row>
    <row r="2533" spans="1:34" x14ac:dyDescent="0.15">
      <c r="A2533" s="4"/>
      <c r="B2533" s="1" t="s">
        <v>919</v>
      </c>
      <c r="C2533" s="4" t="s">
        <v>2003</v>
      </c>
      <c r="D2533" s="4" t="s">
        <v>96</v>
      </c>
      <c r="E2533" s="1" t="s">
        <v>2082</v>
      </c>
      <c r="G2533" s="1" t="s">
        <v>5147</v>
      </c>
      <c r="H2533" s="12" t="s">
        <v>87</v>
      </c>
      <c r="Z2533" s="1">
        <v>0</v>
      </c>
    </row>
    <row r="2534" spans="1:34" x14ac:dyDescent="0.15">
      <c r="A2534" s="4"/>
      <c r="B2534" s="1" t="s">
        <v>919</v>
      </c>
      <c r="C2534" s="4" t="s">
        <v>2004</v>
      </c>
      <c r="D2534" s="4" t="s">
        <v>96</v>
      </c>
      <c r="E2534" s="1" t="s">
        <v>2082</v>
      </c>
      <c r="G2534" s="1" t="s">
        <v>5147</v>
      </c>
      <c r="H2534" s="12" t="s">
        <v>87</v>
      </c>
      <c r="Z2534" s="1">
        <v>0</v>
      </c>
    </row>
    <row r="2535" spans="1:34" x14ac:dyDescent="0.15">
      <c r="A2535" s="4"/>
      <c r="B2535" s="1" t="s">
        <v>919</v>
      </c>
      <c r="C2535" s="4" t="s">
        <v>2005</v>
      </c>
      <c r="D2535" s="4" t="s">
        <v>96</v>
      </c>
      <c r="E2535" s="1" t="s">
        <v>2082</v>
      </c>
      <c r="G2535" s="1" t="s">
        <v>5147</v>
      </c>
      <c r="H2535" s="12" t="s">
        <v>87</v>
      </c>
      <c r="Z2535" s="1">
        <v>0</v>
      </c>
    </row>
    <row r="2536" spans="1:34" x14ac:dyDescent="0.15">
      <c r="A2536" s="4"/>
      <c r="B2536" s="1" t="s">
        <v>919</v>
      </c>
      <c r="C2536" s="4" t="s">
        <v>2006</v>
      </c>
      <c r="D2536" s="4" t="s">
        <v>95</v>
      </c>
      <c r="E2536" s="1" t="s">
        <v>2082</v>
      </c>
      <c r="G2536" s="1" t="s">
        <v>5147</v>
      </c>
      <c r="H2536" s="12" t="s">
        <v>83</v>
      </c>
    </row>
    <row r="2537" spans="1:34" x14ac:dyDescent="0.15">
      <c r="A2537" s="4"/>
      <c r="B2537" s="1" t="s">
        <v>919</v>
      </c>
      <c r="C2537" s="4" t="s">
        <v>2007</v>
      </c>
      <c r="D2537" s="4" t="s">
        <v>95</v>
      </c>
      <c r="E2537" s="1" t="s">
        <v>2082</v>
      </c>
      <c r="G2537" s="1" t="s">
        <v>5147</v>
      </c>
      <c r="H2537" s="12" t="s">
        <v>84</v>
      </c>
      <c r="Y2537" s="8">
        <v>0</v>
      </c>
    </row>
    <row r="2538" spans="1:34" x14ac:dyDescent="0.15">
      <c r="A2538" s="4"/>
      <c r="B2538" s="1" t="s">
        <v>919</v>
      </c>
      <c r="C2538" s="4" t="s">
        <v>2008</v>
      </c>
      <c r="D2538" s="4" t="s">
        <v>95</v>
      </c>
      <c r="E2538" s="1" t="s">
        <v>2082</v>
      </c>
      <c r="G2538" s="1" t="s">
        <v>5147</v>
      </c>
      <c r="H2538" s="12" t="s">
        <v>83</v>
      </c>
    </row>
    <row r="2539" spans="1:34" x14ac:dyDescent="0.15">
      <c r="A2539" s="4"/>
      <c r="B2539" s="1" t="s">
        <v>919</v>
      </c>
      <c r="C2539" s="4" t="s">
        <v>2009</v>
      </c>
      <c r="D2539" s="4" t="s">
        <v>95</v>
      </c>
      <c r="E2539" s="1" t="s">
        <v>2082</v>
      </c>
      <c r="G2539" s="1" t="s">
        <v>5147</v>
      </c>
      <c r="H2539" s="12" t="s">
        <v>87</v>
      </c>
      <c r="Y2539" s="8">
        <v>0</v>
      </c>
    </row>
    <row r="2540" spans="1:34" x14ac:dyDescent="0.15">
      <c r="A2540" s="4"/>
      <c r="B2540" s="1" t="s">
        <v>919</v>
      </c>
      <c r="C2540" s="4" t="s">
        <v>2010</v>
      </c>
      <c r="D2540" s="4" t="s">
        <v>95</v>
      </c>
      <c r="E2540" s="1" t="s">
        <v>2082</v>
      </c>
      <c r="G2540" s="1" t="s">
        <v>5147</v>
      </c>
      <c r="H2540" s="12" t="s">
        <v>87</v>
      </c>
      <c r="Y2540" s="8">
        <v>0</v>
      </c>
    </row>
    <row r="2541" spans="1:34" x14ac:dyDescent="0.15">
      <c r="A2541" s="4"/>
      <c r="B2541" s="1" t="s">
        <v>919</v>
      </c>
      <c r="C2541" s="4" t="s">
        <v>2011</v>
      </c>
      <c r="D2541" s="4" t="s">
        <v>95</v>
      </c>
      <c r="E2541" s="1" t="s">
        <v>2082</v>
      </c>
      <c r="G2541" s="1" t="s">
        <v>5147</v>
      </c>
      <c r="H2541" s="12" t="s">
        <v>83</v>
      </c>
    </row>
    <row r="2542" spans="1:34" x14ac:dyDescent="0.15">
      <c r="A2542" s="4"/>
      <c r="B2542" s="1" t="s">
        <v>919</v>
      </c>
      <c r="C2542" s="4" t="s">
        <v>2012</v>
      </c>
      <c r="D2542" s="4" t="s">
        <v>95</v>
      </c>
      <c r="E2542" s="1" t="s">
        <v>2082</v>
      </c>
      <c r="G2542" s="1" t="s">
        <v>5147</v>
      </c>
      <c r="H2542" s="12" t="s">
        <v>84</v>
      </c>
      <c r="Y2542" s="8">
        <v>0</v>
      </c>
    </row>
    <row r="2543" spans="1:34" x14ac:dyDescent="0.15">
      <c r="A2543" s="4"/>
      <c r="B2543" s="1" t="s">
        <v>919</v>
      </c>
      <c r="C2543" s="4" t="s">
        <v>2013</v>
      </c>
      <c r="D2543" s="4" t="s">
        <v>96</v>
      </c>
      <c r="E2543" s="1" t="s">
        <v>2082</v>
      </c>
      <c r="G2543" s="1" t="s">
        <v>5147</v>
      </c>
      <c r="H2543" s="12" t="s">
        <v>87</v>
      </c>
      <c r="Z2543" s="1">
        <v>1</v>
      </c>
    </row>
    <row r="2544" spans="1:34" x14ac:dyDescent="0.15">
      <c r="A2544" s="4"/>
      <c r="B2544" s="1" t="s">
        <v>919</v>
      </c>
      <c r="C2544" s="4" t="s">
        <v>2014</v>
      </c>
      <c r="D2544" s="4" t="s">
        <v>93</v>
      </c>
      <c r="E2544" s="1" t="s">
        <v>2082</v>
      </c>
      <c r="G2544" s="1" t="s">
        <v>5147</v>
      </c>
      <c r="H2544" s="12" t="s">
        <v>84</v>
      </c>
      <c r="AE2544" s="8">
        <v>0</v>
      </c>
    </row>
    <row r="2545" spans="1:41" x14ac:dyDescent="0.15">
      <c r="A2545" s="4"/>
      <c r="B2545" s="1" t="s">
        <v>919</v>
      </c>
      <c r="C2545" s="4" t="s">
        <v>2015</v>
      </c>
      <c r="D2545" s="4" t="s">
        <v>93</v>
      </c>
      <c r="E2545" s="1" t="s">
        <v>2082</v>
      </c>
      <c r="G2545" s="1" t="s">
        <v>5147</v>
      </c>
      <c r="H2545" s="12" t="s">
        <v>83</v>
      </c>
      <c r="AE2545" s="8">
        <v>0</v>
      </c>
    </row>
    <row r="2546" spans="1:41" x14ac:dyDescent="0.15">
      <c r="A2546" s="4"/>
      <c r="B2546" s="1" t="s">
        <v>919</v>
      </c>
      <c r="C2546" s="4" t="s">
        <v>2016</v>
      </c>
      <c r="D2546" s="4" t="s">
        <v>99</v>
      </c>
      <c r="E2546" s="1" t="s">
        <v>2082</v>
      </c>
      <c r="G2546" s="1" t="s">
        <v>5147</v>
      </c>
      <c r="AM2546" s="8">
        <v>0</v>
      </c>
    </row>
    <row r="2547" spans="1:41" x14ac:dyDescent="0.15">
      <c r="A2547" s="4"/>
      <c r="B2547" s="1" t="s">
        <v>919</v>
      </c>
      <c r="C2547" s="4" t="s">
        <v>2017</v>
      </c>
      <c r="D2547" s="4" t="s">
        <v>765</v>
      </c>
      <c r="E2547" s="1" t="s">
        <v>2082</v>
      </c>
      <c r="G2547" s="1" t="s">
        <v>5147</v>
      </c>
      <c r="H2547" s="12" t="s">
        <v>87</v>
      </c>
      <c r="AE2547" s="8">
        <v>0</v>
      </c>
    </row>
    <row r="2548" spans="1:41" x14ac:dyDescent="0.15">
      <c r="A2548" s="4"/>
      <c r="B2548" s="1" t="s">
        <v>919</v>
      </c>
      <c r="C2548" s="4" t="s">
        <v>2018</v>
      </c>
      <c r="D2548" s="4" t="s">
        <v>78</v>
      </c>
      <c r="E2548" s="1" t="s">
        <v>2082</v>
      </c>
      <c r="G2548" s="1" t="s">
        <v>5147</v>
      </c>
      <c r="T2548" s="1">
        <v>0</v>
      </c>
    </row>
    <row r="2549" spans="1:41" x14ac:dyDescent="0.15">
      <c r="A2549" s="4"/>
      <c r="B2549" s="1" t="s">
        <v>919</v>
      </c>
      <c r="C2549" s="4" t="s">
        <v>2019</v>
      </c>
      <c r="D2549" s="4" t="s">
        <v>78</v>
      </c>
      <c r="E2549" s="1" t="s">
        <v>2082</v>
      </c>
      <c r="G2549" s="1" t="s">
        <v>5147</v>
      </c>
      <c r="H2549" s="12" t="s">
        <v>84</v>
      </c>
      <c r="T2549" s="1">
        <v>0</v>
      </c>
    </row>
    <row r="2550" spans="1:41" x14ac:dyDescent="0.15">
      <c r="A2550" s="4"/>
      <c r="B2550" s="1" t="s">
        <v>919</v>
      </c>
      <c r="C2550" s="4" t="s">
        <v>2020</v>
      </c>
      <c r="D2550" s="4" t="s">
        <v>78</v>
      </c>
      <c r="E2550" s="1" t="s">
        <v>2082</v>
      </c>
      <c r="G2550" s="1" t="s">
        <v>5147</v>
      </c>
      <c r="H2550" s="12" t="s">
        <v>87</v>
      </c>
      <c r="T2550" s="1">
        <v>0</v>
      </c>
    </row>
    <row r="2551" spans="1:41" x14ac:dyDescent="0.15">
      <c r="A2551" s="4"/>
      <c r="B2551" s="1" t="s">
        <v>919</v>
      </c>
      <c r="C2551" s="4" t="s">
        <v>2021</v>
      </c>
      <c r="D2551" s="4" t="s">
        <v>99</v>
      </c>
      <c r="E2551" s="1" t="s">
        <v>2082</v>
      </c>
      <c r="G2551" s="1" t="s">
        <v>5147</v>
      </c>
      <c r="H2551" s="12" t="s">
        <v>83</v>
      </c>
      <c r="AM2551" s="8">
        <v>0</v>
      </c>
    </row>
    <row r="2552" spans="1:41" x14ac:dyDescent="0.15">
      <c r="A2552" s="4"/>
      <c r="B2552" s="1" t="s">
        <v>919</v>
      </c>
      <c r="C2552" s="4" t="s">
        <v>2022</v>
      </c>
      <c r="D2552" s="4" t="s">
        <v>78</v>
      </c>
      <c r="E2552" s="1" t="s">
        <v>2082</v>
      </c>
      <c r="G2552" s="1" t="s">
        <v>5147</v>
      </c>
      <c r="H2552" s="12" t="s">
        <v>83</v>
      </c>
      <c r="T2552" s="1">
        <v>0</v>
      </c>
    </row>
    <row r="2553" spans="1:41" x14ac:dyDescent="0.15">
      <c r="A2553" s="4"/>
      <c r="B2553" s="1" t="s">
        <v>919</v>
      </c>
      <c r="C2553" s="4" t="s">
        <v>2023</v>
      </c>
      <c r="D2553" s="4" t="s">
        <v>78</v>
      </c>
      <c r="E2553" s="1" t="s">
        <v>2082</v>
      </c>
      <c r="G2553" s="1" t="s">
        <v>5147</v>
      </c>
      <c r="H2553" s="12" t="s">
        <v>83</v>
      </c>
      <c r="T2553" s="1">
        <v>1</v>
      </c>
    </row>
    <row r="2554" spans="1:41" x14ac:dyDescent="0.15">
      <c r="A2554" s="4"/>
      <c r="B2554" s="1" t="s">
        <v>919</v>
      </c>
      <c r="C2554" s="4" t="s">
        <v>2024</v>
      </c>
      <c r="D2554" s="4" t="s">
        <v>209</v>
      </c>
      <c r="E2554" s="1" t="s">
        <v>2082</v>
      </c>
      <c r="G2554" s="1" t="s">
        <v>5147</v>
      </c>
      <c r="H2554" s="12" t="s">
        <v>87</v>
      </c>
      <c r="W2554" s="1">
        <v>0</v>
      </c>
    </row>
    <row r="2555" spans="1:41" x14ac:dyDescent="0.15">
      <c r="A2555" s="4"/>
      <c r="B2555" s="1" t="s">
        <v>919</v>
      </c>
      <c r="C2555" s="4" t="s">
        <v>2025</v>
      </c>
      <c r="D2555" s="4" t="s">
        <v>91</v>
      </c>
      <c r="E2555" s="1" t="s">
        <v>2082</v>
      </c>
      <c r="G2555" s="1" t="s">
        <v>5147</v>
      </c>
      <c r="H2555" s="12" t="s">
        <v>83</v>
      </c>
      <c r="W2555" s="1">
        <v>0</v>
      </c>
    </row>
    <row r="2556" spans="1:41" x14ac:dyDescent="0.15">
      <c r="A2556" s="4"/>
      <c r="B2556" s="1" t="s">
        <v>919</v>
      </c>
      <c r="C2556" s="4" t="s">
        <v>2026</v>
      </c>
      <c r="D2556" s="4" t="s">
        <v>91</v>
      </c>
      <c r="E2556" s="1" t="s">
        <v>2082</v>
      </c>
      <c r="G2556" s="1" t="s">
        <v>5147</v>
      </c>
      <c r="H2556" s="12" t="s">
        <v>87</v>
      </c>
      <c r="W2556" s="1">
        <v>0</v>
      </c>
    </row>
    <row r="2557" spans="1:41" x14ac:dyDescent="0.15">
      <c r="A2557" s="4"/>
      <c r="B2557" s="1" t="s">
        <v>919</v>
      </c>
      <c r="C2557" s="4" t="s">
        <v>2027</v>
      </c>
      <c r="D2557" s="4" t="s">
        <v>91</v>
      </c>
      <c r="E2557" s="1" t="s">
        <v>2082</v>
      </c>
      <c r="G2557" s="1" t="s">
        <v>5147</v>
      </c>
      <c r="H2557" s="12" t="s">
        <v>87</v>
      </c>
      <c r="W2557" s="1">
        <v>0</v>
      </c>
    </row>
    <row r="2558" spans="1:41" x14ac:dyDescent="0.15">
      <c r="A2558" s="4"/>
      <c r="B2558" s="1" t="s">
        <v>919</v>
      </c>
      <c r="C2558" s="4" t="s">
        <v>2028</v>
      </c>
      <c r="D2558" s="4" t="s">
        <v>91</v>
      </c>
      <c r="E2558" s="1" t="s">
        <v>2082</v>
      </c>
      <c r="G2558" s="1" t="s">
        <v>5147</v>
      </c>
      <c r="H2558" s="12" t="s">
        <v>83</v>
      </c>
      <c r="W2558" s="1">
        <v>0</v>
      </c>
    </row>
    <row r="2559" spans="1:41" x14ac:dyDescent="0.15">
      <c r="A2559" s="4"/>
      <c r="B2559" s="1" t="s">
        <v>919</v>
      </c>
      <c r="C2559" s="4" t="s">
        <v>2029</v>
      </c>
      <c r="D2559" s="4" t="s">
        <v>104</v>
      </c>
      <c r="E2559" s="1" t="s">
        <v>2082</v>
      </c>
      <c r="G2559" s="1" t="s">
        <v>5147</v>
      </c>
      <c r="H2559" s="12" t="s">
        <v>84</v>
      </c>
      <c r="AG2559" s="1">
        <v>0</v>
      </c>
    </row>
    <row r="2560" spans="1:41" x14ac:dyDescent="0.15">
      <c r="A2560" s="4"/>
      <c r="B2560" s="1" t="s">
        <v>919</v>
      </c>
      <c r="C2560" s="4" t="s">
        <v>2030</v>
      </c>
      <c r="D2560" s="4" t="s">
        <v>105</v>
      </c>
      <c r="E2560" s="1" t="s">
        <v>2082</v>
      </c>
      <c r="G2560" s="1" t="s">
        <v>5147</v>
      </c>
      <c r="H2560" s="12" t="s">
        <v>83</v>
      </c>
      <c r="AO2560" s="1">
        <v>0</v>
      </c>
    </row>
    <row r="2561" spans="1:41" x14ac:dyDescent="0.15">
      <c r="A2561" s="4"/>
      <c r="B2561" s="1" t="s">
        <v>919</v>
      </c>
      <c r="C2561" s="4" t="s">
        <v>2031</v>
      </c>
      <c r="D2561" s="4" t="s">
        <v>104</v>
      </c>
      <c r="E2561" s="1" t="s">
        <v>2082</v>
      </c>
      <c r="G2561" s="1" t="s">
        <v>5147</v>
      </c>
      <c r="H2561" s="12" t="s">
        <v>83</v>
      </c>
      <c r="AG2561" s="1">
        <v>0</v>
      </c>
    </row>
    <row r="2562" spans="1:41" x14ac:dyDescent="0.15">
      <c r="A2562" s="4"/>
      <c r="B2562" s="1" t="s">
        <v>919</v>
      </c>
      <c r="C2562" s="4" t="s">
        <v>2032</v>
      </c>
      <c r="D2562" s="4" t="s">
        <v>104</v>
      </c>
      <c r="E2562" s="1" t="s">
        <v>2082</v>
      </c>
      <c r="G2562" s="1" t="s">
        <v>5147</v>
      </c>
      <c r="H2562" s="12" t="s">
        <v>84</v>
      </c>
      <c r="AG2562" s="1">
        <v>0</v>
      </c>
    </row>
    <row r="2563" spans="1:41" x14ac:dyDescent="0.15">
      <c r="A2563" s="4"/>
      <c r="B2563" s="1" t="s">
        <v>919</v>
      </c>
      <c r="C2563" s="4" t="s">
        <v>2033</v>
      </c>
      <c r="D2563" s="4" t="s">
        <v>319</v>
      </c>
      <c r="E2563" s="1" t="s">
        <v>2082</v>
      </c>
      <c r="G2563" s="1" t="s">
        <v>5147</v>
      </c>
      <c r="AG2563" s="1">
        <v>0</v>
      </c>
    </row>
    <row r="2564" spans="1:41" x14ac:dyDescent="0.15">
      <c r="A2564" s="4"/>
      <c r="B2564" s="1" t="s">
        <v>919</v>
      </c>
      <c r="C2564" s="4" t="s">
        <v>2034</v>
      </c>
      <c r="D2564" s="4" t="s">
        <v>104</v>
      </c>
      <c r="E2564" s="1" t="s">
        <v>2082</v>
      </c>
      <c r="G2564" s="1" t="s">
        <v>5147</v>
      </c>
      <c r="H2564" s="12" t="s">
        <v>84</v>
      </c>
      <c r="AG2564" s="1">
        <v>0</v>
      </c>
    </row>
    <row r="2565" spans="1:41" x14ac:dyDescent="0.15">
      <c r="A2565" s="4"/>
      <c r="B2565" s="1" t="s">
        <v>919</v>
      </c>
      <c r="C2565" s="4" t="s">
        <v>2035</v>
      </c>
      <c r="D2565" s="4" t="s">
        <v>104</v>
      </c>
      <c r="E2565" s="1" t="s">
        <v>2082</v>
      </c>
      <c r="G2565" s="1" t="s">
        <v>5147</v>
      </c>
      <c r="H2565" s="12" t="s">
        <v>87</v>
      </c>
    </row>
    <row r="2566" spans="1:41" x14ac:dyDescent="0.15">
      <c r="A2566" s="4"/>
      <c r="B2566" s="1" t="s">
        <v>919</v>
      </c>
      <c r="C2566" s="4" t="s">
        <v>2036</v>
      </c>
      <c r="D2566" s="4" t="s">
        <v>104</v>
      </c>
      <c r="E2566" s="1" t="s">
        <v>2082</v>
      </c>
      <c r="G2566" s="1" t="s">
        <v>5147</v>
      </c>
      <c r="H2566" s="12" t="s">
        <v>84</v>
      </c>
      <c r="AG2566" s="1">
        <v>0</v>
      </c>
    </row>
    <row r="2567" spans="1:41" x14ac:dyDescent="0.15">
      <c r="A2567" s="4"/>
      <c r="B2567" s="1" t="s">
        <v>919</v>
      </c>
      <c r="C2567" s="4" t="s">
        <v>2037</v>
      </c>
      <c r="D2567" s="4" t="s">
        <v>104</v>
      </c>
      <c r="E2567" s="1" t="s">
        <v>2082</v>
      </c>
      <c r="G2567" s="1" t="s">
        <v>5147</v>
      </c>
      <c r="H2567" s="12" t="s">
        <v>83</v>
      </c>
      <c r="AG2567" s="1">
        <v>0</v>
      </c>
    </row>
    <row r="2568" spans="1:41" x14ac:dyDescent="0.15">
      <c r="A2568" s="4"/>
      <c r="B2568" s="1" t="s">
        <v>919</v>
      </c>
      <c r="C2568" s="4" t="s">
        <v>2038</v>
      </c>
      <c r="D2568" s="4" t="s">
        <v>104</v>
      </c>
      <c r="E2568" s="1" t="s">
        <v>2082</v>
      </c>
      <c r="G2568" s="1" t="s">
        <v>5147</v>
      </c>
      <c r="H2568" s="12" t="s">
        <v>83</v>
      </c>
      <c r="AG2568" s="1">
        <v>0</v>
      </c>
    </row>
    <row r="2569" spans="1:41" x14ac:dyDescent="0.15">
      <c r="A2569" s="4"/>
      <c r="B2569" s="1" t="s">
        <v>919</v>
      </c>
      <c r="C2569" s="4" t="s">
        <v>2039</v>
      </c>
      <c r="D2569" s="4" t="s">
        <v>105</v>
      </c>
      <c r="E2569" s="1" t="s">
        <v>2082</v>
      </c>
      <c r="G2569" s="1" t="s">
        <v>5147</v>
      </c>
      <c r="H2569" s="12" t="s">
        <v>83</v>
      </c>
      <c r="AO2569" s="1">
        <v>0</v>
      </c>
    </row>
    <row r="2570" spans="1:41" x14ac:dyDescent="0.15">
      <c r="A2570" s="4"/>
      <c r="B2570" s="1" t="s">
        <v>919</v>
      </c>
      <c r="C2570" s="4" t="s">
        <v>2040</v>
      </c>
      <c r="D2570" s="4" t="s">
        <v>105</v>
      </c>
      <c r="E2570" s="1" t="s">
        <v>2082</v>
      </c>
      <c r="G2570" s="1" t="s">
        <v>5147</v>
      </c>
      <c r="H2570" s="12" t="s">
        <v>87</v>
      </c>
      <c r="AO2570" s="1">
        <v>0</v>
      </c>
    </row>
    <row r="2571" spans="1:41" x14ac:dyDescent="0.15">
      <c r="A2571" s="4"/>
      <c r="B2571" s="1" t="s">
        <v>919</v>
      </c>
      <c r="C2571" s="4" t="s">
        <v>2041</v>
      </c>
      <c r="D2571" s="4" t="s">
        <v>105</v>
      </c>
      <c r="E2571" s="1" t="s">
        <v>2082</v>
      </c>
      <c r="G2571" s="1" t="s">
        <v>5147</v>
      </c>
      <c r="H2571" s="12" t="s">
        <v>87</v>
      </c>
      <c r="AO2571" s="1">
        <v>0</v>
      </c>
    </row>
    <row r="2572" spans="1:41" x14ac:dyDescent="0.15">
      <c r="A2572" s="4"/>
      <c r="B2572" s="1" t="s">
        <v>919</v>
      </c>
      <c r="C2572" s="4" t="s">
        <v>2042</v>
      </c>
      <c r="D2572" s="4" t="s">
        <v>338</v>
      </c>
      <c r="E2572" s="1" t="s">
        <v>2082</v>
      </c>
      <c r="G2572" s="1" t="s">
        <v>5147</v>
      </c>
      <c r="H2572" s="12" t="s">
        <v>84</v>
      </c>
      <c r="AO2572" s="1">
        <v>0</v>
      </c>
    </row>
    <row r="2573" spans="1:41" x14ac:dyDescent="0.15">
      <c r="A2573" s="4"/>
      <c r="B2573" s="1" t="s">
        <v>919</v>
      </c>
      <c r="C2573" s="4" t="s">
        <v>2043</v>
      </c>
      <c r="D2573" s="4" t="s">
        <v>105</v>
      </c>
      <c r="E2573" s="1" t="s">
        <v>2082</v>
      </c>
      <c r="G2573" s="1" t="s">
        <v>5147</v>
      </c>
      <c r="H2573" s="12" t="s">
        <v>83</v>
      </c>
      <c r="AO2573" s="1">
        <v>0</v>
      </c>
    </row>
    <row r="2574" spans="1:41" x14ac:dyDescent="0.15">
      <c r="A2574" s="4"/>
      <c r="B2574" s="1" t="s">
        <v>919</v>
      </c>
      <c r="C2574" s="4" t="s">
        <v>2044</v>
      </c>
      <c r="D2574" s="4" t="s">
        <v>105</v>
      </c>
      <c r="E2574" s="1" t="s">
        <v>2082</v>
      </c>
      <c r="G2574" s="1" t="s">
        <v>5147</v>
      </c>
      <c r="H2574" s="12" t="s">
        <v>87</v>
      </c>
      <c r="AO2574" s="1">
        <v>0</v>
      </c>
    </row>
    <row r="2575" spans="1:41" x14ac:dyDescent="0.15">
      <c r="A2575" s="4"/>
      <c r="B2575" s="1" t="s">
        <v>919</v>
      </c>
      <c r="C2575" s="4" t="s">
        <v>2045</v>
      </c>
      <c r="D2575" s="4" t="s">
        <v>105</v>
      </c>
      <c r="E2575" s="1" t="s">
        <v>2082</v>
      </c>
      <c r="G2575" s="1" t="s">
        <v>5147</v>
      </c>
      <c r="H2575" s="12" t="s">
        <v>84</v>
      </c>
      <c r="AO2575" s="1">
        <v>0</v>
      </c>
    </row>
    <row r="2576" spans="1:41" x14ac:dyDescent="0.15">
      <c r="A2576" s="4"/>
      <c r="B2576" s="1" t="s">
        <v>919</v>
      </c>
      <c r="C2576" s="4" t="s">
        <v>2046</v>
      </c>
      <c r="D2576" s="4" t="s">
        <v>105</v>
      </c>
      <c r="E2576" s="1" t="s">
        <v>2082</v>
      </c>
      <c r="G2576" s="1" t="s">
        <v>5147</v>
      </c>
      <c r="H2576" s="12" t="s">
        <v>84</v>
      </c>
      <c r="AO2576" s="1">
        <v>0</v>
      </c>
    </row>
    <row r="2577" spans="1:24" x14ac:dyDescent="0.15">
      <c r="A2577" s="4"/>
      <c r="B2577" s="1" t="s">
        <v>919</v>
      </c>
      <c r="C2577" s="4" t="s">
        <v>2047</v>
      </c>
      <c r="D2577" s="4" t="s">
        <v>71</v>
      </c>
      <c r="E2577" s="1" t="s">
        <v>2082</v>
      </c>
      <c r="G2577" s="1" t="s">
        <v>5147</v>
      </c>
      <c r="H2577" s="12" t="s">
        <v>87</v>
      </c>
      <c r="I2577" s="1" t="s">
        <v>152</v>
      </c>
      <c r="J2577" s="1">
        <v>6</v>
      </c>
      <c r="U2577" s="1">
        <v>0</v>
      </c>
    </row>
    <row r="2578" spans="1:24" x14ac:dyDescent="0.15">
      <c r="A2578" s="4"/>
      <c r="B2578" s="1" t="s">
        <v>919</v>
      </c>
      <c r="C2578" s="4" t="s">
        <v>2048</v>
      </c>
      <c r="D2578" s="4" t="s">
        <v>71</v>
      </c>
      <c r="E2578" s="1" t="s">
        <v>2082</v>
      </c>
      <c r="G2578" s="1" t="s">
        <v>5147</v>
      </c>
      <c r="H2578" s="12" t="s">
        <v>83</v>
      </c>
      <c r="I2578" s="1" t="s">
        <v>159</v>
      </c>
      <c r="J2578" s="1">
        <v>8</v>
      </c>
      <c r="U2578" s="1">
        <v>0</v>
      </c>
    </row>
    <row r="2579" spans="1:24" x14ac:dyDescent="0.15">
      <c r="A2579" s="4"/>
      <c r="B2579" s="1" t="s">
        <v>919</v>
      </c>
      <c r="C2579" s="4" t="s">
        <v>2049</v>
      </c>
      <c r="D2579" s="4" t="s">
        <v>71</v>
      </c>
      <c r="E2579" s="1" t="s">
        <v>2082</v>
      </c>
      <c r="G2579" s="1" t="s">
        <v>5147</v>
      </c>
      <c r="H2579" s="12" t="s">
        <v>83</v>
      </c>
      <c r="I2579" s="1" t="s">
        <v>159</v>
      </c>
      <c r="J2579" s="1">
        <v>8</v>
      </c>
      <c r="U2579" s="1">
        <v>0</v>
      </c>
    </row>
    <row r="2580" spans="1:24" x14ac:dyDescent="0.15">
      <c r="A2580" s="4"/>
      <c r="B2580" s="1" t="s">
        <v>919</v>
      </c>
      <c r="C2580" s="4" t="s">
        <v>2050</v>
      </c>
      <c r="D2580" s="4" t="s">
        <v>71</v>
      </c>
      <c r="E2580" s="1" t="s">
        <v>2082</v>
      </c>
      <c r="G2580" s="1" t="s">
        <v>5147</v>
      </c>
      <c r="H2580" s="12" t="s">
        <v>84</v>
      </c>
      <c r="I2580" s="1" t="s">
        <v>124</v>
      </c>
      <c r="J2580" s="1">
        <v>4</v>
      </c>
      <c r="U2580" s="1">
        <v>0</v>
      </c>
    </row>
    <row r="2581" spans="1:24" x14ac:dyDescent="0.15">
      <c r="A2581" s="4"/>
      <c r="B2581" s="1" t="s">
        <v>919</v>
      </c>
      <c r="C2581" s="4" t="s">
        <v>2051</v>
      </c>
      <c r="D2581" s="4" t="s">
        <v>71</v>
      </c>
      <c r="E2581" s="1" t="s">
        <v>2082</v>
      </c>
      <c r="G2581" s="1" t="s">
        <v>5147</v>
      </c>
      <c r="H2581" s="12" t="s">
        <v>87</v>
      </c>
      <c r="I2581" s="1" t="s">
        <v>152</v>
      </c>
      <c r="J2581" s="1">
        <v>6</v>
      </c>
      <c r="U2581" s="1">
        <v>0</v>
      </c>
    </row>
    <row r="2582" spans="1:24" x14ac:dyDescent="0.15">
      <c r="A2582" s="4"/>
      <c r="B2582" s="1" t="s">
        <v>919</v>
      </c>
      <c r="C2582" s="4" t="s">
        <v>2052</v>
      </c>
      <c r="D2582" s="4" t="s">
        <v>71</v>
      </c>
      <c r="E2582" s="1" t="s">
        <v>2082</v>
      </c>
      <c r="G2582" s="1" t="s">
        <v>5147</v>
      </c>
      <c r="H2582" s="12" t="s">
        <v>87</v>
      </c>
      <c r="I2582" s="1" t="s">
        <v>152</v>
      </c>
      <c r="J2582" s="1">
        <v>6</v>
      </c>
      <c r="U2582" s="1">
        <v>0</v>
      </c>
    </row>
    <row r="2583" spans="1:24" ht="9.75" customHeight="1" x14ac:dyDescent="0.15">
      <c r="A2583" s="4"/>
      <c r="B2583" s="1" t="s">
        <v>919</v>
      </c>
      <c r="C2583" s="4" t="s">
        <v>2053</v>
      </c>
      <c r="D2583" s="4" t="s">
        <v>71</v>
      </c>
      <c r="E2583" s="1" t="s">
        <v>2082</v>
      </c>
      <c r="G2583" s="1" t="s">
        <v>5147</v>
      </c>
      <c r="H2583" s="12" t="s">
        <v>87</v>
      </c>
      <c r="I2583" s="1" t="s">
        <v>88</v>
      </c>
      <c r="J2583" s="1">
        <v>5</v>
      </c>
      <c r="U2583" s="1">
        <v>0</v>
      </c>
    </row>
    <row r="2584" spans="1:24" x14ac:dyDescent="0.15">
      <c r="A2584" s="4"/>
      <c r="B2584" s="1" t="s">
        <v>919</v>
      </c>
      <c r="C2584" s="4" t="s">
        <v>2054</v>
      </c>
      <c r="D2584" s="4" t="s">
        <v>71</v>
      </c>
      <c r="E2584" s="1" t="s">
        <v>2082</v>
      </c>
      <c r="G2584" s="1" t="s">
        <v>5147</v>
      </c>
      <c r="H2584" s="12" t="s">
        <v>87</v>
      </c>
      <c r="I2584" s="1" t="s">
        <v>88</v>
      </c>
      <c r="J2584" s="1">
        <v>5</v>
      </c>
      <c r="U2584" s="1">
        <v>0</v>
      </c>
    </row>
    <row r="2585" spans="1:24" x14ac:dyDescent="0.15">
      <c r="A2585" s="4"/>
      <c r="B2585" s="1" t="s">
        <v>919</v>
      </c>
      <c r="C2585" s="4" t="s">
        <v>2055</v>
      </c>
      <c r="D2585" s="4" t="s">
        <v>71</v>
      </c>
      <c r="E2585" s="1" t="s">
        <v>2082</v>
      </c>
      <c r="G2585" s="1" t="s">
        <v>5147</v>
      </c>
      <c r="H2585" s="12" t="s">
        <v>84</v>
      </c>
      <c r="I2585" s="1" t="s">
        <v>85</v>
      </c>
      <c r="J2585" s="1">
        <v>3</v>
      </c>
      <c r="U2585" s="1">
        <v>0</v>
      </c>
    </row>
    <row r="2586" spans="1:24" x14ac:dyDescent="0.15">
      <c r="A2586" s="4"/>
      <c r="B2586" s="1" t="s">
        <v>919</v>
      </c>
      <c r="C2586" s="4" t="s">
        <v>2056</v>
      </c>
      <c r="D2586" s="4" t="s">
        <v>71</v>
      </c>
      <c r="E2586" s="1" t="s">
        <v>2082</v>
      </c>
      <c r="G2586" s="1" t="s">
        <v>5147</v>
      </c>
      <c r="H2586" s="12" t="s">
        <v>83</v>
      </c>
      <c r="I2586" s="1" t="s">
        <v>159</v>
      </c>
      <c r="J2586" s="1">
        <v>8</v>
      </c>
      <c r="U2586" s="1">
        <v>0</v>
      </c>
    </row>
    <row r="2587" spans="1:24" x14ac:dyDescent="0.15">
      <c r="A2587" s="4"/>
      <c r="B2587" s="1" t="s">
        <v>919</v>
      </c>
      <c r="C2587" s="4" t="s">
        <v>2057</v>
      </c>
      <c r="D2587" s="4" t="s">
        <v>71</v>
      </c>
      <c r="E2587" s="1" t="s">
        <v>2082</v>
      </c>
      <c r="G2587" s="1" t="s">
        <v>5147</v>
      </c>
      <c r="H2587" s="12" t="s">
        <v>84</v>
      </c>
      <c r="I2587" s="1" t="s">
        <v>85</v>
      </c>
      <c r="J2587" s="1">
        <v>3</v>
      </c>
      <c r="U2587" s="1">
        <v>0</v>
      </c>
    </row>
    <row r="2588" spans="1:24" x14ac:dyDescent="0.15">
      <c r="A2588" s="4"/>
      <c r="B2588" s="1" t="s">
        <v>919</v>
      </c>
      <c r="C2588" s="4" t="s">
        <v>2058</v>
      </c>
      <c r="D2588" s="4" t="s">
        <v>71</v>
      </c>
      <c r="E2588" s="1" t="s">
        <v>2082</v>
      </c>
      <c r="G2588" s="1" t="s">
        <v>5147</v>
      </c>
      <c r="H2588" s="12" t="s">
        <v>87</v>
      </c>
      <c r="I2588" s="1" t="s">
        <v>88</v>
      </c>
      <c r="J2588" s="1">
        <v>5</v>
      </c>
      <c r="U2588" s="1">
        <v>0</v>
      </c>
    </row>
    <row r="2589" spans="1:24" x14ac:dyDescent="0.15">
      <c r="A2589" s="4"/>
      <c r="B2589" s="1" t="s">
        <v>919</v>
      </c>
      <c r="C2589" s="4" t="s">
        <v>2059</v>
      </c>
      <c r="D2589" s="4" t="s">
        <v>72</v>
      </c>
      <c r="E2589" s="1" t="s">
        <v>2082</v>
      </c>
      <c r="G2589" s="1" t="s">
        <v>5147</v>
      </c>
      <c r="H2589" s="12" t="s">
        <v>87</v>
      </c>
      <c r="I2589" s="1" t="s">
        <v>88</v>
      </c>
      <c r="J2589" s="1">
        <v>5</v>
      </c>
      <c r="X2589" s="1">
        <v>0</v>
      </c>
    </row>
    <row r="2590" spans="1:24" x14ac:dyDescent="0.15">
      <c r="A2590" s="4"/>
      <c r="B2590" s="1" t="s">
        <v>919</v>
      </c>
      <c r="C2590" s="4" t="s">
        <v>2060</v>
      </c>
      <c r="D2590" s="4" t="s">
        <v>72</v>
      </c>
      <c r="E2590" s="1" t="s">
        <v>2082</v>
      </c>
      <c r="G2590" s="1" t="s">
        <v>5147</v>
      </c>
      <c r="H2590" s="12" t="s">
        <v>87</v>
      </c>
      <c r="I2590" s="1" t="s">
        <v>152</v>
      </c>
      <c r="J2590" s="1">
        <v>6</v>
      </c>
      <c r="X2590" s="1">
        <v>0</v>
      </c>
    </row>
    <row r="2591" spans="1:24" x14ac:dyDescent="0.15">
      <c r="A2591" s="4"/>
      <c r="B2591" s="1" t="s">
        <v>919</v>
      </c>
      <c r="C2591" s="4" t="s">
        <v>2061</v>
      </c>
      <c r="D2591" s="4" t="s">
        <v>72</v>
      </c>
      <c r="E2591" s="1" t="s">
        <v>2082</v>
      </c>
      <c r="G2591" s="1" t="s">
        <v>5147</v>
      </c>
      <c r="H2591" s="12" t="s">
        <v>83</v>
      </c>
      <c r="I2591" s="1" t="s">
        <v>159</v>
      </c>
      <c r="J2591" s="1">
        <v>8</v>
      </c>
      <c r="X2591" s="1">
        <v>0</v>
      </c>
    </row>
    <row r="2592" spans="1:24" x14ac:dyDescent="0.15">
      <c r="A2592" s="4"/>
      <c r="B2592" s="1" t="s">
        <v>919</v>
      </c>
      <c r="C2592" s="4" t="s">
        <v>2062</v>
      </c>
      <c r="D2592" s="4" t="s">
        <v>72</v>
      </c>
      <c r="E2592" s="1" t="s">
        <v>2082</v>
      </c>
      <c r="G2592" s="1" t="s">
        <v>5147</v>
      </c>
      <c r="H2592" s="12" t="s">
        <v>83</v>
      </c>
      <c r="I2592" s="1" t="s">
        <v>145</v>
      </c>
      <c r="J2592" s="1">
        <v>7</v>
      </c>
      <c r="X2592" s="1">
        <v>0</v>
      </c>
    </row>
    <row r="2593" spans="1:40" x14ac:dyDescent="0.15">
      <c r="A2593" s="4"/>
      <c r="B2593" s="1" t="s">
        <v>919</v>
      </c>
      <c r="C2593" s="4" t="s">
        <v>2063</v>
      </c>
      <c r="D2593" s="4" t="s">
        <v>72</v>
      </c>
      <c r="E2593" s="1" t="s">
        <v>2082</v>
      </c>
      <c r="G2593" s="1" t="s">
        <v>5147</v>
      </c>
      <c r="H2593" s="12" t="s">
        <v>87</v>
      </c>
      <c r="I2593" s="1" t="s">
        <v>124</v>
      </c>
      <c r="J2593" s="1">
        <v>4</v>
      </c>
      <c r="X2593" s="1">
        <v>0</v>
      </c>
    </row>
    <row r="2594" spans="1:40" x14ac:dyDescent="0.15">
      <c r="A2594" s="4"/>
      <c r="B2594" s="1" t="s">
        <v>919</v>
      </c>
      <c r="C2594" s="4" t="s">
        <v>2064</v>
      </c>
      <c r="D2594" s="4" t="s">
        <v>583</v>
      </c>
      <c r="E2594" s="1" t="s">
        <v>2082</v>
      </c>
      <c r="G2594" s="1" t="s">
        <v>5147</v>
      </c>
      <c r="AN2594" s="1">
        <v>1</v>
      </c>
    </row>
    <row r="2595" spans="1:40" x14ac:dyDescent="0.15">
      <c r="A2595" s="4"/>
      <c r="B2595" s="1" t="s">
        <v>919</v>
      </c>
      <c r="C2595" s="4" t="s">
        <v>2065</v>
      </c>
      <c r="D2595" s="4" t="s">
        <v>101</v>
      </c>
      <c r="E2595" s="1" t="s">
        <v>2082</v>
      </c>
      <c r="G2595" s="1" t="s">
        <v>5147</v>
      </c>
      <c r="H2595" s="12" t="s">
        <v>83</v>
      </c>
      <c r="I2595" s="1" t="s">
        <v>145</v>
      </c>
      <c r="J2595" s="1">
        <v>7</v>
      </c>
      <c r="AN2595" s="1">
        <v>0</v>
      </c>
    </row>
    <row r="2596" spans="1:40" x14ac:dyDescent="0.15">
      <c r="A2596" s="4"/>
      <c r="B2596" s="1" t="s">
        <v>919</v>
      </c>
      <c r="C2596" s="4" t="s">
        <v>2066</v>
      </c>
      <c r="D2596" s="4" t="s">
        <v>101</v>
      </c>
      <c r="E2596" s="1" t="s">
        <v>2082</v>
      </c>
      <c r="G2596" s="1" t="s">
        <v>5147</v>
      </c>
      <c r="H2596" s="12" t="s">
        <v>87</v>
      </c>
      <c r="I2596" s="1" t="s">
        <v>88</v>
      </c>
      <c r="J2596" s="1">
        <v>5</v>
      </c>
      <c r="AN2596" s="1">
        <v>0</v>
      </c>
    </row>
    <row r="2597" spans="1:40" x14ac:dyDescent="0.15">
      <c r="A2597" s="4"/>
      <c r="B2597" s="1" t="s">
        <v>919</v>
      </c>
      <c r="C2597" s="4" t="s">
        <v>2067</v>
      </c>
      <c r="D2597" s="4" t="s">
        <v>101</v>
      </c>
      <c r="E2597" s="1" t="s">
        <v>2082</v>
      </c>
      <c r="G2597" s="1" t="s">
        <v>5147</v>
      </c>
      <c r="H2597" s="12" t="s">
        <v>83</v>
      </c>
      <c r="I2597" s="1" t="s">
        <v>159</v>
      </c>
      <c r="J2597" s="1">
        <v>8</v>
      </c>
      <c r="AN2597" s="1">
        <v>0</v>
      </c>
    </row>
    <row r="2598" spans="1:40" x14ac:dyDescent="0.15">
      <c r="A2598" s="4"/>
      <c r="B2598" s="1" t="s">
        <v>919</v>
      </c>
      <c r="C2598" s="4" t="s">
        <v>2068</v>
      </c>
      <c r="D2598" s="4" t="s">
        <v>101</v>
      </c>
      <c r="E2598" s="1" t="s">
        <v>2082</v>
      </c>
      <c r="G2598" s="1" t="s">
        <v>5147</v>
      </c>
      <c r="H2598" s="12" t="s">
        <v>84</v>
      </c>
      <c r="I2598" s="1" t="s">
        <v>124</v>
      </c>
      <c r="J2598" s="1">
        <v>4</v>
      </c>
      <c r="AN2598" s="1">
        <v>0</v>
      </c>
    </row>
    <row r="2599" spans="1:40" x14ac:dyDescent="0.15">
      <c r="A2599" s="4"/>
      <c r="B2599" s="1" t="s">
        <v>919</v>
      </c>
      <c r="C2599" s="4" t="s">
        <v>2069</v>
      </c>
      <c r="D2599" s="4" t="s">
        <v>146</v>
      </c>
      <c r="E2599" s="1" t="s">
        <v>2082</v>
      </c>
      <c r="G2599" s="1" t="s">
        <v>5147</v>
      </c>
      <c r="H2599" s="12" t="s">
        <v>83</v>
      </c>
      <c r="I2599" s="1" t="s">
        <v>159</v>
      </c>
      <c r="J2599" s="1">
        <v>8</v>
      </c>
      <c r="AF2599" s="1">
        <v>0</v>
      </c>
    </row>
    <row r="2600" spans="1:40" x14ac:dyDescent="0.15">
      <c r="A2600" s="4"/>
      <c r="B2600" s="1" t="s">
        <v>919</v>
      </c>
      <c r="C2600" s="4" t="s">
        <v>2070</v>
      </c>
      <c r="D2600" s="4" t="s">
        <v>101</v>
      </c>
      <c r="E2600" s="1" t="s">
        <v>2082</v>
      </c>
      <c r="G2600" s="1" t="s">
        <v>5147</v>
      </c>
      <c r="H2600" s="12" t="s">
        <v>84</v>
      </c>
      <c r="I2600" s="1" t="s">
        <v>124</v>
      </c>
      <c r="J2600" s="1">
        <v>4</v>
      </c>
      <c r="AN2600" s="1">
        <v>0</v>
      </c>
    </row>
    <row r="2601" spans="1:40" x14ac:dyDescent="0.15">
      <c r="A2601" s="4"/>
      <c r="B2601" s="1" t="s">
        <v>919</v>
      </c>
      <c r="C2601" s="4" t="s">
        <v>2071</v>
      </c>
      <c r="D2601" s="4" t="s">
        <v>146</v>
      </c>
      <c r="E2601" s="1" t="s">
        <v>2082</v>
      </c>
      <c r="G2601" s="1" t="s">
        <v>5147</v>
      </c>
      <c r="H2601" s="12" t="s">
        <v>83</v>
      </c>
      <c r="I2601" s="1" t="s">
        <v>256</v>
      </c>
      <c r="J2601" s="1">
        <v>9</v>
      </c>
      <c r="AF2601" s="1">
        <v>0</v>
      </c>
    </row>
    <row r="2602" spans="1:40" x14ac:dyDescent="0.15">
      <c r="A2602" s="4"/>
      <c r="B2602" s="1" t="s">
        <v>919</v>
      </c>
      <c r="C2602" s="4" t="s">
        <v>2072</v>
      </c>
      <c r="D2602" s="4" t="s">
        <v>101</v>
      </c>
      <c r="E2602" s="1" t="s">
        <v>2082</v>
      </c>
      <c r="G2602" s="1" t="s">
        <v>5147</v>
      </c>
      <c r="H2602" s="12" t="s">
        <v>87</v>
      </c>
      <c r="I2602" s="1" t="s">
        <v>88</v>
      </c>
      <c r="J2602" s="1">
        <v>5</v>
      </c>
      <c r="AN2602" s="1">
        <v>0</v>
      </c>
    </row>
    <row r="2603" spans="1:40" x14ac:dyDescent="0.15">
      <c r="A2603" s="4"/>
      <c r="B2603" s="1" t="s">
        <v>919</v>
      </c>
      <c r="C2603" s="4" t="s">
        <v>2073</v>
      </c>
      <c r="D2603" s="4" t="s">
        <v>146</v>
      </c>
      <c r="E2603" s="1" t="s">
        <v>2082</v>
      </c>
      <c r="G2603" s="1" t="s">
        <v>5147</v>
      </c>
      <c r="H2603" s="12" t="s">
        <v>83</v>
      </c>
      <c r="I2603" s="1" t="s">
        <v>145</v>
      </c>
      <c r="J2603" s="1">
        <v>7</v>
      </c>
      <c r="AF2603" s="1">
        <v>1</v>
      </c>
    </row>
    <row r="2604" spans="1:40" x14ac:dyDescent="0.15">
      <c r="A2604" s="4"/>
      <c r="B2604" s="1" t="s">
        <v>919</v>
      </c>
      <c r="C2604" s="4" t="s">
        <v>2074</v>
      </c>
      <c r="D2604" s="4" t="s">
        <v>146</v>
      </c>
      <c r="E2604" s="1" t="s">
        <v>2082</v>
      </c>
      <c r="G2604" s="1" t="s">
        <v>5147</v>
      </c>
      <c r="H2604" s="12" t="s">
        <v>87</v>
      </c>
      <c r="I2604" s="1" t="s">
        <v>88</v>
      </c>
      <c r="J2604" s="1">
        <v>5</v>
      </c>
      <c r="AF2604" s="1">
        <v>0</v>
      </c>
    </row>
    <row r="2605" spans="1:40" x14ac:dyDescent="0.15">
      <c r="A2605" s="4"/>
      <c r="B2605" s="1" t="s">
        <v>919</v>
      </c>
      <c r="C2605" s="4" t="s">
        <v>2075</v>
      </c>
      <c r="D2605" s="4" t="s">
        <v>146</v>
      </c>
      <c r="E2605" s="1" t="s">
        <v>2082</v>
      </c>
      <c r="G2605" s="1" t="s">
        <v>5147</v>
      </c>
      <c r="H2605" s="12" t="s">
        <v>87</v>
      </c>
      <c r="I2605" s="1" t="s">
        <v>152</v>
      </c>
      <c r="J2605" s="1">
        <v>6</v>
      </c>
      <c r="AF2605" s="1">
        <v>0</v>
      </c>
    </row>
    <row r="2606" spans="1:40" x14ac:dyDescent="0.15">
      <c r="A2606" s="4"/>
      <c r="B2606" s="1" t="s">
        <v>919</v>
      </c>
      <c r="C2606" s="4" t="s">
        <v>2076</v>
      </c>
      <c r="D2606" s="4" t="s">
        <v>146</v>
      </c>
      <c r="E2606" s="1" t="s">
        <v>2082</v>
      </c>
      <c r="G2606" s="1" t="s">
        <v>5147</v>
      </c>
      <c r="H2606" s="12" t="s">
        <v>87</v>
      </c>
      <c r="I2606" s="1" t="s">
        <v>88</v>
      </c>
      <c r="J2606" s="1">
        <v>5</v>
      </c>
      <c r="AF2606" s="1">
        <v>0</v>
      </c>
    </row>
    <row r="2607" spans="1:40" x14ac:dyDescent="0.15">
      <c r="A2607" s="4"/>
      <c r="B2607" s="1" t="s">
        <v>919</v>
      </c>
      <c r="C2607" s="4" t="s">
        <v>2077</v>
      </c>
      <c r="D2607" s="4" t="s">
        <v>146</v>
      </c>
      <c r="E2607" s="1" t="s">
        <v>2082</v>
      </c>
      <c r="G2607" s="1" t="s">
        <v>5147</v>
      </c>
      <c r="H2607" s="12" t="s">
        <v>87</v>
      </c>
      <c r="I2607" s="1" t="s">
        <v>152</v>
      </c>
      <c r="J2607" s="1">
        <v>6</v>
      </c>
      <c r="AF2607" s="1">
        <v>0</v>
      </c>
    </row>
    <row r="2608" spans="1:40" x14ac:dyDescent="0.15">
      <c r="A2608" s="4"/>
      <c r="B2608" s="1" t="s">
        <v>919</v>
      </c>
      <c r="C2608" s="4" t="s">
        <v>2078</v>
      </c>
      <c r="D2608" s="4" t="s">
        <v>146</v>
      </c>
      <c r="E2608" s="1" t="s">
        <v>2082</v>
      </c>
      <c r="G2608" s="1" t="s">
        <v>5147</v>
      </c>
      <c r="H2608" s="12" t="s">
        <v>84</v>
      </c>
      <c r="I2608" s="1" t="s">
        <v>124</v>
      </c>
      <c r="J2608" s="1">
        <v>4</v>
      </c>
      <c r="AF2608" s="1">
        <v>0</v>
      </c>
    </row>
    <row r="2609" spans="1:42" x14ac:dyDescent="0.15">
      <c r="A2609" s="4"/>
      <c r="B2609" s="1" t="s">
        <v>919</v>
      </c>
      <c r="C2609" s="4" t="s">
        <v>2079</v>
      </c>
      <c r="D2609" s="4" t="s">
        <v>97</v>
      </c>
      <c r="E2609" s="1" t="s">
        <v>2082</v>
      </c>
      <c r="G2609" s="1" t="s">
        <v>5147</v>
      </c>
      <c r="H2609" s="12" t="s">
        <v>84</v>
      </c>
      <c r="S2609" s="8">
        <v>0</v>
      </c>
    </row>
    <row r="2610" spans="1:42" x14ac:dyDescent="0.15">
      <c r="A2610" s="4"/>
      <c r="B2610" s="1" t="s">
        <v>919</v>
      </c>
      <c r="C2610" s="4" t="s">
        <v>2080</v>
      </c>
      <c r="D2610" s="4" t="s">
        <v>97</v>
      </c>
      <c r="E2610" s="1" t="s">
        <v>2082</v>
      </c>
      <c r="G2610" s="1" t="s">
        <v>5147</v>
      </c>
      <c r="H2610" s="12" t="s">
        <v>83</v>
      </c>
      <c r="S2610" s="8">
        <v>0</v>
      </c>
    </row>
    <row r="2611" spans="1:42" x14ac:dyDescent="0.15">
      <c r="A2611" s="4"/>
      <c r="B2611" s="1" t="s">
        <v>919</v>
      </c>
      <c r="C2611" s="4" t="s">
        <v>2081</v>
      </c>
      <c r="D2611" s="4" t="s">
        <v>98</v>
      </c>
      <c r="E2611" s="1" t="s">
        <v>2082</v>
      </c>
      <c r="G2611" s="1" t="s">
        <v>5147</v>
      </c>
      <c r="H2611" s="12" t="s">
        <v>87</v>
      </c>
      <c r="V2611" s="8">
        <v>0</v>
      </c>
    </row>
    <row r="2612" spans="1:42" x14ac:dyDescent="0.15">
      <c r="A2612" s="4"/>
      <c r="B2612" s="1" t="s">
        <v>1028</v>
      </c>
      <c r="C2612" s="20" t="s">
        <v>2083</v>
      </c>
      <c r="D2612" s="4" t="s">
        <v>188</v>
      </c>
      <c r="E2612" s="1" t="s">
        <v>2958</v>
      </c>
      <c r="G2612" s="1" t="s">
        <v>5148</v>
      </c>
      <c r="H2612" s="12" t="s">
        <v>87</v>
      </c>
      <c r="AH2612" s="1">
        <v>0</v>
      </c>
    </row>
    <row r="2613" spans="1:42" x14ac:dyDescent="0.15">
      <c r="A2613" s="4"/>
      <c r="B2613" s="1" t="s">
        <v>1028</v>
      </c>
      <c r="C2613" s="20"/>
      <c r="D2613" s="4" t="s">
        <v>883</v>
      </c>
      <c r="E2613" s="1" t="s">
        <v>2958</v>
      </c>
      <c r="G2613" s="1" t="s">
        <v>5148</v>
      </c>
      <c r="H2613" s="12" t="s">
        <v>84</v>
      </c>
      <c r="Q2613" s="8">
        <v>0</v>
      </c>
    </row>
    <row r="2614" spans="1:42" x14ac:dyDescent="0.15">
      <c r="A2614" s="4"/>
      <c r="B2614" s="1" t="s">
        <v>885</v>
      </c>
      <c r="C2614" s="20" t="s">
        <v>2084</v>
      </c>
      <c r="D2614" s="4" t="s">
        <v>556</v>
      </c>
      <c r="E2614" s="1" t="s">
        <v>2958</v>
      </c>
      <c r="G2614" s="1" t="s">
        <v>5148</v>
      </c>
      <c r="H2614" s="12" t="s">
        <v>87</v>
      </c>
      <c r="I2614" s="1" t="s">
        <v>145</v>
      </c>
      <c r="J2614" s="1">
        <v>7</v>
      </c>
      <c r="AM2614" s="8">
        <v>0</v>
      </c>
      <c r="AN2614" s="1">
        <v>0</v>
      </c>
    </row>
    <row r="2615" spans="1:42" x14ac:dyDescent="0.15">
      <c r="A2615" s="4"/>
      <c r="B2615" s="1" t="s">
        <v>885</v>
      </c>
      <c r="C2615" s="20" t="s">
        <v>2084</v>
      </c>
      <c r="D2615" s="4" t="s">
        <v>105</v>
      </c>
      <c r="E2615" s="1" t="s">
        <v>2958</v>
      </c>
      <c r="G2615" s="1" t="s">
        <v>5148</v>
      </c>
      <c r="H2615" s="12" t="s">
        <v>84</v>
      </c>
      <c r="AO2615" s="1">
        <v>0</v>
      </c>
    </row>
    <row r="2616" spans="1:42" x14ac:dyDescent="0.15">
      <c r="A2616" s="4"/>
      <c r="B2616" s="1" t="s">
        <v>885</v>
      </c>
      <c r="C2616" s="20" t="s">
        <v>2084</v>
      </c>
      <c r="D2616" s="4" t="s">
        <v>96</v>
      </c>
      <c r="E2616" s="1" t="s">
        <v>2958</v>
      </c>
      <c r="G2616" s="1" t="s">
        <v>5148</v>
      </c>
      <c r="H2616" s="12" t="s">
        <v>83</v>
      </c>
      <c r="Z2616" s="1">
        <v>0</v>
      </c>
    </row>
    <row r="2617" spans="1:42" x14ac:dyDescent="0.15">
      <c r="A2617" s="4"/>
      <c r="B2617" s="1" t="s">
        <v>885</v>
      </c>
      <c r="C2617" s="20" t="s">
        <v>2085</v>
      </c>
      <c r="D2617" s="4" t="s">
        <v>380</v>
      </c>
      <c r="E2617" s="1" t="s">
        <v>2958</v>
      </c>
      <c r="G2617" s="1" t="s">
        <v>5148</v>
      </c>
      <c r="H2617" s="12" t="s">
        <v>84</v>
      </c>
      <c r="I2617" s="1" t="s">
        <v>124</v>
      </c>
      <c r="J2617" s="1">
        <v>4</v>
      </c>
      <c r="AL2617" s="8">
        <v>0</v>
      </c>
      <c r="AM2617" s="8">
        <v>0</v>
      </c>
      <c r="AN2617" s="1">
        <v>0</v>
      </c>
      <c r="AO2617" s="1">
        <v>0</v>
      </c>
      <c r="AP2617" s="1">
        <v>0</v>
      </c>
    </row>
    <row r="2618" spans="1:42" x14ac:dyDescent="0.15">
      <c r="A2618" s="4"/>
      <c r="B2618" s="1" t="s">
        <v>885</v>
      </c>
      <c r="C2618" s="20">
        <v>70078</v>
      </c>
      <c r="D2618" s="4" t="s">
        <v>373</v>
      </c>
      <c r="E2618" s="1" t="s">
        <v>2958</v>
      </c>
      <c r="G2618" s="1" t="s">
        <v>5148</v>
      </c>
      <c r="H2618" s="12" t="s">
        <v>87</v>
      </c>
      <c r="AH2618" s="1">
        <v>0</v>
      </c>
    </row>
    <row r="2619" spans="1:42" x14ac:dyDescent="0.15">
      <c r="A2619" s="4"/>
      <c r="B2619" s="1" t="s">
        <v>885</v>
      </c>
      <c r="C2619" s="20" t="s">
        <v>2086</v>
      </c>
      <c r="D2619" s="4" t="s">
        <v>554</v>
      </c>
      <c r="E2619" s="1" t="s">
        <v>2958</v>
      </c>
      <c r="G2619" s="1" t="s">
        <v>5148</v>
      </c>
      <c r="H2619" s="12" t="s">
        <v>87</v>
      </c>
      <c r="I2619" s="1" t="s">
        <v>145</v>
      </c>
      <c r="J2619" s="1">
        <v>7</v>
      </c>
      <c r="AN2619" s="1">
        <v>0</v>
      </c>
      <c r="AO2619" s="1">
        <v>0</v>
      </c>
    </row>
    <row r="2620" spans="1:42" x14ac:dyDescent="0.15">
      <c r="A2620" s="4"/>
      <c r="B2620" s="1" t="s">
        <v>885</v>
      </c>
      <c r="C2620" s="20" t="s">
        <v>2087</v>
      </c>
      <c r="D2620" s="4" t="s">
        <v>104</v>
      </c>
      <c r="E2620" s="1" t="s">
        <v>2958</v>
      </c>
      <c r="G2620" s="1" t="s">
        <v>5148</v>
      </c>
      <c r="H2620" s="12" t="s">
        <v>87</v>
      </c>
      <c r="AG2620" s="1">
        <v>0</v>
      </c>
    </row>
    <row r="2621" spans="1:42" x14ac:dyDescent="0.15">
      <c r="A2621" s="4"/>
      <c r="B2621" s="1" t="s">
        <v>885</v>
      </c>
      <c r="C2621" s="20" t="s">
        <v>2088</v>
      </c>
      <c r="D2621" s="4" t="s">
        <v>192</v>
      </c>
      <c r="E2621" s="1" t="s">
        <v>2958</v>
      </c>
      <c r="G2621" s="1" t="s">
        <v>5148</v>
      </c>
      <c r="H2621" s="12" t="s">
        <v>83</v>
      </c>
      <c r="AP2621" s="1">
        <v>0</v>
      </c>
    </row>
    <row r="2622" spans="1:42" x14ac:dyDescent="0.15">
      <c r="A2622" s="4"/>
      <c r="B2622" s="1" t="s">
        <v>885</v>
      </c>
      <c r="C2622" s="20" t="s">
        <v>2089</v>
      </c>
      <c r="D2622" s="4" t="s">
        <v>95</v>
      </c>
      <c r="E2622" s="1" t="s">
        <v>2958</v>
      </c>
      <c r="G2622" s="1" t="s">
        <v>5148</v>
      </c>
      <c r="H2622" s="12" t="s">
        <v>83</v>
      </c>
      <c r="Y2622" s="8">
        <v>0</v>
      </c>
    </row>
    <row r="2623" spans="1:42" x14ac:dyDescent="0.15">
      <c r="A2623" s="4"/>
      <c r="B2623" s="1" t="s">
        <v>885</v>
      </c>
      <c r="C2623" s="20" t="s">
        <v>2090</v>
      </c>
      <c r="D2623" s="4" t="s">
        <v>72</v>
      </c>
      <c r="E2623" s="1" t="s">
        <v>2958</v>
      </c>
      <c r="G2623" s="1" t="s">
        <v>5148</v>
      </c>
      <c r="H2623" s="12" t="s">
        <v>87</v>
      </c>
      <c r="I2623" s="1" t="s">
        <v>88</v>
      </c>
      <c r="J2623" s="1">
        <v>5</v>
      </c>
      <c r="X2623" s="1">
        <v>0</v>
      </c>
    </row>
    <row r="2624" spans="1:42" x14ac:dyDescent="0.15">
      <c r="A2624" s="4"/>
      <c r="B2624" s="1" t="s">
        <v>885</v>
      </c>
      <c r="C2624" s="20" t="s">
        <v>2091</v>
      </c>
      <c r="D2624" s="4" t="s">
        <v>219</v>
      </c>
      <c r="E2624" s="1" t="s">
        <v>2958</v>
      </c>
      <c r="G2624" s="1" t="s">
        <v>5148</v>
      </c>
      <c r="H2624" s="12" t="s">
        <v>84</v>
      </c>
      <c r="R2624" s="1">
        <v>0</v>
      </c>
    </row>
    <row r="2625" spans="1:42" x14ac:dyDescent="0.15">
      <c r="A2625" s="4"/>
      <c r="B2625" s="1" t="s">
        <v>885</v>
      </c>
      <c r="C2625" s="20">
        <v>71151</v>
      </c>
      <c r="D2625" s="4" t="s">
        <v>123</v>
      </c>
      <c r="E2625" s="1" t="s">
        <v>2958</v>
      </c>
      <c r="G2625" s="1" t="s">
        <v>5148</v>
      </c>
      <c r="H2625" s="12" t="s">
        <v>275</v>
      </c>
      <c r="I2625" s="1" t="s">
        <v>152</v>
      </c>
      <c r="J2625" s="1">
        <v>6</v>
      </c>
      <c r="AE2625" s="8">
        <v>0</v>
      </c>
      <c r="AF2625" s="1">
        <v>0</v>
      </c>
      <c r="AG2625" s="1">
        <v>0</v>
      </c>
      <c r="AH2625" s="1">
        <v>0</v>
      </c>
    </row>
    <row r="2626" spans="1:42" x14ac:dyDescent="0.15">
      <c r="A2626" s="4"/>
      <c r="B2626" s="1" t="s">
        <v>885</v>
      </c>
      <c r="C2626" s="20">
        <v>1153</v>
      </c>
      <c r="D2626" s="4" t="s">
        <v>2092</v>
      </c>
      <c r="E2626" s="1" t="s">
        <v>2958</v>
      </c>
      <c r="G2626" s="1" t="s">
        <v>5148</v>
      </c>
      <c r="H2626" s="12" t="s">
        <v>275</v>
      </c>
      <c r="I2626" s="1" t="s">
        <v>145</v>
      </c>
      <c r="J2626" s="1">
        <v>7</v>
      </c>
      <c r="T2626" s="1">
        <v>0</v>
      </c>
      <c r="U2626" s="1">
        <v>0</v>
      </c>
      <c r="Y2626" s="8">
        <v>0</v>
      </c>
    </row>
    <row r="2627" spans="1:42" x14ac:dyDescent="0.15">
      <c r="A2627" s="4"/>
      <c r="B2627" s="1" t="s">
        <v>885</v>
      </c>
      <c r="C2627" s="20" t="s">
        <v>2093</v>
      </c>
      <c r="D2627" s="4" t="s">
        <v>105</v>
      </c>
      <c r="E2627" s="1" t="s">
        <v>2958</v>
      </c>
      <c r="G2627" s="1" t="s">
        <v>5148</v>
      </c>
      <c r="H2627" s="12" t="s">
        <v>84</v>
      </c>
      <c r="AO2627" s="1">
        <v>0</v>
      </c>
    </row>
    <row r="2628" spans="1:42" x14ac:dyDescent="0.15">
      <c r="A2628" s="4"/>
      <c r="B2628" s="1" t="s">
        <v>885</v>
      </c>
      <c r="C2628" s="20"/>
      <c r="D2628" s="4" t="s">
        <v>96</v>
      </c>
      <c r="E2628" s="1" t="s">
        <v>2958</v>
      </c>
      <c r="G2628" s="1" t="s">
        <v>5148</v>
      </c>
      <c r="H2628" s="12" t="s">
        <v>87</v>
      </c>
      <c r="Z2628" s="1">
        <v>0</v>
      </c>
    </row>
    <row r="2629" spans="1:42" x14ac:dyDescent="0.15">
      <c r="A2629" s="4"/>
      <c r="B2629" s="1" t="s">
        <v>885</v>
      </c>
      <c r="C2629" s="20"/>
      <c r="D2629" s="4" t="s">
        <v>96</v>
      </c>
      <c r="E2629" s="1" t="s">
        <v>2958</v>
      </c>
      <c r="G2629" s="1" t="s">
        <v>5148</v>
      </c>
      <c r="H2629" s="12" t="s">
        <v>84</v>
      </c>
      <c r="Z2629" s="1">
        <v>0</v>
      </c>
    </row>
    <row r="2630" spans="1:42" x14ac:dyDescent="0.15">
      <c r="A2630" s="4"/>
      <c r="B2630" s="1" t="s">
        <v>885</v>
      </c>
      <c r="C2630" s="20"/>
      <c r="D2630" s="4" t="s">
        <v>188</v>
      </c>
      <c r="E2630" s="1" t="s">
        <v>2958</v>
      </c>
      <c r="G2630" s="1" t="s">
        <v>5148</v>
      </c>
      <c r="H2630" s="12" t="s">
        <v>87</v>
      </c>
      <c r="AH2630" s="1">
        <v>0</v>
      </c>
    </row>
    <row r="2631" spans="1:42" x14ac:dyDescent="0.15">
      <c r="A2631" s="4"/>
      <c r="B2631" s="1" t="s">
        <v>885</v>
      </c>
      <c r="C2631" s="20"/>
      <c r="D2631" s="4" t="s">
        <v>146</v>
      </c>
      <c r="E2631" s="1" t="s">
        <v>2958</v>
      </c>
      <c r="G2631" s="1" t="s">
        <v>5148</v>
      </c>
      <c r="H2631" s="12" t="s">
        <v>87</v>
      </c>
      <c r="I2631" s="1" t="s">
        <v>152</v>
      </c>
      <c r="J2631" s="1">
        <v>6</v>
      </c>
      <c r="AF2631" s="1">
        <v>0</v>
      </c>
    </row>
    <row r="2632" spans="1:42" x14ac:dyDescent="0.15">
      <c r="A2632" s="4"/>
      <c r="B2632" s="1" t="s">
        <v>885</v>
      </c>
      <c r="C2632" s="20"/>
      <c r="D2632" s="4" t="s">
        <v>71</v>
      </c>
      <c r="E2632" s="1" t="s">
        <v>2958</v>
      </c>
      <c r="G2632" s="1" t="s">
        <v>5148</v>
      </c>
      <c r="H2632" s="12" t="s">
        <v>83</v>
      </c>
      <c r="I2632" s="1" t="s">
        <v>159</v>
      </c>
      <c r="J2632" s="1">
        <v>8</v>
      </c>
      <c r="U2632" s="1">
        <v>1</v>
      </c>
    </row>
    <row r="2633" spans="1:42" x14ac:dyDescent="0.15">
      <c r="A2633" s="4"/>
      <c r="B2633" s="1" t="s">
        <v>885</v>
      </c>
      <c r="C2633" s="20"/>
      <c r="D2633" s="4" t="s">
        <v>594</v>
      </c>
      <c r="E2633" s="1" t="s">
        <v>2958</v>
      </c>
      <c r="G2633" s="1" t="s">
        <v>5148</v>
      </c>
      <c r="H2633" s="12" t="s">
        <v>83</v>
      </c>
      <c r="Q2633" s="8">
        <v>0</v>
      </c>
    </row>
    <row r="2634" spans="1:42" x14ac:dyDescent="0.15">
      <c r="A2634" s="4"/>
      <c r="B2634" s="1" t="s">
        <v>885</v>
      </c>
      <c r="C2634" s="20" t="s">
        <v>2094</v>
      </c>
      <c r="D2634" s="4" t="s">
        <v>2095</v>
      </c>
      <c r="E2634" s="1" t="s">
        <v>2958</v>
      </c>
      <c r="G2634" s="1" t="s">
        <v>5148</v>
      </c>
      <c r="H2634" s="12" t="s">
        <v>275</v>
      </c>
      <c r="AB2634" s="1">
        <v>0</v>
      </c>
      <c r="AC2634" s="1">
        <v>0</v>
      </c>
      <c r="AE2634" s="8">
        <v>0</v>
      </c>
      <c r="AF2634" s="1">
        <v>0</v>
      </c>
    </row>
    <row r="2635" spans="1:42" x14ac:dyDescent="0.15">
      <c r="A2635" s="4"/>
      <c r="B2635" s="1" t="s">
        <v>885</v>
      </c>
      <c r="C2635" s="20" t="s">
        <v>2096</v>
      </c>
      <c r="D2635" s="4" t="s">
        <v>554</v>
      </c>
      <c r="E2635" s="1" t="s">
        <v>2958</v>
      </c>
      <c r="G2635" s="1" t="s">
        <v>5148</v>
      </c>
      <c r="H2635" s="12" t="s">
        <v>87</v>
      </c>
      <c r="I2635" s="1" t="s">
        <v>152</v>
      </c>
      <c r="J2635" s="1">
        <v>6</v>
      </c>
      <c r="AN2635" s="1">
        <v>0</v>
      </c>
      <c r="AO2635" s="1">
        <v>0</v>
      </c>
    </row>
    <row r="2636" spans="1:42" x14ac:dyDescent="0.15">
      <c r="A2636" s="4"/>
      <c r="B2636" s="1" t="s">
        <v>885</v>
      </c>
      <c r="C2636" s="20" t="s">
        <v>2097</v>
      </c>
      <c r="D2636" s="4" t="s">
        <v>192</v>
      </c>
      <c r="E2636" s="1" t="s">
        <v>2958</v>
      </c>
      <c r="G2636" s="1" t="s">
        <v>5148</v>
      </c>
      <c r="H2636" s="12" t="s">
        <v>84</v>
      </c>
      <c r="AP2636" s="1">
        <v>0</v>
      </c>
    </row>
    <row r="2637" spans="1:42" x14ac:dyDescent="0.15">
      <c r="A2637" s="4"/>
      <c r="B2637" s="1" t="s">
        <v>885</v>
      </c>
      <c r="C2637" s="20" t="s">
        <v>2098</v>
      </c>
      <c r="D2637" s="4" t="s">
        <v>583</v>
      </c>
      <c r="E2637" s="1" t="s">
        <v>2958</v>
      </c>
      <c r="G2637" s="1" t="s">
        <v>5148</v>
      </c>
      <c r="H2637" s="12" t="s">
        <v>87</v>
      </c>
      <c r="I2637" s="1" t="s">
        <v>152</v>
      </c>
      <c r="J2637" s="1">
        <v>6</v>
      </c>
      <c r="AN2637" s="1">
        <v>0</v>
      </c>
    </row>
    <row r="2638" spans="1:42" x14ac:dyDescent="0.15">
      <c r="A2638" s="4"/>
      <c r="B2638" s="1" t="s">
        <v>885</v>
      </c>
      <c r="C2638" s="20" t="s">
        <v>2099</v>
      </c>
      <c r="D2638" s="4" t="s">
        <v>96</v>
      </c>
      <c r="E2638" s="1" t="s">
        <v>2958</v>
      </c>
      <c r="G2638" s="1" t="s">
        <v>5148</v>
      </c>
      <c r="H2638" s="12" t="s">
        <v>83</v>
      </c>
      <c r="Z2638" s="1">
        <v>0</v>
      </c>
    </row>
    <row r="2639" spans="1:42" x14ac:dyDescent="0.15">
      <c r="A2639" s="4"/>
      <c r="B2639" s="1" t="s">
        <v>885</v>
      </c>
      <c r="C2639" s="20" t="s">
        <v>2100</v>
      </c>
      <c r="D2639" s="4" t="s">
        <v>245</v>
      </c>
      <c r="E2639" s="1" t="s">
        <v>2958</v>
      </c>
      <c r="G2639" s="1" t="s">
        <v>5148</v>
      </c>
      <c r="H2639" s="12" t="s">
        <v>84</v>
      </c>
      <c r="AL2639" s="8">
        <v>0</v>
      </c>
    </row>
    <row r="2640" spans="1:42" x14ac:dyDescent="0.15">
      <c r="A2640" s="4"/>
      <c r="B2640" s="1" t="s">
        <v>885</v>
      </c>
      <c r="C2640" s="20">
        <v>71149</v>
      </c>
      <c r="D2640" s="4" t="s">
        <v>584</v>
      </c>
      <c r="E2640" s="1" t="s">
        <v>2958</v>
      </c>
      <c r="G2640" s="1" t="s">
        <v>5148</v>
      </c>
      <c r="H2640" s="12" t="s">
        <v>84</v>
      </c>
      <c r="AK2640" s="1">
        <v>0</v>
      </c>
      <c r="AL2640" s="8">
        <v>0</v>
      </c>
      <c r="AM2640" s="8">
        <v>0</v>
      </c>
      <c r="AN2640" s="1">
        <v>0</v>
      </c>
      <c r="AO2640" s="1">
        <v>0</v>
      </c>
      <c r="AP2640" s="1">
        <v>0</v>
      </c>
    </row>
    <row r="2641" spans="1:41" x14ac:dyDescent="0.15">
      <c r="A2641" s="4"/>
      <c r="B2641" s="1" t="s">
        <v>885</v>
      </c>
      <c r="C2641" s="20">
        <v>71150</v>
      </c>
      <c r="D2641" s="4" t="s">
        <v>2101</v>
      </c>
      <c r="E2641" s="1" t="s">
        <v>2958</v>
      </c>
      <c r="G2641" s="1" t="s">
        <v>5148</v>
      </c>
      <c r="H2641" s="12" t="s">
        <v>121</v>
      </c>
      <c r="I2641" s="1" t="s">
        <v>88</v>
      </c>
      <c r="J2641" s="1">
        <v>5</v>
      </c>
      <c r="AF2641" s="1">
        <v>0</v>
      </c>
      <c r="AG2641" s="1">
        <v>0</v>
      </c>
    </row>
    <row r="2642" spans="1:41" x14ac:dyDescent="0.15">
      <c r="A2642" s="4"/>
      <c r="B2642" s="1" t="s">
        <v>942</v>
      </c>
      <c r="C2642" s="20" t="s">
        <v>2102</v>
      </c>
      <c r="D2642" s="4" t="s">
        <v>228</v>
      </c>
      <c r="E2642" s="1" t="s">
        <v>2958</v>
      </c>
      <c r="G2642" s="1" t="s">
        <v>5148</v>
      </c>
      <c r="H2642" s="12" t="s">
        <v>83</v>
      </c>
      <c r="AD2642" s="8">
        <v>0</v>
      </c>
    </row>
    <row r="2643" spans="1:41" x14ac:dyDescent="0.15">
      <c r="A2643" s="4"/>
      <c r="B2643" s="1" t="s">
        <v>942</v>
      </c>
      <c r="C2643" s="20" t="s">
        <v>2103</v>
      </c>
      <c r="D2643" s="4" t="s">
        <v>2104</v>
      </c>
      <c r="E2643" s="1" t="s">
        <v>2958</v>
      </c>
      <c r="G2643" s="1" t="s">
        <v>5148</v>
      </c>
      <c r="H2643" s="12" t="s">
        <v>87</v>
      </c>
      <c r="I2643" s="1" t="s">
        <v>152</v>
      </c>
      <c r="J2643" s="1">
        <v>6</v>
      </c>
      <c r="AE2643" s="8">
        <v>0</v>
      </c>
      <c r="AF2643" s="1">
        <v>0</v>
      </c>
    </row>
    <row r="2644" spans="1:41" x14ac:dyDescent="0.15">
      <c r="A2644" s="4"/>
      <c r="B2644" s="1" t="s">
        <v>942</v>
      </c>
      <c r="C2644" s="20" t="s">
        <v>2105</v>
      </c>
      <c r="D2644" s="4" t="s">
        <v>228</v>
      </c>
      <c r="E2644" s="1" t="s">
        <v>2958</v>
      </c>
      <c r="G2644" s="1" t="s">
        <v>5148</v>
      </c>
      <c r="H2644" s="12" t="s">
        <v>84</v>
      </c>
      <c r="AD2644" s="8">
        <v>0</v>
      </c>
    </row>
    <row r="2645" spans="1:41" x14ac:dyDescent="0.15">
      <c r="A2645" s="4"/>
      <c r="B2645" s="1" t="s">
        <v>942</v>
      </c>
      <c r="C2645" s="20" t="s">
        <v>2106</v>
      </c>
      <c r="D2645" s="4" t="s">
        <v>105</v>
      </c>
      <c r="E2645" s="1" t="s">
        <v>2958</v>
      </c>
      <c r="G2645" s="1" t="s">
        <v>5148</v>
      </c>
      <c r="H2645" s="12" t="s">
        <v>84</v>
      </c>
      <c r="AO2645" s="1">
        <v>0</v>
      </c>
    </row>
    <row r="2646" spans="1:41" x14ac:dyDescent="0.15">
      <c r="A2646" s="4"/>
      <c r="B2646" s="1" t="s">
        <v>942</v>
      </c>
      <c r="C2646" s="20" t="s">
        <v>2107</v>
      </c>
      <c r="D2646" s="4" t="s">
        <v>188</v>
      </c>
      <c r="E2646" s="1" t="s">
        <v>2958</v>
      </c>
      <c r="G2646" s="1" t="s">
        <v>5148</v>
      </c>
      <c r="H2646" s="12" t="s">
        <v>87</v>
      </c>
    </row>
    <row r="2647" spans="1:41" x14ac:dyDescent="0.15">
      <c r="A2647" s="4"/>
      <c r="B2647" s="1" t="s">
        <v>942</v>
      </c>
      <c r="C2647" s="20" t="s">
        <v>2108</v>
      </c>
      <c r="D2647" s="4" t="s">
        <v>188</v>
      </c>
      <c r="E2647" s="1" t="s">
        <v>2958</v>
      </c>
      <c r="G2647" s="1" t="s">
        <v>5148</v>
      </c>
      <c r="H2647" s="12" t="s">
        <v>83</v>
      </c>
      <c r="AH2647" s="1">
        <v>1</v>
      </c>
    </row>
    <row r="2648" spans="1:41" x14ac:dyDescent="0.15">
      <c r="A2648" s="4"/>
      <c r="B2648" s="1" t="s">
        <v>942</v>
      </c>
      <c r="C2648" s="20" t="s">
        <v>2109</v>
      </c>
      <c r="D2648" s="4" t="s">
        <v>319</v>
      </c>
      <c r="E2648" s="1" t="s">
        <v>2958</v>
      </c>
      <c r="G2648" s="1" t="s">
        <v>5148</v>
      </c>
      <c r="H2648" s="12" t="s">
        <v>87</v>
      </c>
      <c r="AG2648" s="1">
        <v>0</v>
      </c>
    </row>
    <row r="2649" spans="1:41" x14ac:dyDescent="0.15">
      <c r="A2649" s="4"/>
      <c r="B2649" s="1" t="s">
        <v>942</v>
      </c>
      <c r="C2649" s="20" t="s">
        <v>2110</v>
      </c>
      <c r="D2649" s="4" t="s">
        <v>245</v>
      </c>
      <c r="E2649" s="1" t="s">
        <v>2958</v>
      </c>
      <c r="G2649" s="1" t="s">
        <v>5148</v>
      </c>
      <c r="H2649" s="12" t="s">
        <v>84</v>
      </c>
      <c r="AL2649" s="8">
        <v>0</v>
      </c>
    </row>
    <row r="2650" spans="1:41" x14ac:dyDescent="0.15">
      <c r="A2650" s="4"/>
      <c r="B2650" s="1" t="s">
        <v>942</v>
      </c>
      <c r="C2650" s="20" t="s">
        <v>2111</v>
      </c>
      <c r="D2650" s="4" t="s">
        <v>213</v>
      </c>
      <c r="E2650" s="1" t="s">
        <v>2958</v>
      </c>
      <c r="G2650" s="1" t="s">
        <v>5148</v>
      </c>
      <c r="H2650" s="12" t="s">
        <v>84</v>
      </c>
      <c r="Q2650" s="8">
        <v>0</v>
      </c>
    </row>
    <row r="2651" spans="1:41" x14ac:dyDescent="0.15">
      <c r="A2651" s="4"/>
      <c r="B2651" s="1" t="s">
        <v>942</v>
      </c>
      <c r="C2651" s="20" t="s">
        <v>2112</v>
      </c>
      <c r="D2651" s="4" t="s">
        <v>228</v>
      </c>
      <c r="E2651" s="1" t="s">
        <v>2958</v>
      </c>
      <c r="G2651" s="1" t="s">
        <v>5148</v>
      </c>
      <c r="H2651" s="12" t="s">
        <v>84</v>
      </c>
      <c r="AD2651" s="8">
        <v>0</v>
      </c>
    </row>
    <row r="2652" spans="1:41" x14ac:dyDescent="0.15">
      <c r="A2652" s="4"/>
      <c r="B2652" s="1" t="s">
        <v>942</v>
      </c>
      <c r="C2652" s="20" t="s">
        <v>2113</v>
      </c>
      <c r="D2652" s="4" t="s">
        <v>71</v>
      </c>
      <c r="E2652" s="1" t="s">
        <v>2958</v>
      </c>
      <c r="G2652" s="1" t="s">
        <v>5148</v>
      </c>
      <c r="H2652" s="12" t="s">
        <v>87</v>
      </c>
      <c r="I2652" s="1" t="s">
        <v>152</v>
      </c>
      <c r="J2652" s="1">
        <v>6</v>
      </c>
      <c r="U2652" s="1">
        <v>0</v>
      </c>
    </row>
    <row r="2653" spans="1:41" x14ac:dyDescent="0.15">
      <c r="A2653" s="4"/>
      <c r="B2653" s="1" t="s">
        <v>942</v>
      </c>
      <c r="C2653" s="20" t="s">
        <v>2114</v>
      </c>
      <c r="D2653" s="4" t="s">
        <v>72</v>
      </c>
      <c r="E2653" s="1" t="s">
        <v>2958</v>
      </c>
      <c r="G2653" s="1" t="s">
        <v>5148</v>
      </c>
      <c r="H2653" s="12" t="s">
        <v>84</v>
      </c>
      <c r="I2653" s="1" t="s">
        <v>85</v>
      </c>
      <c r="J2653" s="1">
        <v>3</v>
      </c>
      <c r="X2653" s="1">
        <v>0</v>
      </c>
    </row>
    <row r="2654" spans="1:41" x14ac:dyDescent="0.15">
      <c r="A2654" s="4"/>
      <c r="B2654" s="1" t="s">
        <v>942</v>
      </c>
      <c r="C2654" s="20" t="s">
        <v>2115</v>
      </c>
      <c r="D2654" s="4" t="s">
        <v>137</v>
      </c>
      <c r="E2654" s="1" t="s">
        <v>2958</v>
      </c>
      <c r="G2654" s="1" t="s">
        <v>5148</v>
      </c>
      <c r="H2654" s="12" t="s">
        <v>83</v>
      </c>
      <c r="Y2654" s="8">
        <v>0</v>
      </c>
    </row>
    <row r="2655" spans="1:41" x14ac:dyDescent="0.15">
      <c r="A2655" s="4"/>
      <c r="B2655" s="1" t="s">
        <v>942</v>
      </c>
      <c r="C2655" s="20" t="s">
        <v>2116</v>
      </c>
      <c r="D2655" s="4" t="s">
        <v>71</v>
      </c>
      <c r="E2655" s="1" t="s">
        <v>2958</v>
      </c>
      <c r="G2655" s="1" t="s">
        <v>5148</v>
      </c>
      <c r="H2655" s="12" t="s">
        <v>87</v>
      </c>
      <c r="I2655" s="1" t="s">
        <v>88</v>
      </c>
      <c r="J2655" s="1">
        <v>5</v>
      </c>
      <c r="U2655" s="1">
        <v>0</v>
      </c>
    </row>
    <row r="2656" spans="1:41" x14ac:dyDescent="0.15">
      <c r="A2656" s="4"/>
      <c r="B2656" s="1" t="s">
        <v>942</v>
      </c>
      <c r="C2656" s="20" t="s">
        <v>2117</v>
      </c>
      <c r="D2656" s="4" t="s">
        <v>71</v>
      </c>
      <c r="E2656" s="1" t="s">
        <v>2958</v>
      </c>
      <c r="G2656" s="1" t="s">
        <v>5148</v>
      </c>
      <c r="H2656" s="12" t="s">
        <v>87</v>
      </c>
      <c r="I2656" s="1" t="s">
        <v>152</v>
      </c>
      <c r="J2656" s="1">
        <v>6</v>
      </c>
      <c r="U2656" s="1">
        <v>0</v>
      </c>
    </row>
    <row r="2657" spans="1:42" x14ac:dyDescent="0.15">
      <c r="A2657" s="4"/>
      <c r="B2657" s="1" t="s">
        <v>942</v>
      </c>
      <c r="C2657" s="20" t="s">
        <v>2118</v>
      </c>
      <c r="D2657" s="4" t="s">
        <v>366</v>
      </c>
      <c r="E2657" s="1" t="s">
        <v>2958</v>
      </c>
      <c r="G2657" s="1" t="s">
        <v>5148</v>
      </c>
      <c r="H2657" s="12" t="s">
        <v>121</v>
      </c>
      <c r="I2657" s="1" t="s">
        <v>85</v>
      </c>
      <c r="J2657" s="1">
        <v>3</v>
      </c>
      <c r="AE2657" s="8">
        <v>0</v>
      </c>
      <c r="AF2657" s="1">
        <v>0</v>
      </c>
      <c r="AG2657" s="1">
        <v>0</v>
      </c>
    </row>
    <row r="2658" spans="1:42" x14ac:dyDescent="0.15">
      <c r="A2658" s="4"/>
      <c r="B2658" s="1" t="s">
        <v>942</v>
      </c>
      <c r="C2658" s="20" t="s">
        <v>2119</v>
      </c>
      <c r="D2658" s="4" t="s">
        <v>213</v>
      </c>
      <c r="E2658" s="1" t="s">
        <v>2958</v>
      </c>
      <c r="G2658" s="1" t="s">
        <v>5148</v>
      </c>
      <c r="H2658" s="12" t="s">
        <v>87</v>
      </c>
      <c r="Q2658" s="8">
        <v>0</v>
      </c>
    </row>
    <row r="2659" spans="1:42" x14ac:dyDescent="0.15">
      <c r="A2659" s="4"/>
      <c r="B2659" s="1" t="s">
        <v>942</v>
      </c>
      <c r="C2659" s="20" t="s">
        <v>2120</v>
      </c>
      <c r="D2659" s="4" t="s">
        <v>104</v>
      </c>
      <c r="E2659" s="1" t="s">
        <v>2958</v>
      </c>
      <c r="G2659" s="1" t="s">
        <v>5148</v>
      </c>
      <c r="H2659" s="12" t="s">
        <v>84</v>
      </c>
      <c r="AG2659" s="1">
        <v>0</v>
      </c>
    </row>
    <row r="2660" spans="1:42" x14ac:dyDescent="0.15">
      <c r="A2660" s="4"/>
      <c r="B2660" s="1" t="s">
        <v>942</v>
      </c>
      <c r="C2660" s="20" t="s">
        <v>2121</v>
      </c>
      <c r="D2660" s="4" t="s">
        <v>188</v>
      </c>
      <c r="E2660" s="1" t="s">
        <v>2958</v>
      </c>
      <c r="G2660" s="1" t="s">
        <v>5148</v>
      </c>
      <c r="H2660" s="12" t="s">
        <v>87</v>
      </c>
      <c r="AH2660" s="1">
        <v>0</v>
      </c>
    </row>
    <row r="2661" spans="1:42" x14ac:dyDescent="0.15">
      <c r="A2661" s="4"/>
      <c r="B2661" s="1" t="s">
        <v>942</v>
      </c>
      <c r="C2661" s="20" t="s">
        <v>2122</v>
      </c>
      <c r="D2661" s="4" t="s">
        <v>104</v>
      </c>
      <c r="E2661" s="1" t="s">
        <v>2958</v>
      </c>
      <c r="G2661" s="1" t="s">
        <v>5148</v>
      </c>
      <c r="H2661" s="12" t="s">
        <v>84</v>
      </c>
      <c r="AG2661" s="1">
        <v>0</v>
      </c>
    </row>
    <row r="2662" spans="1:42" x14ac:dyDescent="0.15">
      <c r="A2662" s="4"/>
      <c r="B2662" s="1" t="s">
        <v>942</v>
      </c>
      <c r="C2662" s="20" t="s">
        <v>2123</v>
      </c>
      <c r="D2662" s="4" t="s">
        <v>104</v>
      </c>
      <c r="E2662" s="1" t="s">
        <v>2958</v>
      </c>
      <c r="G2662" s="1" t="s">
        <v>5148</v>
      </c>
      <c r="H2662" s="12" t="s">
        <v>84</v>
      </c>
      <c r="AG2662" s="1">
        <v>0</v>
      </c>
    </row>
    <row r="2663" spans="1:42" x14ac:dyDescent="0.15">
      <c r="A2663" s="4"/>
      <c r="B2663" s="1" t="s">
        <v>942</v>
      </c>
      <c r="C2663" s="20" t="s">
        <v>2124</v>
      </c>
      <c r="D2663" s="4" t="s">
        <v>93</v>
      </c>
      <c r="E2663" s="1" t="s">
        <v>2958</v>
      </c>
      <c r="G2663" s="1" t="s">
        <v>5148</v>
      </c>
      <c r="H2663" s="12" t="s">
        <v>87</v>
      </c>
      <c r="AE2663" s="8">
        <v>0</v>
      </c>
    </row>
    <row r="2664" spans="1:42" x14ac:dyDescent="0.15">
      <c r="A2664" s="4"/>
      <c r="B2664" s="1" t="s">
        <v>942</v>
      </c>
      <c r="C2664" s="20" t="s">
        <v>2125</v>
      </c>
      <c r="D2664" s="4" t="s">
        <v>1399</v>
      </c>
      <c r="E2664" s="1" t="s">
        <v>2958</v>
      </c>
      <c r="G2664" s="1" t="s">
        <v>5148</v>
      </c>
      <c r="H2664" s="12" t="s">
        <v>87</v>
      </c>
      <c r="AH2664" s="1">
        <v>0</v>
      </c>
    </row>
    <row r="2665" spans="1:42" x14ac:dyDescent="0.15">
      <c r="A2665" s="4"/>
      <c r="B2665" s="1" t="s">
        <v>942</v>
      </c>
      <c r="C2665" s="20" t="s">
        <v>2126</v>
      </c>
      <c r="D2665" s="4" t="s">
        <v>213</v>
      </c>
      <c r="E2665" s="1" t="s">
        <v>2958</v>
      </c>
      <c r="G2665" s="1" t="s">
        <v>5148</v>
      </c>
      <c r="H2665" s="12" t="s">
        <v>87</v>
      </c>
      <c r="Q2665" s="8">
        <v>0</v>
      </c>
    </row>
    <row r="2666" spans="1:42" x14ac:dyDescent="0.15">
      <c r="A2666" s="4"/>
      <c r="B2666" s="1" t="s">
        <v>942</v>
      </c>
      <c r="C2666" s="20" t="s">
        <v>2127</v>
      </c>
      <c r="D2666" s="4" t="s">
        <v>228</v>
      </c>
      <c r="E2666" s="1" t="s">
        <v>2958</v>
      </c>
      <c r="G2666" s="1" t="s">
        <v>5148</v>
      </c>
      <c r="H2666" s="12" t="s">
        <v>83</v>
      </c>
      <c r="AD2666" s="8">
        <v>0</v>
      </c>
    </row>
    <row r="2667" spans="1:42" x14ac:dyDescent="0.15">
      <c r="A2667" s="4"/>
      <c r="B2667" s="1" t="s">
        <v>942</v>
      </c>
      <c r="C2667" s="20" t="s">
        <v>2128</v>
      </c>
      <c r="D2667" s="4" t="s">
        <v>192</v>
      </c>
      <c r="E2667" s="1" t="s">
        <v>2958</v>
      </c>
      <c r="G2667" s="1" t="s">
        <v>5148</v>
      </c>
      <c r="H2667" s="12" t="s">
        <v>84</v>
      </c>
      <c r="AP2667" s="1">
        <v>0</v>
      </c>
    </row>
    <row r="2668" spans="1:42" x14ac:dyDescent="0.15">
      <c r="A2668" s="4"/>
      <c r="B2668" s="1" t="s">
        <v>942</v>
      </c>
      <c r="C2668" s="20" t="s">
        <v>2129</v>
      </c>
      <c r="D2668" s="4" t="s">
        <v>1330</v>
      </c>
      <c r="E2668" s="1" t="s">
        <v>2958</v>
      </c>
      <c r="G2668" s="1" t="s">
        <v>5148</v>
      </c>
      <c r="H2668" s="12" t="s">
        <v>84</v>
      </c>
      <c r="I2668" s="1" t="s">
        <v>124</v>
      </c>
      <c r="J2668" s="1">
        <v>4</v>
      </c>
      <c r="AF2668" s="1">
        <v>0</v>
      </c>
    </row>
    <row r="2669" spans="1:42" x14ac:dyDescent="0.15">
      <c r="A2669" s="4"/>
      <c r="B2669" s="1" t="s">
        <v>942</v>
      </c>
      <c r="C2669" s="20" t="s">
        <v>2130</v>
      </c>
      <c r="D2669" s="4" t="s">
        <v>2131</v>
      </c>
      <c r="E2669" s="1" t="s">
        <v>2958</v>
      </c>
      <c r="G2669" s="1" t="s">
        <v>5148</v>
      </c>
      <c r="H2669" s="12" t="s">
        <v>84</v>
      </c>
      <c r="I2669" s="1" t="s">
        <v>124</v>
      </c>
      <c r="J2669" s="1">
        <v>4</v>
      </c>
      <c r="AN2669" s="1">
        <v>0</v>
      </c>
      <c r="AO2669" s="1">
        <v>0</v>
      </c>
    </row>
    <row r="2670" spans="1:42" x14ac:dyDescent="0.15">
      <c r="A2670" s="4"/>
      <c r="B2670" s="1" t="s">
        <v>942</v>
      </c>
      <c r="C2670" s="20" t="s">
        <v>2132</v>
      </c>
      <c r="D2670" s="4" t="s">
        <v>245</v>
      </c>
      <c r="E2670" s="1" t="s">
        <v>2958</v>
      </c>
      <c r="G2670" s="1" t="s">
        <v>5148</v>
      </c>
      <c r="H2670" s="12" t="s">
        <v>84</v>
      </c>
      <c r="AL2670" s="8">
        <v>0</v>
      </c>
    </row>
    <row r="2671" spans="1:42" x14ac:dyDescent="0.15">
      <c r="A2671" s="4"/>
      <c r="B2671" s="1" t="s">
        <v>942</v>
      </c>
      <c r="C2671" s="20" t="s">
        <v>2133</v>
      </c>
      <c r="D2671" s="4" t="s">
        <v>146</v>
      </c>
      <c r="E2671" s="1" t="s">
        <v>2958</v>
      </c>
      <c r="G2671" s="1" t="s">
        <v>5148</v>
      </c>
      <c r="H2671" s="12" t="s">
        <v>87</v>
      </c>
      <c r="I2671" s="1" t="s">
        <v>152</v>
      </c>
      <c r="J2671" s="1">
        <v>6</v>
      </c>
      <c r="AF2671" s="1">
        <v>0</v>
      </c>
    </row>
    <row r="2672" spans="1:42" x14ac:dyDescent="0.15">
      <c r="A2672" s="4"/>
      <c r="B2672" s="1" t="s">
        <v>942</v>
      </c>
      <c r="C2672" s="20" t="s">
        <v>2134</v>
      </c>
      <c r="D2672" s="4" t="s">
        <v>2135</v>
      </c>
      <c r="E2672" s="1" t="s">
        <v>2958</v>
      </c>
      <c r="G2672" s="1" t="s">
        <v>5148</v>
      </c>
      <c r="H2672" s="12" t="s">
        <v>84</v>
      </c>
      <c r="I2672" s="1" t="s">
        <v>85</v>
      </c>
      <c r="J2672" s="1">
        <v>3</v>
      </c>
      <c r="AM2672" s="8">
        <v>0</v>
      </c>
      <c r="AN2672" s="1">
        <v>0</v>
      </c>
      <c r="AO2672" s="1">
        <v>0</v>
      </c>
    </row>
    <row r="2673" spans="1:42" x14ac:dyDescent="0.15">
      <c r="A2673" s="4"/>
      <c r="B2673" s="1" t="s">
        <v>942</v>
      </c>
      <c r="C2673" s="20" t="s">
        <v>2136</v>
      </c>
      <c r="D2673" s="4" t="s">
        <v>192</v>
      </c>
      <c r="E2673" s="1" t="s">
        <v>2958</v>
      </c>
      <c r="G2673" s="1" t="s">
        <v>5148</v>
      </c>
      <c r="H2673" s="12" t="s">
        <v>84</v>
      </c>
      <c r="AP2673" s="1">
        <v>0</v>
      </c>
    </row>
    <row r="2674" spans="1:42" x14ac:dyDescent="0.15">
      <c r="A2674" s="4"/>
      <c r="B2674" s="1" t="s">
        <v>942</v>
      </c>
      <c r="C2674" s="20" t="s">
        <v>2137</v>
      </c>
      <c r="D2674" s="4" t="s">
        <v>104</v>
      </c>
      <c r="E2674" s="1" t="s">
        <v>2958</v>
      </c>
      <c r="G2674" s="1" t="s">
        <v>5148</v>
      </c>
      <c r="H2674" s="12" t="s">
        <v>87</v>
      </c>
      <c r="AG2674" s="1">
        <v>1</v>
      </c>
    </row>
    <row r="2675" spans="1:42" x14ac:dyDescent="0.15">
      <c r="A2675" s="4"/>
      <c r="B2675" s="1" t="s">
        <v>942</v>
      </c>
      <c r="C2675" s="20" t="s">
        <v>2138</v>
      </c>
      <c r="D2675" s="4" t="s">
        <v>96</v>
      </c>
      <c r="E2675" s="1" t="s">
        <v>2958</v>
      </c>
      <c r="G2675" s="1" t="s">
        <v>5148</v>
      </c>
      <c r="H2675" s="12" t="s">
        <v>84</v>
      </c>
      <c r="Z2675" s="1">
        <v>0</v>
      </c>
    </row>
    <row r="2676" spans="1:42" x14ac:dyDescent="0.15">
      <c r="A2676" s="4"/>
      <c r="B2676" s="1" t="s">
        <v>942</v>
      </c>
      <c r="C2676" s="20" t="s">
        <v>2139</v>
      </c>
      <c r="D2676" s="4" t="s">
        <v>71</v>
      </c>
      <c r="E2676" s="1" t="s">
        <v>2958</v>
      </c>
      <c r="G2676" s="1" t="s">
        <v>5148</v>
      </c>
      <c r="H2676" s="12" t="s">
        <v>84</v>
      </c>
      <c r="I2676" s="1" t="s">
        <v>124</v>
      </c>
      <c r="J2676" s="1">
        <v>4</v>
      </c>
      <c r="U2676" s="1">
        <v>0</v>
      </c>
    </row>
    <row r="2677" spans="1:42" x14ac:dyDescent="0.15">
      <c r="A2677" s="4"/>
      <c r="B2677" s="1" t="s">
        <v>942</v>
      </c>
      <c r="C2677" s="20" t="s">
        <v>2140</v>
      </c>
      <c r="D2677" s="4" t="s">
        <v>105</v>
      </c>
      <c r="E2677" s="1" t="s">
        <v>2958</v>
      </c>
      <c r="G2677" s="1" t="s">
        <v>5148</v>
      </c>
      <c r="H2677" s="12" t="s">
        <v>87</v>
      </c>
      <c r="AO2677" s="1">
        <v>0</v>
      </c>
    </row>
    <row r="2678" spans="1:42" x14ac:dyDescent="0.15">
      <c r="A2678" s="4"/>
      <c r="B2678" s="1" t="s">
        <v>942</v>
      </c>
      <c r="C2678" s="20" t="s">
        <v>2141</v>
      </c>
      <c r="D2678" s="4" t="s">
        <v>209</v>
      </c>
      <c r="E2678" s="1" t="s">
        <v>2958</v>
      </c>
      <c r="G2678" s="1" t="s">
        <v>5148</v>
      </c>
      <c r="H2678" s="12" t="s">
        <v>87</v>
      </c>
      <c r="W2678" s="1">
        <v>0</v>
      </c>
    </row>
    <row r="2679" spans="1:42" x14ac:dyDescent="0.15">
      <c r="A2679" s="4"/>
      <c r="B2679" s="1" t="s">
        <v>942</v>
      </c>
      <c r="C2679" s="20" t="s">
        <v>2142</v>
      </c>
      <c r="D2679" s="4" t="s">
        <v>195</v>
      </c>
      <c r="E2679" s="1" t="s">
        <v>2958</v>
      </c>
      <c r="G2679" s="1" t="s">
        <v>5148</v>
      </c>
      <c r="H2679" s="12" t="s">
        <v>87</v>
      </c>
      <c r="I2679" s="1" t="s">
        <v>88</v>
      </c>
      <c r="J2679" s="1">
        <v>5</v>
      </c>
      <c r="X2679" s="1">
        <v>0</v>
      </c>
    </row>
    <row r="2680" spans="1:42" x14ac:dyDescent="0.15">
      <c r="A2680" s="4"/>
      <c r="B2680" s="1" t="s">
        <v>942</v>
      </c>
      <c r="C2680" s="20" t="s">
        <v>2143</v>
      </c>
      <c r="D2680" s="4" t="s">
        <v>72</v>
      </c>
      <c r="E2680" s="1" t="s">
        <v>2958</v>
      </c>
      <c r="G2680" s="1" t="s">
        <v>5148</v>
      </c>
      <c r="H2680" s="12" t="s">
        <v>84</v>
      </c>
      <c r="I2680" s="1" t="s">
        <v>85</v>
      </c>
      <c r="J2680" s="1">
        <v>3</v>
      </c>
      <c r="X2680" s="1">
        <v>0</v>
      </c>
    </row>
    <row r="2681" spans="1:42" x14ac:dyDescent="0.15">
      <c r="A2681" s="4"/>
      <c r="B2681" s="1" t="s">
        <v>942</v>
      </c>
      <c r="C2681" s="20" t="s">
        <v>2144</v>
      </c>
      <c r="D2681" s="4" t="s">
        <v>213</v>
      </c>
      <c r="E2681" s="1" t="s">
        <v>2958</v>
      </c>
      <c r="G2681" s="1" t="s">
        <v>5148</v>
      </c>
      <c r="H2681" s="12" t="s">
        <v>87</v>
      </c>
      <c r="Q2681" s="8">
        <v>0</v>
      </c>
    </row>
    <row r="2682" spans="1:42" x14ac:dyDescent="0.15">
      <c r="A2682" s="4"/>
      <c r="B2682" s="1" t="s">
        <v>942</v>
      </c>
      <c r="C2682" s="20" t="s">
        <v>2145</v>
      </c>
      <c r="D2682" s="4" t="s">
        <v>245</v>
      </c>
      <c r="E2682" s="1" t="s">
        <v>2958</v>
      </c>
      <c r="G2682" s="1" t="s">
        <v>5148</v>
      </c>
      <c r="H2682" s="12" t="s">
        <v>87</v>
      </c>
      <c r="AL2682" s="8">
        <v>0</v>
      </c>
    </row>
    <row r="2683" spans="1:42" x14ac:dyDescent="0.15">
      <c r="A2683" s="4"/>
      <c r="B2683" s="1" t="s">
        <v>942</v>
      </c>
      <c r="C2683" s="20" t="s">
        <v>2146</v>
      </c>
      <c r="D2683" s="4" t="s">
        <v>213</v>
      </c>
      <c r="E2683" s="1" t="s">
        <v>2958</v>
      </c>
      <c r="G2683" s="1" t="s">
        <v>5148</v>
      </c>
      <c r="H2683" s="12" t="s">
        <v>87</v>
      </c>
      <c r="Q2683" s="8">
        <v>0</v>
      </c>
    </row>
    <row r="2684" spans="1:42" x14ac:dyDescent="0.15">
      <c r="A2684" s="4"/>
      <c r="B2684" s="1" t="s">
        <v>942</v>
      </c>
      <c r="C2684" s="20" t="s">
        <v>2147</v>
      </c>
      <c r="D2684" s="4" t="s">
        <v>245</v>
      </c>
      <c r="E2684" s="1" t="s">
        <v>2958</v>
      </c>
      <c r="G2684" s="1" t="s">
        <v>5148</v>
      </c>
      <c r="H2684" s="12" t="s">
        <v>84</v>
      </c>
      <c r="AL2684" s="8">
        <v>0</v>
      </c>
    </row>
    <row r="2685" spans="1:42" x14ac:dyDescent="0.15">
      <c r="A2685" s="4"/>
      <c r="B2685" s="1" t="s">
        <v>942</v>
      </c>
      <c r="C2685" s="20" t="s">
        <v>2148</v>
      </c>
      <c r="D2685" s="4" t="s">
        <v>579</v>
      </c>
      <c r="E2685" s="1" t="s">
        <v>2958</v>
      </c>
      <c r="G2685" s="1" t="s">
        <v>5148</v>
      </c>
      <c r="H2685" s="12" t="s">
        <v>87</v>
      </c>
      <c r="I2685" s="1" t="s">
        <v>152</v>
      </c>
      <c r="J2685" s="1">
        <v>6</v>
      </c>
      <c r="AE2685" s="8">
        <v>0</v>
      </c>
      <c r="AF2685" s="1">
        <v>0</v>
      </c>
    </row>
    <row r="2686" spans="1:42" x14ac:dyDescent="0.15">
      <c r="A2686" s="4"/>
      <c r="B2686" s="1" t="s">
        <v>942</v>
      </c>
      <c r="C2686" s="20" t="s">
        <v>2149</v>
      </c>
      <c r="D2686" s="4" t="s">
        <v>105</v>
      </c>
      <c r="E2686" s="1" t="s">
        <v>2958</v>
      </c>
      <c r="G2686" s="1" t="s">
        <v>5148</v>
      </c>
      <c r="H2686" s="12" t="s">
        <v>84</v>
      </c>
      <c r="AO2686" s="1">
        <v>0</v>
      </c>
    </row>
    <row r="2687" spans="1:42" x14ac:dyDescent="0.15">
      <c r="A2687" s="4"/>
      <c r="B2687" s="1" t="s">
        <v>942</v>
      </c>
      <c r="C2687" s="20" t="s">
        <v>2150</v>
      </c>
      <c r="D2687" s="4" t="s">
        <v>219</v>
      </c>
      <c r="E2687" s="1" t="s">
        <v>2958</v>
      </c>
      <c r="G2687" s="1" t="s">
        <v>5148</v>
      </c>
      <c r="H2687" s="12" t="s">
        <v>84</v>
      </c>
      <c r="R2687" s="1">
        <v>0</v>
      </c>
    </row>
    <row r="2688" spans="1:42" x14ac:dyDescent="0.15">
      <c r="A2688" s="4"/>
      <c r="B2688" s="1" t="s">
        <v>942</v>
      </c>
      <c r="C2688" s="20" t="s">
        <v>2151</v>
      </c>
      <c r="D2688" s="4" t="s">
        <v>104</v>
      </c>
      <c r="E2688" s="1" t="s">
        <v>2958</v>
      </c>
      <c r="G2688" s="1" t="s">
        <v>5148</v>
      </c>
      <c r="H2688" s="12" t="s">
        <v>87</v>
      </c>
      <c r="AG2688" s="1">
        <v>0</v>
      </c>
    </row>
    <row r="2689" spans="1:42" x14ac:dyDescent="0.15">
      <c r="A2689" s="4"/>
      <c r="B2689" s="1" t="s">
        <v>942</v>
      </c>
      <c r="C2689" s="20" t="s">
        <v>2152</v>
      </c>
      <c r="D2689" s="4" t="s">
        <v>188</v>
      </c>
      <c r="E2689" s="1" t="s">
        <v>2958</v>
      </c>
      <c r="G2689" s="1" t="s">
        <v>5148</v>
      </c>
      <c r="H2689" s="12" t="s">
        <v>83</v>
      </c>
      <c r="AH2689" s="1">
        <v>0</v>
      </c>
    </row>
    <row r="2690" spans="1:42" x14ac:dyDescent="0.15">
      <c r="A2690" s="4"/>
      <c r="B2690" s="1" t="s">
        <v>942</v>
      </c>
      <c r="C2690" s="20" t="s">
        <v>2152</v>
      </c>
      <c r="D2690" s="4" t="s">
        <v>188</v>
      </c>
      <c r="E2690" s="1" t="s">
        <v>2958</v>
      </c>
      <c r="G2690" s="1" t="s">
        <v>5148</v>
      </c>
      <c r="H2690" s="12" t="s">
        <v>83</v>
      </c>
      <c r="AH2690" s="1">
        <v>0</v>
      </c>
    </row>
    <row r="2691" spans="1:42" x14ac:dyDescent="0.15">
      <c r="A2691" s="4"/>
      <c r="B2691" s="1" t="s">
        <v>942</v>
      </c>
      <c r="C2691" s="20" t="s">
        <v>2153</v>
      </c>
      <c r="D2691" s="4" t="s">
        <v>72</v>
      </c>
      <c r="E2691" s="1" t="s">
        <v>2958</v>
      </c>
      <c r="G2691" s="1" t="s">
        <v>5148</v>
      </c>
      <c r="H2691" s="12" t="s">
        <v>83</v>
      </c>
      <c r="I2691" s="1" t="s">
        <v>145</v>
      </c>
      <c r="J2691" s="1">
        <v>7</v>
      </c>
      <c r="X2691" s="1">
        <v>0</v>
      </c>
    </row>
    <row r="2692" spans="1:42" x14ac:dyDescent="0.15">
      <c r="A2692" s="4"/>
      <c r="B2692" s="1" t="s">
        <v>942</v>
      </c>
      <c r="C2692" s="20" t="s">
        <v>2154</v>
      </c>
      <c r="D2692" s="4" t="s">
        <v>72</v>
      </c>
      <c r="E2692" s="1" t="s">
        <v>2958</v>
      </c>
      <c r="G2692" s="1" t="s">
        <v>5148</v>
      </c>
      <c r="H2692" s="12" t="s">
        <v>84</v>
      </c>
      <c r="I2692" s="1" t="s">
        <v>124</v>
      </c>
      <c r="J2692" s="1">
        <v>4</v>
      </c>
      <c r="X2692" s="1">
        <v>0</v>
      </c>
    </row>
    <row r="2693" spans="1:42" x14ac:dyDescent="0.15">
      <c r="A2693" s="4"/>
      <c r="B2693" s="1" t="s">
        <v>942</v>
      </c>
      <c r="C2693" s="20" t="s">
        <v>2155</v>
      </c>
      <c r="D2693" s="4" t="s">
        <v>219</v>
      </c>
      <c r="E2693" s="1" t="s">
        <v>2958</v>
      </c>
      <c r="G2693" s="1" t="s">
        <v>5148</v>
      </c>
      <c r="H2693" s="12" t="s">
        <v>87</v>
      </c>
      <c r="R2693" s="1">
        <v>1</v>
      </c>
    </row>
    <row r="2694" spans="1:42" x14ac:dyDescent="0.15">
      <c r="A2694" s="4"/>
      <c r="B2694" s="1" t="s">
        <v>942</v>
      </c>
      <c r="C2694" s="20" t="s">
        <v>2156</v>
      </c>
      <c r="D2694" s="4" t="s">
        <v>71</v>
      </c>
      <c r="E2694" s="1" t="s">
        <v>2958</v>
      </c>
      <c r="G2694" s="1" t="s">
        <v>5148</v>
      </c>
      <c r="H2694" s="12" t="s">
        <v>87</v>
      </c>
      <c r="I2694" s="1" t="s">
        <v>152</v>
      </c>
      <c r="J2694" s="1">
        <v>6</v>
      </c>
      <c r="U2694" s="1">
        <v>0</v>
      </c>
    </row>
    <row r="2695" spans="1:42" x14ac:dyDescent="0.15">
      <c r="A2695" s="4"/>
      <c r="B2695" s="1" t="s">
        <v>942</v>
      </c>
      <c r="C2695" s="20" t="s">
        <v>2157</v>
      </c>
      <c r="D2695" s="4" t="s">
        <v>245</v>
      </c>
      <c r="E2695" s="1" t="s">
        <v>2958</v>
      </c>
      <c r="G2695" s="1" t="s">
        <v>5148</v>
      </c>
      <c r="H2695" s="12" t="s">
        <v>84</v>
      </c>
      <c r="AL2695" s="8">
        <v>0</v>
      </c>
    </row>
    <row r="2696" spans="1:42" x14ac:dyDescent="0.15">
      <c r="A2696" s="4"/>
      <c r="B2696" s="1" t="s">
        <v>942</v>
      </c>
      <c r="C2696" s="20" t="s">
        <v>2158</v>
      </c>
      <c r="D2696" s="4" t="s">
        <v>123</v>
      </c>
      <c r="E2696" s="1" t="s">
        <v>2958</v>
      </c>
      <c r="G2696" s="1" t="s">
        <v>5148</v>
      </c>
      <c r="H2696" s="12" t="s">
        <v>87</v>
      </c>
      <c r="I2696" s="1" t="s">
        <v>152</v>
      </c>
      <c r="J2696" s="1">
        <v>6</v>
      </c>
      <c r="AE2696" s="8">
        <v>0</v>
      </c>
      <c r="AF2696" s="1">
        <v>0</v>
      </c>
      <c r="AG2696" s="1">
        <v>0</v>
      </c>
      <c r="AH2696" s="1">
        <v>0</v>
      </c>
    </row>
    <row r="2697" spans="1:42" x14ac:dyDescent="0.15">
      <c r="A2697" s="4"/>
      <c r="B2697" s="1" t="s">
        <v>942</v>
      </c>
      <c r="C2697" s="20" t="s">
        <v>2159</v>
      </c>
      <c r="D2697" s="4" t="s">
        <v>410</v>
      </c>
      <c r="E2697" s="1" t="s">
        <v>2958</v>
      </c>
      <c r="G2697" s="1" t="s">
        <v>5148</v>
      </c>
      <c r="H2697" s="12" t="s">
        <v>275</v>
      </c>
      <c r="I2697" s="1" t="s">
        <v>145</v>
      </c>
      <c r="J2697" s="1">
        <v>7</v>
      </c>
      <c r="AE2697" s="8">
        <v>0</v>
      </c>
      <c r="AF2697" s="1">
        <v>0</v>
      </c>
    </row>
    <row r="2698" spans="1:42" x14ac:dyDescent="0.15">
      <c r="A2698" s="4"/>
      <c r="B2698" s="1" t="s">
        <v>942</v>
      </c>
      <c r="C2698" s="20" t="s">
        <v>2160</v>
      </c>
      <c r="D2698" s="4" t="s">
        <v>245</v>
      </c>
      <c r="E2698" s="1" t="s">
        <v>2958</v>
      </c>
      <c r="G2698" s="1" t="s">
        <v>5148</v>
      </c>
      <c r="H2698" s="12" t="s">
        <v>84</v>
      </c>
      <c r="AL2698" s="8">
        <v>0</v>
      </c>
    </row>
    <row r="2699" spans="1:42" x14ac:dyDescent="0.15">
      <c r="A2699" s="4"/>
      <c r="B2699" s="1" t="s">
        <v>942</v>
      </c>
      <c r="C2699" s="20" t="s">
        <v>2161</v>
      </c>
      <c r="D2699" s="4" t="s">
        <v>2162</v>
      </c>
      <c r="E2699" s="1" t="s">
        <v>2958</v>
      </c>
      <c r="G2699" s="1" t="s">
        <v>5148</v>
      </c>
      <c r="H2699" s="12" t="s">
        <v>275</v>
      </c>
      <c r="I2699" s="1" t="s">
        <v>145</v>
      </c>
      <c r="J2699" s="1">
        <v>7</v>
      </c>
      <c r="S2699" s="8">
        <v>0</v>
      </c>
      <c r="T2699" s="1">
        <v>0</v>
      </c>
      <c r="U2699" s="1">
        <v>0</v>
      </c>
    </row>
    <row r="2700" spans="1:42" x14ac:dyDescent="0.15">
      <c r="A2700" s="4"/>
      <c r="B2700" s="1" t="s">
        <v>942</v>
      </c>
      <c r="C2700" s="20" t="s">
        <v>2163</v>
      </c>
      <c r="D2700" s="4" t="s">
        <v>255</v>
      </c>
      <c r="E2700" s="1" t="s">
        <v>2958</v>
      </c>
      <c r="G2700" s="1" t="s">
        <v>5148</v>
      </c>
      <c r="H2700" s="12" t="s">
        <v>87</v>
      </c>
      <c r="I2700" s="1" t="s">
        <v>152</v>
      </c>
      <c r="J2700" s="1">
        <v>6</v>
      </c>
      <c r="X2700" s="1">
        <v>0</v>
      </c>
      <c r="Z2700" s="1">
        <v>0</v>
      </c>
    </row>
    <row r="2701" spans="1:42" x14ac:dyDescent="0.15">
      <c r="A2701" s="4"/>
      <c r="B2701" s="1" t="s">
        <v>942</v>
      </c>
      <c r="C2701" s="20" t="s">
        <v>2164</v>
      </c>
      <c r="D2701" s="4" t="s">
        <v>127</v>
      </c>
      <c r="E2701" s="1" t="s">
        <v>2958</v>
      </c>
      <c r="G2701" s="1" t="s">
        <v>5148</v>
      </c>
      <c r="H2701" s="12" t="s">
        <v>275</v>
      </c>
      <c r="I2701" s="1" t="s">
        <v>159</v>
      </c>
      <c r="J2701" s="1">
        <v>8</v>
      </c>
      <c r="AM2701" s="8">
        <v>0</v>
      </c>
      <c r="AN2701" s="1">
        <v>0</v>
      </c>
      <c r="AO2701" s="1">
        <v>0</v>
      </c>
      <c r="AP2701" s="1">
        <v>0</v>
      </c>
    </row>
    <row r="2702" spans="1:42" x14ac:dyDescent="0.15">
      <c r="A2702" s="4"/>
      <c r="B2702" s="1" t="s">
        <v>942</v>
      </c>
      <c r="C2702" s="20" t="s">
        <v>2165</v>
      </c>
      <c r="D2702" s="4" t="s">
        <v>188</v>
      </c>
      <c r="E2702" s="1" t="s">
        <v>2958</v>
      </c>
      <c r="G2702" s="1" t="s">
        <v>5148</v>
      </c>
      <c r="H2702" s="12" t="s">
        <v>83</v>
      </c>
      <c r="AH2702" s="1">
        <v>0</v>
      </c>
    </row>
    <row r="2703" spans="1:42" x14ac:dyDescent="0.15">
      <c r="A2703" s="4"/>
      <c r="B2703" s="1" t="s">
        <v>942</v>
      </c>
      <c r="C2703" s="20" t="s">
        <v>2166</v>
      </c>
      <c r="D2703" s="4" t="s">
        <v>188</v>
      </c>
      <c r="E2703" s="1" t="s">
        <v>2958</v>
      </c>
      <c r="G2703" s="1" t="s">
        <v>5148</v>
      </c>
      <c r="H2703" s="12" t="s">
        <v>87</v>
      </c>
      <c r="AH2703" s="1">
        <v>0</v>
      </c>
    </row>
    <row r="2704" spans="1:42" x14ac:dyDescent="0.15">
      <c r="A2704" s="4"/>
      <c r="B2704" s="1" t="s">
        <v>942</v>
      </c>
      <c r="C2704" s="20" t="s">
        <v>2167</v>
      </c>
      <c r="D2704" s="4" t="s">
        <v>146</v>
      </c>
      <c r="E2704" s="1" t="s">
        <v>2958</v>
      </c>
      <c r="G2704" s="1" t="s">
        <v>5148</v>
      </c>
      <c r="H2704" s="12" t="s">
        <v>87</v>
      </c>
      <c r="I2704" s="1" t="s">
        <v>152</v>
      </c>
      <c r="J2704" s="1">
        <v>6</v>
      </c>
      <c r="AF2704" s="1">
        <v>0</v>
      </c>
    </row>
    <row r="2705" spans="1:42" x14ac:dyDescent="0.15">
      <c r="A2705" s="4"/>
      <c r="B2705" s="1" t="s">
        <v>942</v>
      </c>
      <c r="C2705" s="20" t="s">
        <v>2168</v>
      </c>
      <c r="D2705" s="4" t="s">
        <v>104</v>
      </c>
      <c r="E2705" s="1" t="s">
        <v>2958</v>
      </c>
      <c r="G2705" s="1" t="s">
        <v>5148</v>
      </c>
      <c r="H2705" s="12" t="s">
        <v>87</v>
      </c>
      <c r="AG2705" s="1">
        <v>0</v>
      </c>
    </row>
    <row r="2706" spans="1:42" x14ac:dyDescent="0.15">
      <c r="A2706" s="4"/>
      <c r="B2706" s="1" t="s">
        <v>942</v>
      </c>
      <c r="C2706" s="20" t="s">
        <v>2169</v>
      </c>
      <c r="D2706" s="4" t="s">
        <v>192</v>
      </c>
      <c r="E2706" s="1" t="s">
        <v>2958</v>
      </c>
      <c r="G2706" s="1" t="s">
        <v>5148</v>
      </c>
      <c r="H2706" s="12" t="s">
        <v>83</v>
      </c>
      <c r="AP2706" s="1">
        <v>0</v>
      </c>
    </row>
    <row r="2707" spans="1:42" x14ac:dyDescent="0.15">
      <c r="A2707" s="4"/>
      <c r="B2707" s="1" t="s">
        <v>942</v>
      </c>
      <c r="C2707" s="20" t="s">
        <v>2170</v>
      </c>
      <c r="D2707" s="4" t="s">
        <v>146</v>
      </c>
      <c r="E2707" s="1" t="s">
        <v>2958</v>
      </c>
      <c r="G2707" s="1" t="s">
        <v>5148</v>
      </c>
      <c r="H2707" s="12" t="s">
        <v>87</v>
      </c>
      <c r="I2707" s="1" t="s">
        <v>152</v>
      </c>
      <c r="J2707" s="1">
        <v>6</v>
      </c>
      <c r="AF2707" s="1">
        <v>0</v>
      </c>
    </row>
    <row r="2708" spans="1:42" x14ac:dyDescent="0.15">
      <c r="A2708" s="4"/>
      <c r="B2708" s="1" t="s">
        <v>942</v>
      </c>
      <c r="C2708" s="20" t="s">
        <v>2171</v>
      </c>
      <c r="D2708" s="4" t="s">
        <v>71</v>
      </c>
      <c r="E2708" s="1" t="s">
        <v>2958</v>
      </c>
      <c r="G2708" s="1" t="s">
        <v>5148</v>
      </c>
      <c r="H2708" s="12" t="s">
        <v>83</v>
      </c>
      <c r="I2708" s="1" t="s">
        <v>145</v>
      </c>
      <c r="J2708" s="1">
        <v>7</v>
      </c>
      <c r="U2708" s="1">
        <v>0</v>
      </c>
    </row>
    <row r="2709" spans="1:42" x14ac:dyDescent="0.15">
      <c r="A2709" s="4"/>
      <c r="B2709" s="1" t="s">
        <v>942</v>
      </c>
      <c r="C2709" s="20" t="s">
        <v>2172</v>
      </c>
      <c r="D2709" s="4" t="s">
        <v>105</v>
      </c>
      <c r="E2709" s="1" t="s">
        <v>2958</v>
      </c>
      <c r="G2709" s="1" t="s">
        <v>5148</v>
      </c>
      <c r="H2709" s="12" t="s">
        <v>84</v>
      </c>
      <c r="AO2709" s="1">
        <v>0</v>
      </c>
    </row>
    <row r="2710" spans="1:42" x14ac:dyDescent="0.15">
      <c r="A2710" s="4"/>
      <c r="B2710" s="1" t="s">
        <v>942</v>
      </c>
      <c r="C2710" s="20" t="s">
        <v>2173</v>
      </c>
      <c r="D2710" s="4" t="s">
        <v>694</v>
      </c>
      <c r="E2710" s="1" t="s">
        <v>2958</v>
      </c>
      <c r="G2710" s="1" t="s">
        <v>5148</v>
      </c>
      <c r="H2710" s="12" t="s">
        <v>83</v>
      </c>
      <c r="AE2710" s="8">
        <v>0</v>
      </c>
    </row>
    <row r="2711" spans="1:42" x14ac:dyDescent="0.15">
      <c r="A2711" s="4"/>
      <c r="B2711" s="1" t="s">
        <v>942</v>
      </c>
      <c r="C2711" s="20" t="s">
        <v>2174</v>
      </c>
      <c r="D2711" s="4" t="s">
        <v>389</v>
      </c>
      <c r="E2711" s="1" t="s">
        <v>2958</v>
      </c>
      <c r="G2711" s="1" t="s">
        <v>5148</v>
      </c>
      <c r="H2711" s="12" t="s">
        <v>87</v>
      </c>
      <c r="I2711" s="1" t="s">
        <v>88</v>
      </c>
      <c r="J2711" s="1">
        <v>5</v>
      </c>
      <c r="AM2711" s="8">
        <v>0</v>
      </c>
      <c r="AN2711" s="1">
        <v>0</v>
      </c>
      <c r="AO2711" s="1">
        <v>0</v>
      </c>
    </row>
    <row r="2712" spans="1:42" x14ac:dyDescent="0.15">
      <c r="A2712" s="4"/>
      <c r="B2712" s="1" t="s">
        <v>942</v>
      </c>
      <c r="C2712" s="20" t="s">
        <v>2175</v>
      </c>
      <c r="D2712" s="4" t="s">
        <v>96</v>
      </c>
      <c r="E2712" s="1" t="s">
        <v>2958</v>
      </c>
      <c r="G2712" s="1" t="s">
        <v>5148</v>
      </c>
      <c r="H2712" s="12" t="s">
        <v>84</v>
      </c>
      <c r="Z2712" s="1">
        <v>0</v>
      </c>
    </row>
    <row r="2713" spans="1:42" x14ac:dyDescent="0.15">
      <c r="A2713" s="4"/>
      <c r="B2713" s="1" t="s">
        <v>942</v>
      </c>
      <c r="C2713" s="20" t="s">
        <v>2176</v>
      </c>
      <c r="D2713" s="4" t="s">
        <v>366</v>
      </c>
      <c r="E2713" s="1" t="s">
        <v>2958</v>
      </c>
      <c r="G2713" s="1" t="s">
        <v>5148</v>
      </c>
      <c r="H2713" s="12" t="s">
        <v>275</v>
      </c>
      <c r="I2713" s="1" t="s">
        <v>145</v>
      </c>
      <c r="J2713" s="1">
        <v>7</v>
      </c>
      <c r="AE2713" s="8">
        <v>0</v>
      </c>
      <c r="AF2713" s="1">
        <v>0</v>
      </c>
      <c r="AG2713" s="1">
        <v>1</v>
      </c>
    </row>
    <row r="2714" spans="1:42" x14ac:dyDescent="0.15">
      <c r="A2714" s="4"/>
      <c r="B2714" s="1" t="s">
        <v>942</v>
      </c>
      <c r="C2714" s="20" t="s">
        <v>2177</v>
      </c>
      <c r="D2714" s="4" t="s">
        <v>146</v>
      </c>
      <c r="E2714" s="1" t="s">
        <v>2958</v>
      </c>
      <c r="G2714" s="1" t="s">
        <v>5148</v>
      </c>
      <c r="H2714" s="12" t="s">
        <v>84</v>
      </c>
      <c r="AF2714" s="1">
        <v>0</v>
      </c>
    </row>
    <row r="2715" spans="1:42" x14ac:dyDescent="0.15">
      <c r="A2715" s="4"/>
      <c r="B2715" s="1" t="s">
        <v>942</v>
      </c>
      <c r="C2715" s="20" t="s">
        <v>2178</v>
      </c>
      <c r="D2715" s="4" t="s">
        <v>174</v>
      </c>
      <c r="E2715" s="1" t="s">
        <v>2958</v>
      </c>
      <c r="G2715" s="1" t="s">
        <v>5148</v>
      </c>
      <c r="H2715" s="12" t="s">
        <v>87</v>
      </c>
      <c r="AC2715" s="1">
        <v>0</v>
      </c>
    </row>
    <row r="2716" spans="1:42" x14ac:dyDescent="0.15">
      <c r="A2716" s="4"/>
      <c r="B2716" s="1" t="s">
        <v>942</v>
      </c>
      <c r="C2716" s="20" t="s">
        <v>2179</v>
      </c>
      <c r="D2716" s="4" t="s">
        <v>245</v>
      </c>
      <c r="E2716" s="1" t="s">
        <v>2958</v>
      </c>
      <c r="G2716" s="1" t="s">
        <v>5148</v>
      </c>
      <c r="H2716" s="12" t="s">
        <v>84</v>
      </c>
      <c r="AL2716" s="8">
        <v>0</v>
      </c>
    </row>
    <row r="2717" spans="1:42" x14ac:dyDescent="0.15">
      <c r="A2717" s="4"/>
      <c r="B2717" s="1" t="s">
        <v>942</v>
      </c>
      <c r="C2717" s="20" t="s">
        <v>2180</v>
      </c>
      <c r="D2717" s="4" t="s">
        <v>228</v>
      </c>
      <c r="E2717" s="1" t="s">
        <v>2958</v>
      </c>
      <c r="G2717" s="1" t="s">
        <v>5148</v>
      </c>
      <c r="H2717" s="12" t="s">
        <v>84</v>
      </c>
      <c r="AD2717" s="8">
        <v>0</v>
      </c>
    </row>
    <row r="2718" spans="1:42" x14ac:dyDescent="0.15">
      <c r="A2718" s="4"/>
      <c r="B2718" s="1" t="s">
        <v>942</v>
      </c>
      <c r="C2718" s="20" t="s">
        <v>2181</v>
      </c>
      <c r="D2718" s="4" t="s">
        <v>219</v>
      </c>
      <c r="E2718" s="1" t="s">
        <v>2958</v>
      </c>
      <c r="G2718" s="1" t="s">
        <v>5148</v>
      </c>
      <c r="H2718" s="12" t="s">
        <v>87</v>
      </c>
      <c r="R2718" s="1">
        <v>0</v>
      </c>
    </row>
    <row r="2719" spans="1:42" x14ac:dyDescent="0.15">
      <c r="A2719" s="4"/>
      <c r="B2719" s="1" t="s">
        <v>942</v>
      </c>
      <c r="C2719" s="20" t="s">
        <v>2182</v>
      </c>
      <c r="D2719" s="4" t="s">
        <v>883</v>
      </c>
      <c r="E2719" s="1" t="s">
        <v>2958</v>
      </c>
      <c r="G2719" s="1" t="s">
        <v>5148</v>
      </c>
      <c r="H2719" s="12" t="s">
        <v>84</v>
      </c>
      <c r="Q2719" s="8">
        <v>0</v>
      </c>
    </row>
    <row r="2720" spans="1:42" x14ac:dyDescent="0.15">
      <c r="A2720" s="4"/>
      <c r="B2720" s="1" t="s">
        <v>942</v>
      </c>
      <c r="C2720" s="20" t="s">
        <v>2183</v>
      </c>
      <c r="D2720" s="4" t="s">
        <v>213</v>
      </c>
      <c r="E2720" s="1" t="s">
        <v>2958</v>
      </c>
      <c r="G2720" s="1" t="s">
        <v>5148</v>
      </c>
      <c r="H2720" s="12" t="s">
        <v>87</v>
      </c>
      <c r="Q2720" s="8">
        <v>0</v>
      </c>
    </row>
    <row r="2721" spans="1:42" x14ac:dyDescent="0.15">
      <c r="A2721" s="4"/>
      <c r="B2721" s="1" t="s">
        <v>942</v>
      </c>
      <c r="C2721" s="20" t="s">
        <v>2184</v>
      </c>
      <c r="D2721" s="4" t="s">
        <v>228</v>
      </c>
      <c r="E2721" s="1" t="s">
        <v>2958</v>
      </c>
      <c r="G2721" s="1" t="s">
        <v>5148</v>
      </c>
      <c r="H2721" s="12" t="s">
        <v>84</v>
      </c>
      <c r="AD2721" s="8">
        <v>0</v>
      </c>
    </row>
    <row r="2722" spans="1:42" x14ac:dyDescent="0.15">
      <c r="A2722" s="4"/>
      <c r="B2722" s="1" t="s">
        <v>942</v>
      </c>
      <c r="C2722" s="20" t="s">
        <v>2185</v>
      </c>
      <c r="D2722" s="4" t="s">
        <v>245</v>
      </c>
      <c r="E2722" s="1" t="s">
        <v>2958</v>
      </c>
      <c r="G2722" s="1" t="s">
        <v>5148</v>
      </c>
      <c r="H2722" s="12" t="s">
        <v>84</v>
      </c>
      <c r="AL2722" s="8">
        <v>0</v>
      </c>
    </row>
    <row r="2723" spans="1:42" x14ac:dyDescent="0.15">
      <c r="A2723" s="4"/>
      <c r="B2723" s="1" t="s">
        <v>942</v>
      </c>
      <c r="C2723" s="20" t="s">
        <v>2186</v>
      </c>
      <c r="D2723" s="4" t="s">
        <v>213</v>
      </c>
      <c r="E2723" s="1" t="s">
        <v>2958</v>
      </c>
      <c r="G2723" s="1" t="s">
        <v>5148</v>
      </c>
      <c r="H2723" s="12" t="s">
        <v>87</v>
      </c>
      <c r="Q2723" s="8">
        <v>0</v>
      </c>
    </row>
    <row r="2724" spans="1:42" x14ac:dyDescent="0.15">
      <c r="A2724" s="4"/>
      <c r="B2724" s="1" t="s">
        <v>942</v>
      </c>
      <c r="C2724" s="20" t="s">
        <v>2187</v>
      </c>
      <c r="D2724" s="4" t="s">
        <v>96</v>
      </c>
      <c r="E2724" s="1" t="s">
        <v>2958</v>
      </c>
      <c r="G2724" s="1" t="s">
        <v>5148</v>
      </c>
      <c r="H2724" s="12" t="s">
        <v>84</v>
      </c>
      <c r="Z2724" s="1">
        <v>0</v>
      </c>
    </row>
    <row r="2725" spans="1:42" x14ac:dyDescent="0.15">
      <c r="A2725" s="4"/>
      <c r="B2725" s="1" t="s">
        <v>942</v>
      </c>
      <c r="C2725" s="20" t="s">
        <v>2188</v>
      </c>
      <c r="D2725" s="4" t="s">
        <v>72</v>
      </c>
      <c r="E2725" s="1" t="s">
        <v>2958</v>
      </c>
      <c r="G2725" s="1" t="s">
        <v>5148</v>
      </c>
      <c r="H2725" s="12" t="s">
        <v>83</v>
      </c>
      <c r="I2725" s="1" t="s">
        <v>145</v>
      </c>
      <c r="J2725" s="1">
        <v>7</v>
      </c>
      <c r="X2725" s="1">
        <v>0</v>
      </c>
    </row>
    <row r="2726" spans="1:42" x14ac:dyDescent="0.15">
      <c r="A2726" s="4"/>
      <c r="B2726" s="1" t="s">
        <v>942</v>
      </c>
      <c r="C2726" s="20" t="s">
        <v>2189</v>
      </c>
      <c r="D2726" s="4" t="s">
        <v>228</v>
      </c>
      <c r="E2726" s="1" t="s">
        <v>2958</v>
      </c>
      <c r="G2726" s="1" t="s">
        <v>5148</v>
      </c>
      <c r="H2726" s="12" t="s">
        <v>84</v>
      </c>
      <c r="AD2726" s="8">
        <v>0</v>
      </c>
    </row>
    <row r="2727" spans="1:42" x14ac:dyDescent="0.15">
      <c r="A2727" s="4"/>
      <c r="B2727" s="1" t="s">
        <v>942</v>
      </c>
      <c r="C2727" s="20" t="s">
        <v>2190</v>
      </c>
      <c r="D2727" s="4" t="s">
        <v>95</v>
      </c>
      <c r="E2727" s="1" t="s">
        <v>2958</v>
      </c>
      <c r="G2727" s="1" t="s">
        <v>5148</v>
      </c>
      <c r="H2727" s="12" t="s">
        <v>83</v>
      </c>
    </row>
    <row r="2728" spans="1:42" x14ac:dyDescent="0.15">
      <c r="A2728" s="4"/>
      <c r="B2728" s="1" t="s">
        <v>942</v>
      </c>
      <c r="C2728" s="20" t="s">
        <v>2191</v>
      </c>
      <c r="D2728" s="4" t="s">
        <v>213</v>
      </c>
      <c r="E2728" s="1" t="s">
        <v>2958</v>
      </c>
      <c r="G2728" s="1" t="s">
        <v>5148</v>
      </c>
      <c r="H2728" s="12" t="s">
        <v>87</v>
      </c>
      <c r="Q2728" s="8">
        <v>0</v>
      </c>
    </row>
    <row r="2729" spans="1:42" x14ac:dyDescent="0.15">
      <c r="A2729" s="4"/>
      <c r="B2729" s="1" t="s">
        <v>942</v>
      </c>
      <c r="C2729" s="20" t="s">
        <v>2192</v>
      </c>
      <c r="D2729" s="4" t="s">
        <v>192</v>
      </c>
      <c r="E2729" s="1" t="s">
        <v>2958</v>
      </c>
      <c r="G2729" s="1" t="s">
        <v>5148</v>
      </c>
      <c r="H2729" s="12" t="s">
        <v>83</v>
      </c>
      <c r="AP2729" s="1">
        <v>0</v>
      </c>
    </row>
    <row r="2730" spans="1:42" x14ac:dyDescent="0.15">
      <c r="A2730" s="4"/>
      <c r="B2730" s="1" t="s">
        <v>942</v>
      </c>
      <c r="C2730" s="20" t="s">
        <v>2193</v>
      </c>
      <c r="D2730" s="4" t="s">
        <v>146</v>
      </c>
      <c r="E2730" s="1" t="s">
        <v>2958</v>
      </c>
      <c r="G2730" s="1" t="s">
        <v>5148</v>
      </c>
      <c r="H2730" s="12" t="s">
        <v>87</v>
      </c>
      <c r="I2730" s="1" t="s">
        <v>152</v>
      </c>
      <c r="J2730" s="1">
        <v>6</v>
      </c>
      <c r="AF2730" s="1">
        <v>0</v>
      </c>
    </row>
    <row r="2731" spans="1:42" x14ac:dyDescent="0.15">
      <c r="A2731" s="4"/>
      <c r="B2731" s="1" t="s">
        <v>942</v>
      </c>
      <c r="C2731" s="20" t="s">
        <v>2194</v>
      </c>
      <c r="D2731" s="4" t="s">
        <v>1330</v>
      </c>
      <c r="E2731" s="1" t="s">
        <v>2958</v>
      </c>
      <c r="G2731" s="1" t="s">
        <v>5148</v>
      </c>
      <c r="H2731" s="12" t="s">
        <v>84</v>
      </c>
      <c r="I2731" s="1" t="s">
        <v>124</v>
      </c>
      <c r="J2731" s="1">
        <v>4</v>
      </c>
      <c r="AF2731" s="1">
        <v>0</v>
      </c>
    </row>
    <row r="2732" spans="1:42" x14ac:dyDescent="0.15">
      <c r="A2732" s="4"/>
      <c r="B2732" s="1" t="s">
        <v>942</v>
      </c>
      <c r="C2732" s="20">
        <v>5842</v>
      </c>
      <c r="D2732" s="4" t="s">
        <v>228</v>
      </c>
      <c r="E2732" s="1" t="s">
        <v>2958</v>
      </c>
      <c r="G2732" s="1" t="s">
        <v>5148</v>
      </c>
      <c r="H2732" s="12" t="s">
        <v>83</v>
      </c>
      <c r="AD2732" s="8">
        <v>0</v>
      </c>
    </row>
    <row r="2733" spans="1:42" x14ac:dyDescent="0.15">
      <c r="A2733" s="4"/>
      <c r="B2733" s="1" t="s">
        <v>942</v>
      </c>
      <c r="C2733" s="20">
        <v>5842</v>
      </c>
      <c r="D2733" s="4" t="s">
        <v>398</v>
      </c>
      <c r="E2733" s="1" t="s">
        <v>2958</v>
      </c>
      <c r="G2733" s="1" t="s">
        <v>5148</v>
      </c>
      <c r="H2733" s="12" t="s">
        <v>87</v>
      </c>
      <c r="I2733" s="1" t="s">
        <v>152</v>
      </c>
      <c r="J2733" s="1">
        <v>6</v>
      </c>
      <c r="AF2733" s="1">
        <v>0</v>
      </c>
      <c r="AG2733" s="1">
        <v>0</v>
      </c>
    </row>
    <row r="2734" spans="1:42" x14ac:dyDescent="0.15">
      <c r="A2734" s="4"/>
      <c r="B2734" s="1" t="s">
        <v>942</v>
      </c>
      <c r="C2734" s="20"/>
      <c r="D2734" s="4" t="s">
        <v>228</v>
      </c>
      <c r="E2734" s="1" t="s">
        <v>2958</v>
      </c>
      <c r="G2734" s="1" t="s">
        <v>5148</v>
      </c>
      <c r="H2734" s="12" t="s">
        <v>87</v>
      </c>
      <c r="AD2734" s="8">
        <v>0</v>
      </c>
    </row>
    <row r="2735" spans="1:42" x14ac:dyDescent="0.15">
      <c r="A2735" s="4"/>
      <c r="B2735" s="1" t="s">
        <v>2195</v>
      </c>
      <c r="C2735" s="20" t="s">
        <v>2196</v>
      </c>
      <c r="D2735" s="4" t="s">
        <v>101</v>
      </c>
      <c r="E2735" s="1" t="s">
        <v>2958</v>
      </c>
      <c r="G2735" s="1" t="s">
        <v>5148</v>
      </c>
      <c r="H2735" s="12" t="s">
        <v>84</v>
      </c>
      <c r="I2735" s="1" t="s">
        <v>124</v>
      </c>
      <c r="J2735" s="1">
        <v>4</v>
      </c>
      <c r="AN2735" s="1">
        <v>0</v>
      </c>
    </row>
    <row r="2736" spans="1:42" x14ac:dyDescent="0.15">
      <c r="A2736" s="4"/>
      <c r="B2736" s="1" t="s">
        <v>2195</v>
      </c>
      <c r="C2736" s="20" t="s">
        <v>2197</v>
      </c>
      <c r="D2736" s="4" t="s">
        <v>72</v>
      </c>
      <c r="E2736" s="1" t="s">
        <v>2958</v>
      </c>
      <c r="G2736" s="1" t="s">
        <v>5148</v>
      </c>
      <c r="H2736" s="12" t="s">
        <v>87</v>
      </c>
      <c r="I2736" s="1" t="s">
        <v>152</v>
      </c>
      <c r="J2736" s="1">
        <v>6</v>
      </c>
      <c r="X2736" s="1">
        <v>0</v>
      </c>
    </row>
    <row r="2737" spans="1:42" x14ac:dyDescent="0.15">
      <c r="A2737" s="4"/>
      <c r="B2737" s="1" t="s">
        <v>2195</v>
      </c>
      <c r="C2737" s="20">
        <v>19</v>
      </c>
      <c r="D2737" s="4" t="s">
        <v>188</v>
      </c>
      <c r="E2737" s="1" t="s">
        <v>2958</v>
      </c>
      <c r="G2737" s="1" t="s">
        <v>5148</v>
      </c>
      <c r="H2737" s="12" t="s">
        <v>87</v>
      </c>
      <c r="AH2737" s="1">
        <v>0</v>
      </c>
    </row>
    <row r="2738" spans="1:42" x14ac:dyDescent="0.15">
      <c r="A2738" s="4"/>
      <c r="B2738" s="1" t="s">
        <v>2195</v>
      </c>
      <c r="C2738" s="20">
        <v>18</v>
      </c>
      <c r="D2738" s="4" t="s">
        <v>192</v>
      </c>
      <c r="E2738" s="1" t="s">
        <v>2958</v>
      </c>
      <c r="G2738" s="1" t="s">
        <v>5148</v>
      </c>
      <c r="H2738" s="12" t="s">
        <v>87</v>
      </c>
      <c r="AP2738" s="1">
        <v>0</v>
      </c>
    </row>
    <row r="2739" spans="1:42" x14ac:dyDescent="0.15">
      <c r="A2739" s="4"/>
      <c r="B2739" s="1" t="s">
        <v>2195</v>
      </c>
      <c r="C2739" s="20" t="s">
        <v>2198</v>
      </c>
      <c r="D2739" s="4" t="s">
        <v>245</v>
      </c>
      <c r="E2739" s="1" t="s">
        <v>2958</v>
      </c>
      <c r="G2739" s="1" t="s">
        <v>5148</v>
      </c>
      <c r="H2739" s="12" t="s">
        <v>84</v>
      </c>
      <c r="AL2739" s="8">
        <v>0</v>
      </c>
    </row>
    <row r="2740" spans="1:42" x14ac:dyDescent="0.15">
      <c r="A2740" s="4"/>
      <c r="B2740" s="1" t="s">
        <v>2195</v>
      </c>
      <c r="C2740" s="20">
        <v>16</v>
      </c>
      <c r="D2740" s="4" t="s">
        <v>72</v>
      </c>
      <c r="E2740" s="1" t="s">
        <v>2958</v>
      </c>
      <c r="G2740" s="1" t="s">
        <v>5148</v>
      </c>
      <c r="H2740" s="12" t="s">
        <v>87</v>
      </c>
      <c r="I2740" s="1" t="s">
        <v>152</v>
      </c>
      <c r="J2740" s="1">
        <v>6</v>
      </c>
      <c r="X2740" s="1">
        <v>0</v>
      </c>
    </row>
    <row r="2741" spans="1:42" x14ac:dyDescent="0.15">
      <c r="A2741" s="4"/>
      <c r="B2741" s="1" t="s">
        <v>2195</v>
      </c>
      <c r="C2741" s="20" t="s">
        <v>2199</v>
      </c>
      <c r="D2741" s="4" t="s">
        <v>96</v>
      </c>
      <c r="E2741" s="1" t="s">
        <v>2958</v>
      </c>
      <c r="G2741" s="1" t="s">
        <v>5148</v>
      </c>
      <c r="H2741" s="12" t="s">
        <v>84</v>
      </c>
      <c r="Z2741" s="1">
        <v>0</v>
      </c>
    </row>
    <row r="2742" spans="1:42" x14ac:dyDescent="0.15">
      <c r="A2742" s="4"/>
      <c r="B2742" s="1" t="s">
        <v>2195</v>
      </c>
      <c r="C2742" s="20" t="s">
        <v>2200</v>
      </c>
      <c r="D2742" s="4" t="s">
        <v>104</v>
      </c>
      <c r="E2742" s="1" t="s">
        <v>2958</v>
      </c>
      <c r="G2742" s="1" t="s">
        <v>5148</v>
      </c>
      <c r="H2742" s="12" t="s">
        <v>84</v>
      </c>
      <c r="AG2742" s="1">
        <v>0</v>
      </c>
    </row>
    <row r="2743" spans="1:42" x14ac:dyDescent="0.15">
      <c r="A2743" s="4"/>
      <c r="B2743" s="1" t="s">
        <v>2195</v>
      </c>
      <c r="C2743" s="20">
        <v>12</v>
      </c>
      <c r="D2743" s="4" t="s">
        <v>245</v>
      </c>
      <c r="E2743" s="1" t="s">
        <v>2958</v>
      </c>
      <c r="G2743" s="1" t="s">
        <v>5148</v>
      </c>
      <c r="H2743" s="12" t="s">
        <v>84</v>
      </c>
      <c r="AL2743" s="8">
        <v>0</v>
      </c>
    </row>
    <row r="2744" spans="1:42" x14ac:dyDescent="0.15">
      <c r="A2744" s="4"/>
      <c r="B2744" s="1" t="s">
        <v>2195</v>
      </c>
      <c r="C2744" s="20">
        <v>13</v>
      </c>
      <c r="D2744" s="4" t="s">
        <v>245</v>
      </c>
      <c r="E2744" s="1" t="s">
        <v>2958</v>
      </c>
      <c r="G2744" s="1" t="s">
        <v>5148</v>
      </c>
      <c r="H2744" s="12" t="s">
        <v>87</v>
      </c>
      <c r="AL2744" s="8">
        <v>0</v>
      </c>
    </row>
    <row r="2745" spans="1:42" x14ac:dyDescent="0.15">
      <c r="A2745" s="4"/>
      <c r="B2745" s="1" t="s">
        <v>886</v>
      </c>
      <c r="C2745" s="4" t="s">
        <v>2201</v>
      </c>
      <c r="D2745" s="4" t="s">
        <v>319</v>
      </c>
      <c r="E2745" s="1" t="s">
        <v>2958</v>
      </c>
      <c r="G2745" s="1" t="s">
        <v>5148</v>
      </c>
      <c r="AG2745" s="1">
        <v>0</v>
      </c>
    </row>
    <row r="2746" spans="1:42" x14ac:dyDescent="0.15">
      <c r="A2746" s="4"/>
      <c r="B2746" s="1" t="s">
        <v>886</v>
      </c>
      <c r="C2746" s="4" t="s">
        <v>2202</v>
      </c>
      <c r="D2746" s="4" t="s">
        <v>192</v>
      </c>
      <c r="E2746" s="1" t="s">
        <v>2958</v>
      </c>
      <c r="G2746" s="1" t="s">
        <v>5148</v>
      </c>
      <c r="H2746" s="12" t="s">
        <v>83</v>
      </c>
      <c r="AP2746" s="1">
        <v>0</v>
      </c>
    </row>
    <row r="2747" spans="1:42" x14ac:dyDescent="0.15">
      <c r="A2747" s="4"/>
      <c r="B2747" s="1" t="s">
        <v>886</v>
      </c>
      <c r="C2747" s="4" t="s">
        <v>2203</v>
      </c>
      <c r="D2747" s="4" t="s">
        <v>228</v>
      </c>
      <c r="E2747" s="1" t="s">
        <v>2958</v>
      </c>
      <c r="G2747" s="1" t="s">
        <v>5148</v>
      </c>
      <c r="H2747" s="12" t="s">
        <v>84</v>
      </c>
      <c r="AD2747" s="8">
        <v>0</v>
      </c>
    </row>
    <row r="2748" spans="1:42" x14ac:dyDescent="0.15">
      <c r="A2748" s="4"/>
      <c r="B2748" s="1" t="s">
        <v>886</v>
      </c>
      <c r="C2748" s="4" t="s">
        <v>2204</v>
      </c>
      <c r="D2748" s="4" t="s">
        <v>245</v>
      </c>
      <c r="E2748" s="1" t="s">
        <v>2958</v>
      </c>
      <c r="G2748" s="1" t="s">
        <v>5148</v>
      </c>
      <c r="H2748" s="12" t="s">
        <v>87</v>
      </c>
      <c r="AL2748" s="8">
        <v>0</v>
      </c>
    </row>
    <row r="2749" spans="1:42" x14ac:dyDescent="0.15">
      <c r="A2749" s="4"/>
      <c r="B2749" s="1" t="s">
        <v>886</v>
      </c>
      <c r="C2749" s="4" t="s">
        <v>2205</v>
      </c>
      <c r="D2749" s="4" t="s">
        <v>228</v>
      </c>
      <c r="E2749" s="1" t="s">
        <v>2958</v>
      </c>
      <c r="G2749" s="1" t="s">
        <v>5148</v>
      </c>
      <c r="H2749" s="12" t="s">
        <v>84</v>
      </c>
      <c r="AD2749" s="8">
        <v>0</v>
      </c>
    </row>
    <row r="2750" spans="1:42" x14ac:dyDescent="0.15">
      <c r="A2750" s="4"/>
      <c r="B2750" s="1" t="s">
        <v>886</v>
      </c>
      <c r="C2750" s="4" t="s">
        <v>2206</v>
      </c>
      <c r="D2750" s="4" t="s">
        <v>188</v>
      </c>
      <c r="E2750" s="1" t="s">
        <v>2958</v>
      </c>
      <c r="G2750" s="1" t="s">
        <v>5148</v>
      </c>
      <c r="H2750" s="12" t="s">
        <v>84</v>
      </c>
      <c r="AH2750" s="1">
        <v>0</v>
      </c>
    </row>
    <row r="2751" spans="1:42" x14ac:dyDescent="0.15">
      <c r="A2751" s="4"/>
      <c r="B2751" s="1" t="s">
        <v>886</v>
      </c>
      <c r="C2751" s="4" t="s">
        <v>2207</v>
      </c>
      <c r="D2751" s="4" t="s">
        <v>245</v>
      </c>
      <c r="E2751" s="1" t="s">
        <v>2958</v>
      </c>
      <c r="G2751" s="1" t="s">
        <v>5148</v>
      </c>
      <c r="H2751" s="12" t="s">
        <v>84</v>
      </c>
      <c r="AL2751" s="8">
        <v>0</v>
      </c>
    </row>
    <row r="2752" spans="1:42" x14ac:dyDescent="0.15">
      <c r="A2752" s="4"/>
      <c r="B2752" s="1" t="s">
        <v>886</v>
      </c>
      <c r="C2752" s="4" t="s">
        <v>2208</v>
      </c>
      <c r="D2752" s="4" t="s">
        <v>102</v>
      </c>
      <c r="E2752" s="1" t="s">
        <v>2958</v>
      </c>
      <c r="G2752" s="1" t="s">
        <v>5148</v>
      </c>
      <c r="H2752" s="12" t="s">
        <v>84</v>
      </c>
      <c r="M2752" s="1">
        <v>0</v>
      </c>
    </row>
    <row r="2753" spans="1:42" x14ac:dyDescent="0.15">
      <c r="A2753" s="4"/>
      <c r="B2753" s="1" t="s">
        <v>886</v>
      </c>
      <c r="C2753" s="4" t="s">
        <v>2209</v>
      </c>
      <c r="D2753" s="4" t="s">
        <v>245</v>
      </c>
      <c r="E2753" s="1" t="s">
        <v>2958</v>
      </c>
      <c r="G2753" s="1" t="s">
        <v>5148</v>
      </c>
      <c r="H2753" s="12" t="s">
        <v>84</v>
      </c>
      <c r="AL2753" s="8">
        <v>0</v>
      </c>
    </row>
    <row r="2754" spans="1:42" x14ac:dyDescent="0.15">
      <c r="A2754" s="4"/>
      <c r="B2754" s="1" t="s">
        <v>886</v>
      </c>
      <c r="C2754" s="4" t="s">
        <v>2210</v>
      </c>
      <c r="D2754" s="4" t="s">
        <v>72</v>
      </c>
      <c r="E2754" s="1" t="s">
        <v>2958</v>
      </c>
      <c r="G2754" s="1" t="s">
        <v>5148</v>
      </c>
      <c r="H2754" s="12" t="s">
        <v>84</v>
      </c>
      <c r="X2754" s="1">
        <v>0</v>
      </c>
    </row>
    <row r="2755" spans="1:42" x14ac:dyDescent="0.15">
      <c r="A2755" s="4"/>
      <c r="B2755" s="1" t="s">
        <v>886</v>
      </c>
      <c r="C2755" s="4" t="s">
        <v>2211</v>
      </c>
      <c r="D2755" s="4" t="s">
        <v>883</v>
      </c>
      <c r="E2755" s="1" t="s">
        <v>2958</v>
      </c>
      <c r="G2755" s="1" t="s">
        <v>5148</v>
      </c>
      <c r="H2755" s="12" t="s">
        <v>83</v>
      </c>
    </row>
    <row r="2756" spans="1:42" x14ac:dyDescent="0.15">
      <c r="A2756" s="4"/>
      <c r="B2756" s="1" t="s">
        <v>886</v>
      </c>
      <c r="C2756" s="4" t="s">
        <v>2212</v>
      </c>
      <c r="D2756" s="4" t="s">
        <v>228</v>
      </c>
      <c r="E2756" s="1" t="s">
        <v>2958</v>
      </c>
      <c r="G2756" s="1" t="s">
        <v>5148</v>
      </c>
      <c r="H2756" s="12" t="s">
        <v>84</v>
      </c>
      <c r="AD2756" s="8">
        <v>0</v>
      </c>
    </row>
    <row r="2757" spans="1:42" x14ac:dyDescent="0.15">
      <c r="A2757" s="4"/>
      <c r="B2757" s="1" t="s">
        <v>886</v>
      </c>
      <c r="C2757" s="4" t="s">
        <v>2213</v>
      </c>
      <c r="D2757" s="4" t="s">
        <v>146</v>
      </c>
      <c r="E2757" s="1" t="s">
        <v>2958</v>
      </c>
      <c r="G2757" s="1" t="s">
        <v>5148</v>
      </c>
      <c r="H2757" s="12" t="s">
        <v>87</v>
      </c>
      <c r="I2757" s="1" t="s">
        <v>88</v>
      </c>
      <c r="J2757" s="1">
        <v>5</v>
      </c>
      <c r="AF2757" s="1">
        <v>0</v>
      </c>
    </row>
    <row r="2758" spans="1:42" x14ac:dyDescent="0.15">
      <c r="A2758" s="4"/>
      <c r="B2758" s="1" t="s">
        <v>886</v>
      </c>
      <c r="C2758" s="4" t="s">
        <v>2214</v>
      </c>
      <c r="D2758" s="4" t="s">
        <v>127</v>
      </c>
      <c r="E2758" s="1" t="s">
        <v>2958</v>
      </c>
      <c r="G2758" s="1" t="s">
        <v>5148</v>
      </c>
      <c r="H2758" s="12" t="s">
        <v>87</v>
      </c>
      <c r="I2758" s="1" t="s">
        <v>88</v>
      </c>
      <c r="J2758" s="1">
        <v>5</v>
      </c>
      <c r="AM2758" s="8">
        <v>0</v>
      </c>
      <c r="AN2758" s="1">
        <v>0</v>
      </c>
      <c r="AO2758" s="1">
        <v>0</v>
      </c>
      <c r="AP2758" s="1">
        <v>0</v>
      </c>
    </row>
    <row r="2759" spans="1:42" x14ac:dyDescent="0.15">
      <c r="A2759" s="4"/>
      <c r="B2759" s="1" t="s">
        <v>886</v>
      </c>
      <c r="C2759" s="4" t="s">
        <v>2215</v>
      </c>
      <c r="D2759" s="4" t="s">
        <v>213</v>
      </c>
      <c r="E2759" s="1" t="s">
        <v>2958</v>
      </c>
      <c r="G2759" s="1" t="s">
        <v>5148</v>
      </c>
      <c r="Q2759" s="8">
        <v>1</v>
      </c>
    </row>
    <row r="2760" spans="1:42" x14ac:dyDescent="0.15">
      <c r="A2760" s="4"/>
      <c r="B2760" s="1" t="s">
        <v>886</v>
      </c>
      <c r="C2760" s="4" t="s">
        <v>2216</v>
      </c>
      <c r="D2760" s="4" t="s">
        <v>213</v>
      </c>
      <c r="E2760" s="1" t="s">
        <v>2958</v>
      </c>
      <c r="G2760" s="1" t="s">
        <v>5148</v>
      </c>
      <c r="H2760" s="12" t="s">
        <v>84</v>
      </c>
      <c r="Q2760" s="8">
        <v>0</v>
      </c>
    </row>
    <row r="2761" spans="1:42" x14ac:dyDescent="0.15">
      <c r="A2761" s="4"/>
      <c r="B2761" s="1" t="s">
        <v>886</v>
      </c>
      <c r="C2761" s="4" t="s">
        <v>2217</v>
      </c>
      <c r="D2761" s="4" t="s">
        <v>245</v>
      </c>
      <c r="E2761" s="1" t="s">
        <v>2958</v>
      </c>
      <c r="G2761" s="1" t="s">
        <v>5148</v>
      </c>
      <c r="H2761" s="12" t="s">
        <v>83</v>
      </c>
      <c r="AL2761" s="8">
        <v>0</v>
      </c>
    </row>
    <row r="2762" spans="1:42" x14ac:dyDescent="0.15">
      <c r="A2762" s="4"/>
      <c r="B2762" s="1" t="s">
        <v>886</v>
      </c>
      <c r="C2762" s="4" t="s">
        <v>2218</v>
      </c>
      <c r="D2762" s="4" t="s">
        <v>2219</v>
      </c>
      <c r="E2762" s="1" t="s">
        <v>2958</v>
      </c>
      <c r="G2762" s="1" t="s">
        <v>5148</v>
      </c>
      <c r="H2762" s="12" t="s">
        <v>84</v>
      </c>
      <c r="I2762" s="1" t="s">
        <v>85</v>
      </c>
      <c r="J2762" s="1">
        <v>3</v>
      </c>
      <c r="AE2762" s="8">
        <v>0</v>
      </c>
      <c r="AF2762" s="1">
        <v>0</v>
      </c>
      <c r="AG2762" s="1">
        <v>0</v>
      </c>
    </row>
    <row r="2763" spans="1:42" x14ac:dyDescent="0.15">
      <c r="A2763" s="4"/>
      <c r="B2763" s="1" t="s">
        <v>886</v>
      </c>
      <c r="C2763" s="4" t="s">
        <v>2220</v>
      </c>
      <c r="D2763" s="4" t="s">
        <v>188</v>
      </c>
      <c r="E2763" s="1" t="s">
        <v>2958</v>
      </c>
      <c r="G2763" s="1" t="s">
        <v>5148</v>
      </c>
      <c r="H2763" s="12" t="s">
        <v>87</v>
      </c>
      <c r="AH2763" s="1">
        <v>0</v>
      </c>
    </row>
    <row r="2764" spans="1:42" x14ac:dyDescent="0.15">
      <c r="A2764" s="4"/>
      <c r="B2764" s="1" t="s">
        <v>886</v>
      </c>
      <c r="C2764" s="4" t="s">
        <v>2221</v>
      </c>
      <c r="D2764" s="4" t="s">
        <v>96</v>
      </c>
      <c r="E2764" s="1" t="s">
        <v>2958</v>
      </c>
      <c r="G2764" s="1" t="s">
        <v>5148</v>
      </c>
      <c r="H2764" s="12" t="s">
        <v>87</v>
      </c>
      <c r="Z2764" s="1">
        <v>0</v>
      </c>
    </row>
    <row r="2765" spans="1:42" x14ac:dyDescent="0.15">
      <c r="A2765" s="4"/>
      <c r="B2765" s="1" t="s">
        <v>886</v>
      </c>
      <c r="C2765" s="4" t="s">
        <v>2222</v>
      </c>
      <c r="D2765" s="4" t="s">
        <v>146</v>
      </c>
      <c r="E2765" s="1" t="s">
        <v>2958</v>
      </c>
      <c r="G2765" s="1" t="s">
        <v>5148</v>
      </c>
      <c r="H2765" s="12" t="s">
        <v>87</v>
      </c>
      <c r="I2765" s="1" t="s">
        <v>88</v>
      </c>
      <c r="J2765" s="1">
        <v>5</v>
      </c>
      <c r="AF2765" s="1">
        <v>0</v>
      </c>
    </row>
    <row r="2766" spans="1:42" x14ac:dyDescent="0.15">
      <c r="A2766" s="4"/>
      <c r="B2766" s="1" t="s">
        <v>886</v>
      </c>
      <c r="C2766" s="4" t="s">
        <v>2223</v>
      </c>
      <c r="D2766" s="4" t="s">
        <v>146</v>
      </c>
      <c r="E2766" s="1" t="s">
        <v>2958</v>
      </c>
      <c r="G2766" s="1" t="s">
        <v>5148</v>
      </c>
      <c r="H2766" s="12" t="s">
        <v>83</v>
      </c>
      <c r="I2766" s="1" t="s">
        <v>145</v>
      </c>
      <c r="J2766" s="1">
        <v>7</v>
      </c>
      <c r="AF2766" s="1">
        <v>0</v>
      </c>
    </row>
    <row r="2767" spans="1:42" x14ac:dyDescent="0.15">
      <c r="A2767" s="4"/>
      <c r="B2767" s="1" t="s">
        <v>886</v>
      </c>
      <c r="C2767" s="4" t="s">
        <v>2224</v>
      </c>
      <c r="D2767" s="4" t="s">
        <v>765</v>
      </c>
      <c r="E2767" s="1" t="s">
        <v>2958</v>
      </c>
      <c r="G2767" s="1" t="s">
        <v>5148</v>
      </c>
      <c r="H2767" s="12" t="s">
        <v>84</v>
      </c>
      <c r="AE2767" s="8">
        <v>0</v>
      </c>
    </row>
    <row r="2768" spans="1:42" x14ac:dyDescent="0.15">
      <c r="A2768" s="4"/>
      <c r="B2768" s="1" t="s">
        <v>886</v>
      </c>
      <c r="C2768" s="4" t="s">
        <v>2225</v>
      </c>
      <c r="D2768" s="4" t="s">
        <v>228</v>
      </c>
      <c r="E2768" s="1" t="s">
        <v>2958</v>
      </c>
      <c r="G2768" s="1" t="s">
        <v>5148</v>
      </c>
      <c r="H2768" s="12" t="s">
        <v>83</v>
      </c>
      <c r="AD2768" s="8">
        <v>0</v>
      </c>
    </row>
    <row r="2769" spans="1:42" x14ac:dyDescent="0.15">
      <c r="A2769" s="4"/>
      <c r="B2769" s="1" t="s">
        <v>886</v>
      </c>
      <c r="C2769" s="4" t="s">
        <v>2226</v>
      </c>
      <c r="D2769" s="4" t="s">
        <v>245</v>
      </c>
      <c r="E2769" s="1" t="s">
        <v>2958</v>
      </c>
      <c r="G2769" s="1" t="s">
        <v>5148</v>
      </c>
      <c r="H2769" s="12" t="s">
        <v>84</v>
      </c>
      <c r="AL2769" s="8">
        <v>0</v>
      </c>
    </row>
    <row r="2770" spans="1:42" x14ac:dyDescent="0.15">
      <c r="A2770" s="4"/>
      <c r="B2770" s="1" t="s">
        <v>886</v>
      </c>
      <c r="C2770" s="4" t="s">
        <v>2227</v>
      </c>
      <c r="D2770" s="4" t="s">
        <v>389</v>
      </c>
      <c r="E2770" s="1" t="s">
        <v>2958</v>
      </c>
      <c r="G2770" s="1" t="s">
        <v>5148</v>
      </c>
      <c r="H2770" s="12" t="s">
        <v>87</v>
      </c>
      <c r="I2770" s="1" t="s">
        <v>152</v>
      </c>
      <c r="J2770" s="1">
        <v>6</v>
      </c>
      <c r="AM2770" s="8">
        <v>0</v>
      </c>
      <c r="AN2770" s="1">
        <v>0</v>
      </c>
      <c r="AO2770" s="1">
        <v>0</v>
      </c>
    </row>
    <row r="2771" spans="1:42" x14ac:dyDescent="0.15">
      <c r="A2771" s="4"/>
      <c r="B2771" s="1" t="s">
        <v>886</v>
      </c>
      <c r="C2771" s="4" t="s">
        <v>2228</v>
      </c>
      <c r="D2771" s="4" t="s">
        <v>765</v>
      </c>
      <c r="E2771" s="1" t="s">
        <v>2958</v>
      </c>
      <c r="G2771" s="1" t="s">
        <v>5148</v>
      </c>
      <c r="H2771" s="12" t="s">
        <v>84</v>
      </c>
      <c r="AE2771" s="8">
        <v>0</v>
      </c>
    </row>
    <row r="2772" spans="1:42" x14ac:dyDescent="0.15">
      <c r="A2772" s="4"/>
      <c r="B2772" s="1" t="s">
        <v>886</v>
      </c>
      <c r="C2772" s="4" t="s">
        <v>2229</v>
      </c>
      <c r="D2772" s="4" t="s">
        <v>103</v>
      </c>
      <c r="E2772" s="1" t="s">
        <v>2958</v>
      </c>
      <c r="G2772" s="1" t="s">
        <v>5148</v>
      </c>
      <c r="H2772" s="12" t="s">
        <v>84</v>
      </c>
      <c r="P2772" s="1">
        <v>0</v>
      </c>
    </row>
    <row r="2773" spans="1:42" x14ac:dyDescent="0.15">
      <c r="A2773" s="4"/>
      <c r="B2773" s="1" t="s">
        <v>886</v>
      </c>
      <c r="C2773" s="4" t="s">
        <v>2230</v>
      </c>
      <c r="D2773" s="4" t="s">
        <v>475</v>
      </c>
      <c r="E2773" s="1" t="s">
        <v>2958</v>
      </c>
      <c r="G2773" s="1" t="s">
        <v>5148</v>
      </c>
      <c r="H2773" s="12" t="s">
        <v>121</v>
      </c>
      <c r="I2773" s="1" t="s">
        <v>88</v>
      </c>
      <c r="J2773" s="1">
        <v>5</v>
      </c>
      <c r="AM2773" s="8">
        <v>0</v>
      </c>
      <c r="AN2773" s="1">
        <v>0</v>
      </c>
    </row>
    <row r="2774" spans="1:42" x14ac:dyDescent="0.15">
      <c r="A2774" s="4"/>
      <c r="B2774" s="1" t="s">
        <v>886</v>
      </c>
      <c r="C2774" s="4" t="s">
        <v>2231</v>
      </c>
      <c r="D2774" s="4" t="s">
        <v>188</v>
      </c>
      <c r="E2774" s="1" t="s">
        <v>2958</v>
      </c>
      <c r="G2774" s="1" t="s">
        <v>5148</v>
      </c>
      <c r="H2774" s="12" t="s">
        <v>87</v>
      </c>
      <c r="AP2774" s="1">
        <v>0</v>
      </c>
    </row>
    <row r="2775" spans="1:42" x14ac:dyDescent="0.15">
      <c r="A2775" s="4"/>
      <c r="B2775" s="1" t="s">
        <v>886</v>
      </c>
      <c r="C2775" s="4" t="s">
        <v>2232</v>
      </c>
      <c r="D2775" s="4" t="s">
        <v>146</v>
      </c>
      <c r="E2775" s="1" t="s">
        <v>2958</v>
      </c>
      <c r="G2775" s="1" t="s">
        <v>5148</v>
      </c>
      <c r="H2775" s="12" t="s">
        <v>87</v>
      </c>
      <c r="I2775" s="1" t="s">
        <v>88</v>
      </c>
      <c r="J2775" s="1">
        <v>5</v>
      </c>
      <c r="AF2775" s="1">
        <v>0</v>
      </c>
    </row>
    <row r="2776" spans="1:42" x14ac:dyDescent="0.15">
      <c r="A2776" s="4"/>
      <c r="B2776" s="1" t="s">
        <v>886</v>
      </c>
      <c r="C2776" s="4" t="s">
        <v>2233</v>
      </c>
      <c r="D2776" s="4" t="s">
        <v>228</v>
      </c>
      <c r="E2776" s="1" t="s">
        <v>2958</v>
      </c>
      <c r="G2776" s="1" t="s">
        <v>5148</v>
      </c>
      <c r="H2776" s="12" t="s">
        <v>84</v>
      </c>
      <c r="AD2776" s="8">
        <v>0</v>
      </c>
    </row>
    <row r="2777" spans="1:42" x14ac:dyDescent="0.15">
      <c r="A2777" s="4"/>
      <c r="B2777" s="1" t="s">
        <v>886</v>
      </c>
      <c r="C2777" s="4" t="s">
        <v>2234</v>
      </c>
      <c r="D2777" s="4" t="s">
        <v>96</v>
      </c>
      <c r="E2777" s="1" t="s">
        <v>2958</v>
      </c>
      <c r="G2777" s="1" t="s">
        <v>5148</v>
      </c>
      <c r="H2777" s="12" t="s">
        <v>84</v>
      </c>
      <c r="Z2777" s="1">
        <v>0</v>
      </c>
    </row>
    <row r="2778" spans="1:42" x14ac:dyDescent="0.15">
      <c r="A2778" s="4"/>
      <c r="B2778" s="1" t="s">
        <v>886</v>
      </c>
      <c r="C2778" s="4" t="s">
        <v>2235</v>
      </c>
      <c r="D2778" s="4" t="s">
        <v>192</v>
      </c>
      <c r="E2778" s="1" t="s">
        <v>2958</v>
      </c>
      <c r="G2778" s="1" t="s">
        <v>5148</v>
      </c>
      <c r="H2778" s="12" t="s">
        <v>87</v>
      </c>
      <c r="AP2778" s="1">
        <v>0</v>
      </c>
    </row>
    <row r="2779" spans="1:42" x14ac:dyDescent="0.15">
      <c r="A2779" s="4"/>
      <c r="B2779" s="1" t="s">
        <v>886</v>
      </c>
      <c r="C2779" s="4" t="s">
        <v>2236</v>
      </c>
      <c r="D2779" s="4" t="s">
        <v>97</v>
      </c>
      <c r="E2779" s="1" t="s">
        <v>2958</v>
      </c>
      <c r="G2779" s="1" t="s">
        <v>5148</v>
      </c>
      <c r="H2779" s="12" t="s">
        <v>84</v>
      </c>
      <c r="S2779" s="8">
        <v>0</v>
      </c>
    </row>
    <row r="2780" spans="1:42" x14ac:dyDescent="0.15">
      <c r="A2780" s="4"/>
      <c r="B2780" s="1" t="s">
        <v>886</v>
      </c>
      <c r="C2780" s="4" t="s">
        <v>2237</v>
      </c>
      <c r="D2780" s="4" t="s">
        <v>2238</v>
      </c>
      <c r="E2780" s="1" t="s">
        <v>2958</v>
      </c>
      <c r="G2780" s="1" t="s">
        <v>5148</v>
      </c>
      <c r="H2780" s="12" t="s">
        <v>87</v>
      </c>
      <c r="V2780" s="8">
        <v>0</v>
      </c>
      <c r="W2780" s="1">
        <v>0</v>
      </c>
    </row>
    <row r="2781" spans="1:42" x14ac:dyDescent="0.15">
      <c r="A2781" s="4"/>
      <c r="B2781" s="1" t="s">
        <v>886</v>
      </c>
      <c r="C2781" s="4" t="s">
        <v>2239</v>
      </c>
      <c r="D2781" s="4" t="s">
        <v>102</v>
      </c>
      <c r="E2781" s="1" t="s">
        <v>2958</v>
      </c>
      <c r="G2781" s="1" t="s">
        <v>5148</v>
      </c>
      <c r="M2781" s="1">
        <v>1</v>
      </c>
    </row>
    <row r="2782" spans="1:42" x14ac:dyDescent="0.15">
      <c r="A2782" s="4"/>
      <c r="B2782" s="1" t="s">
        <v>886</v>
      </c>
      <c r="C2782" s="4" t="s">
        <v>2240</v>
      </c>
      <c r="D2782" s="4" t="s">
        <v>171</v>
      </c>
      <c r="E2782" s="1" t="s">
        <v>2958</v>
      </c>
      <c r="G2782" s="1" t="s">
        <v>5148</v>
      </c>
      <c r="H2782" s="12" t="s">
        <v>83</v>
      </c>
      <c r="I2782" s="1" t="s">
        <v>159</v>
      </c>
      <c r="J2782" s="1">
        <v>8</v>
      </c>
      <c r="AF2782" s="1">
        <v>0</v>
      </c>
      <c r="AG2782" s="1">
        <v>0</v>
      </c>
    </row>
    <row r="2783" spans="1:42" x14ac:dyDescent="0.15">
      <c r="A2783" s="4"/>
      <c r="B2783" s="1" t="s">
        <v>886</v>
      </c>
      <c r="C2783" s="4" t="s">
        <v>2241</v>
      </c>
      <c r="D2783" s="4" t="s">
        <v>2242</v>
      </c>
      <c r="E2783" s="1" t="s">
        <v>2958</v>
      </c>
      <c r="G2783" s="1" t="s">
        <v>5148</v>
      </c>
      <c r="H2783" s="12" t="s">
        <v>83</v>
      </c>
      <c r="N2783" s="8">
        <v>0</v>
      </c>
      <c r="O2783" s="1">
        <v>0</v>
      </c>
    </row>
    <row r="2784" spans="1:42" x14ac:dyDescent="0.15">
      <c r="A2784" s="4"/>
      <c r="B2784" s="1" t="s">
        <v>886</v>
      </c>
      <c r="C2784" s="4" t="s">
        <v>2243</v>
      </c>
      <c r="D2784" s="4" t="s">
        <v>228</v>
      </c>
      <c r="E2784" s="1" t="s">
        <v>2958</v>
      </c>
      <c r="G2784" s="1" t="s">
        <v>5148</v>
      </c>
      <c r="H2784" s="12" t="s">
        <v>83</v>
      </c>
      <c r="AD2784" s="8">
        <v>0</v>
      </c>
    </row>
    <row r="2785" spans="1:41" x14ac:dyDescent="0.15">
      <c r="A2785" s="4"/>
      <c r="B2785" s="1" t="s">
        <v>886</v>
      </c>
      <c r="C2785" s="4" t="s">
        <v>2244</v>
      </c>
      <c r="D2785" s="4" t="s">
        <v>72</v>
      </c>
      <c r="E2785" s="1" t="s">
        <v>2958</v>
      </c>
      <c r="G2785" s="1" t="s">
        <v>5148</v>
      </c>
      <c r="H2785" s="12" t="s">
        <v>87</v>
      </c>
      <c r="I2785" s="1" t="s">
        <v>152</v>
      </c>
      <c r="J2785" s="1">
        <v>6</v>
      </c>
      <c r="X2785" s="1">
        <v>0</v>
      </c>
    </row>
    <row r="2786" spans="1:41" x14ac:dyDescent="0.15">
      <c r="A2786" s="4"/>
      <c r="B2786" s="1" t="s">
        <v>886</v>
      </c>
      <c r="C2786" s="4" t="s">
        <v>2245</v>
      </c>
      <c r="D2786" s="4" t="s">
        <v>213</v>
      </c>
      <c r="E2786" s="1" t="s">
        <v>2958</v>
      </c>
      <c r="G2786" s="1" t="s">
        <v>5148</v>
      </c>
      <c r="H2786" s="12" t="s">
        <v>84</v>
      </c>
      <c r="Q2786" s="8">
        <v>0</v>
      </c>
    </row>
    <row r="2787" spans="1:41" x14ac:dyDescent="0.15">
      <c r="A2787" s="4"/>
      <c r="B2787" s="1" t="s">
        <v>886</v>
      </c>
      <c r="C2787" s="4" t="s">
        <v>2246</v>
      </c>
      <c r="D2787" s="4" t="s">
        <v>72</v>
      </c>
      <c r="E2787" s="1" t="s">
        <v>2958</v>
      </c>
      <c r="G2787" s="1" t="s">
        <v>5148</v>
      </c>
      <c r="H2787" s="12" t="s">
        <v>87</v>
      </c>
      <c r="I2787" s="1" t="s">
        <v>152</v>
      </c>
      <c r="J2787" s="1">
        <v>6</v>
      </c>
      <c r="X2787" s="1">
        <v>0</v>
      </c>
    </row>
    <row r="2788" spans="1:41" x14ac:dyDescent="0.15">
      <c r="A2788" s="4"/>
      <c r="B2788" s="1" t="s">
        <v>886</v>
      </c>
      <c r="C2788" s="4" t="s">
        <v>2247</v>
      </c>
      <c r="D2788" s="4" t="s">
        <v>219</v>
      </c>
      <c r="E2788" s="1" t="s">
        <v>2958</v>
      </c>
      <c r="G2788" s="1" t="s">
        <v>5148</v>
      </c>
      <c r="H2788" s="12" t="s">
        <v>87</v>
      </c>
      <c r="R2788" s="1">
        <v>1</v>
      </c>
    </row>
    <row r="2789" spans="1:41" x14ac:dyDescent="0.15">
      <c r="A2789" s="4"/>
      <c r="B2789" s="1" t="s">
        <v>886</v>
      </c>
      <c r="C2789" s="4" t="s">
        <v>2248</v>
      </c>
      <c r="D2789" s="4" t="s">
        <v>228</v>
      </c>
      <c r="E2789" s="1" t="s">
        <v>2958</v>
      </c>
      <c r="G2789" s="1" t="s">
        <v>5148</v>
      </c>
      <c r="H2789" s="12" t="s">
        <v>87</v>
      </c>
      <c r="AD2789" s="8">
        <v>0</v>
      </c>
    </row>
    <row r="2790" spans="1:41" x14ac:dyDescent="0.15">
      <c r="A2790" s="4"/>
      <c r="B2790" s="1" t="s">
        <v>886</v>
      </c>
      <c r="C2790" s="4" t="s">
        <v>2249</v>
      </c>
      <c r="D2790" s="4" t="s">
        <v>389</v>
      </c>
      <c r="E2790" s="1" t="s">
        <v>2958</v>
      </c>
      <c r="G2790" s="1" t="s">
        <v>5148</v>
      </c>
      <c r="H2790" s="12" t="s">
        <v>87</v>
      </c>
      <c r="AM2790" s="8">
        <v>0</v>
      </c>
      <c r="AN2790" s="1">
        <v>0</v>
      </c>
      <c r="AO2790" s="1">
        <v>0</v>
      </c>
    </row>
    <row r="2791" spans="1:41" x14ac:dyDescent="0.15">
      <c r="A2791" s="4"/>
      <c r="B2791" s="1" t="s">
        <v>886</v>
      </c>
      <c r="C2791" s="4" t="s">
        <v>2250</v>
      </c>
      <c r="D2791" s="4" t="s">
        <v>554</v>
      </c>
      <c r="E2791" s="1" t="s">
        <v>2958</v>
      </c>
      <c r="G2791" s="1" t="s">
        <v>5148</v>
      </c>
      <c r="H2791" s="12" t="s">
        <v>83</v>
      </c>
      <c r="I2791" s="1" t="s">
        <v>145</v>
      </c>
      <c r="J2791" s="1">
        <v>7</v>
      </c>
      <c r="AN2791" s="1">
        <v>0</v>
      </c>
      <c r="AO2791" s="1">
        <v>0</v>
      </c>
    </row>
    <row r="2792" spans="1:41" x14ac:dyDescent="0.15">
      <c r="A2792" s="4"/>
      <c r="B2792" s="1" t="s">
        <v>886</v>
      </c>
      <c r="C2792" s="4" t="s">
        <v>2251</v>
      </c>
      <c r="D2792" s="4" t="s">
        <v>800</v>
      </c>
      <c r="E2792" s="1" t="s">
        <v>2958</v>
      </c>
      <c r="G2792" s="1" t="s">
        <v>5148</v>
      </c>
      <c r="H2792" s="12" t="s">
        <v>83</v>
      </c>
      <c r="AG2792" s="1">
        <v>0</v>
      </c>
      <c r="AH2792" s="1">
        <v>0</v>
      </c>
    </row>
    <row r="2793" spans="1:41" x14ac:dyDescent="0.15">
      <c r="A2793" s="4"/>
      <c r="B2793" s="1" t="s">
        <v>886</v>
      </c>
      <c r="C2793" s="4" t="s">
        <v>2252</v>
      </c>
      <c r="D2793" s="4" t="s">
        <v>245</v>
      </c>
      <c r="E2793" s="1" t="s">
        <v>2958</v>
      </c>
      <c r="G2793" s="1" t="s">
        <v>5148</v>
      </c>
      <c r="H2793" s="12" t="s">
        <v>87</v>
      </c>
      <c r="AL2793" s="8">
        <v>0</v>
      </c>
    </row>
    <row r="2794" spans="1:41" x14ac:dyDescent="0.15">
      <c r="A2794" s="4"/>
      <c r="B2794" s="1" t="s">
        <v>886</v>
      </c>
      <c r="C2794" s="4" t="s">
        <v>2253</v>
      </c>
      <c r="D2794" s="4" t="s">
        <v>104</v>
      </c>
      <c r="E2794" s="1" t="s">
        <v>2958</v>
      </c>
      <c r="G2794" s="1" t="s">
        <v>5148</v>
      </c>
      <c r="H2794" s="12" t="s">
        <v>84</v>
      </c>
      <c r="AO2794" s="1">
        <v>0</v>
      </c>
    </row>
    <row r="2795" spans="1:41" x14ac:dyDescent="0.15">
      <c r="A2795" s="4"/>
      <c r="B2795" s="1" t="s">
        <v>886</v>
      </c>
      <c r="C2795" s="4" t="s">
        <v>2254</v>
      </c>
      <c r="D2795" s="4" t="s">
        <v>101</v>
      </c>
      <c r="E2795" s="1" t="s">
        <v>2958</v>
      </c>
      <c r="G2795" s="1" t="s">
        <v>5148</v>
      </c>
      <c r="H2795" s="12" t="s">
        <v>87</v>
      </c>
      <c r="I2795" s="1" t="s">
        <v>152</v>
      </c>
      <c r="J2795" s="1">
        <v>6</v>
      </c>
      <c r="AN2795" s="1">
        <v>0</v>
      </c>
    </row>
    <row r="2796" spans="1:41" x14ac:dyDescent="0.15">
      <c r="A2796" s="4"/>
      <c r="B2796" s="1" t="s">
        <v>886</v>
      </c>
      <c r="C2796" s="4" t="s">
        <v>2255</v>
      </c>
      <c r="D2796" s="4" t="s">
        <v>245</v>
      </c>
      <c r="E2796" s="1" t="s">
        <v>2958</v>
      </c>
      <c r="G2796" s="1" t="s">
        <v>5148</v>
      </c>
      <c r="H2796" s="12" t="s">
        <v>87</v>
      </c>
      <c r="AL2796" s="8">
        <v>0</v>
      </c>
    </row>
    <row r="2797" spans="1:41" x14ac:dyDescent="0.15">
      <c r="A2797" s="4"/>
      <c r="B2797" s="1" t="s">
        <v>905</v>
      </c>
      <c r="C2797" s="4" t="s">
        <v>2256</v>
      </c>
      <c r="D2797" s="4" t="s">
        <v>2257</v>
      </c>
      <c r="E2797" s="1" t="s">
        <v>2958</v>
      </c>
      <c r="G2797" s="1" t="s">
        <v>5148</v>
      </c>
      <c r="H2797" s="12" t="s">
        <v>87</v>
      </c>
      <c r="N2797" s="8">
        <v>0</v>
      </c>
      <c r="O2797" s="1">
        <v>0</v>
      </c>
      <c r="P2797" s="1">
        <v>0</v>
      </c>
    </row>
    <row r="2798" spans="1:41" x14ac:dyDescent="0.15">
      <c r="A2798" s="4"/>
      <c r="B2798" s="1" t="s">
        <v>905</v>
      </c>
      <c r="C2798" s="4" t="s">
        <v>2258</v>
      </c>
      <c r="D2798" s="4" t="s">
        <v>2259</v>
      </c>
      <c r="E2798" s="1" t="s">
        <v>2958</v>
      </c>
      <c r="G2798" s="1" t="s">
        <v>5148</v>
      </c>
      <c r="H2798" s="12" t="s">
        <v>84</v>
      </c>
      <c r="K2798" s="8">
        <v>0</v>
      </c>
      <c r="L2798" s="1">
        <v>0</v>
      </c>
    </row>
    <row r="2799" spans="1:41" x14ac:dyDescent="0.15">
      <c r="A2799" s="4"/>
      <c r="B2799" s="1" t="s">
        <v>2260</v>
      </c>
      <c r="C2799" s="4" t="s">
        <v>2261</v>
      </c>
      <c r="D2799" s="4" t="s">
        <v>137</v>
      </c>
      <c r="E2799" s="1" t="s">
        <v>2958</v>
      </c>
      <c r="G2799" s="1" t="s">
        <v>5148</v>
      </c>
      <c r="H2799" s="12" t="s">
        <v>87</v>
      </c>
      <c r="Y2799" s="8">
        <v>0</v>
      </c>
    </row>
    <row r="2800" spans="1:41" x14ac:dyDescent="0.15">
      <c r="A2800" s="4"/>
      <c r="B2800" s="1" t="s">
        <v>2260</v>
      </c>
      <c r="C2800" s="4" t="s">
        <v>2262</v>
      </c>
      <c r="D2800" s="4" t="s">
        <v>213</v>
      </c>
      <c r="E2800" s="1" t="s">
        <v>2958</v>
      </c>
      <c r="G2800" s="1" t="s">
        <v>5148</v>
      </c>
      <c r="H2800" s="12" t="s">
        <v>84</v>
      </c>
      <c r="Q2800" s="8">
        <v>0</v>
      </c>
    </row>
    <row r="2801" spans="1:115" x14ac:dyDescent="0.15">
      <c r="A2801" s="4"/>
      <c r="B2801" s="1" t="s">
        <v>905</v>
      </c>
      <c r="C2801" s="4" t="s">
        <v>2263</v>
      </c>
      <c r="D2801" s="4" t="s">
        <v>95</v>
      </c>
      <c r="E2801" s="1" t="s">
        <v>2958</v>
      </c>
      <c r="G2801" s="1" t="s">
        <v>5148</v>
      </c>
      <c r="H2801" s="12" t="s">
        <v>83</v>
      </c>
      <c r="Y2801" s="8">
        <v>0</v>
      </c>
    </row>
    <row r="2802" spans="1:115" s="8" customFormat="1" x14ac:dyDescent="0.15">
      <c r="A2802" s="4"/>
      <c r="B2802" s="4" t="s">
        <v>905</v>
      </c>
      <c r="C2802" s="4" t="s">
        <v>2264</v>
      </c>
      <c r="D2802" s="4" t="s">
        <v>96</v>
      </c>
      <c r="E2802" s="1" t="s">
        <v>2958</v>
      </c>
      <c r="F2802" s="1"/>
      <c r="G2802" s="1" t="s">
        <v>5148</v>
      </c>
      <c r="H2802" s="13" t="s">
        <v>87</v>
      </c>
      <c r="I2802" s="4"/>
      <c r="J2802" s="4"/>
      <c r="L2802" s="1"/>
      <c r="M2802" s="1"/>
      <c r="O2802" s="1"/>
      <c r="P2802" s="1"/>
      <c r="R2802" s="1"/>
      <c r="T2802" s="1"/>
      <c r="U2802" s="1"/>
      <c r="W2802" s="1"/>
      <c r="X2802" s="1"/>
      <c r="Z2802" s="1">
        <v>0</v>
      </c>
      <c r="AB2802" s="1"/>
      <c r="AC2802" s="1"/>
      <c r="AF2802" s="1"/>
      <c r="AG2802" s="1"/>
      <c r="AH2802" s="1"/>
      <c r="AJ2802" s="1"/>
      <c r="AK2802" s="1"/>
      <c r="AN2802" s="1"/>
      <c r="AO2802" s="1"/>
      <c r="AP2802" s="1"/>
      <c r="AR2802" s="1"/>
      <c r="AS2802" s="1"/>
      <c r="AT2802" s="1"/>
      <c r="AU2802" s="1"/>
      <c r="AV2802" s="1"/>
      <c r="AW2802" s="1"/>
      <c r="AX2802" s="1"/>
      <c r="AY2802" s="1"/>
      <c r="AZ2802" s="1"/>
      <c r="BA2802" s="1"/>
      <c r="BB2802" s="1"/>
      <c r="BC2802" s="1"/>
      <c r="BD2802" s="1"/>
      <c r="BE2802" s="1"/>
      <c r="BF2802" s="1"/>
      <c r="BG2802" s="1"/>
      <c r="BH2802" s="1"/>
      <c r="BI2802" s="1"/>
      <c r="BK2802" s="1"/>
      <c r="BL2802" s="1"/>
      <c r="BM2802" s="1"/>
      <c r="BN2802" s="1"/>
      <c r="BO2802" s="1"/>
      <c r="BP2802" s="1"/>
      <c r="BQ2802" s="1"/>
      <c r="BR2802" s="1"/>
      <c r="BS2802" s="1"/>
      <c r="BT2802" s="1"/>
      <c r="BU2802" s="1"/>
      <c r="BV2802" s="1"/>
      <c r="BX2802" s="1"/>
      <c r="BY2802" s="1"/>
      <c r="BZ2802" s="1"/>
      <c r="CA2802" s="1"/>
      <c r="CB2802" s="1"/>
      <c r="CC2802" s="1"/>
      <c r="CD2802" s="1"/>
      <c r="CE2802" s="1"/>
      <c r="CG2802" s="1"/>
      <c r="CH2802" s="1"/>
      <c r="CI2802" s="1"/>
      <c r="CJ2802" s="1"/>
      <c r="CK2802" s="1"/>
      <c r="CL2802" s="1"/>
      <c r="CM2802" s="1"/>
      <c r="CN2802" s="1"/>
      <c r="CO2802" s="1"/>
      <c r="CP2802" s="1"/>
      <c r="CQ2802" s="1"/>
      <c r="CR2802" s="1"/>
      <c r="CS2802" s="1"/>
      <c r="CT2802" s="1"/>
      <c r="CU2802" s="1"/>
      <c r="CV2802" s="1"/>
      <c r="CW2802" s="1"/>
      <c r="CY2802" s="1"/>
      <c r="CZ2802" s="1"/>
      <c r="DA2802" s="1"/>
      <c r="DB2802" s="1"/>
      <c r="DC2802" s="1"/>
      <c r="DD2802" s="1"/>
      <c r="DE2802" s="1"/>
      <c r="DF2802" s="1"/>
      <c r="DH2802" s="1"/>
      <c r="DI2802" s="1"/>
      <c r="DJ2802" s="1"/>
      <c r="DK2802" s="1"/>
    </row>
    <row r="2803" spans="1:115" s="8" customFormat="1" x14ac:dyDescent="0.15">
      <c r="A2803" s="4"/>
      <c r="B2803" s="1" t="s">
        <v>905</v>
      </c>
      <c r="C2803" s="4" t="s">
        <v>2265</v>
      </c>
      <c r="D2803" s="4" t="s">
        <v>96</v>
      </c>
      <c r="E2803" s="1" t="s">
        <v>2958</v>
      </c>
      <c r="F2803" s="1"/>
      <c r="G2803" s="1" t="s">
        <v>5148</v>
      </c>
      <c r="H2803" s="12" t="s">
        <v>84</v>
      </c>
      <c r="I2803" s="1"/>
      <c r="J2803" s="1"/>
      <c r="L2803" s="1"/>
      <c r="M2803" s="1"/>
      <c r="O2803" s="1"/>
      <c r="P2803" s="1"/>
      <c r="R2803" s="1"/>
      <c r="T2803" s="1"/>
      <c r="U2803" s="1"/>
      <c r="W2803" s="1"/>
      <c r="X2803" s="1"/>
      <c r="Z2803" s="1">
        <v>0</v>
      </c>
      <c r="AB2803" s="1"/>
      <c r="AC2803" s="1"/>
      <c r="AF2803" s="1"/>
      <c r="AG2803" s="1"/>
      <c r="AH2803" s="1"/>
      <c r="AJ2803" s="1"/>
      <c r="AK2803" s="1"/>
      <c r="AN2803" s="1"/>
      <c r="AO2803" s="1"/>
      <c r="AP2803" s="1"/>
      <c r="AR2803" s="1"/>
      <c r="AS2803" s="1"/>
      <c r="AT2803" s="1"/>
      <c r="AU2803" s="1"/>
      <c r="AV2803" s="1"/>
      <c r="AW2803" s="1"/>
      <c r="AX2803" s="1"/>
      <c r="AY2803" s="1"/>
      <c r="AZ2803" s="1"/>
      <c r="BA2803" s="1"/>
      <c r="BB2803" s="1"/>
      <c r="BC2803" s="1"/>
      <c r="BD2803" s="1"/>
      <c r="BE2803" s="1"/>
      <c r="BF2803" s="1"/>
      <c r="BG2803" s="1"/>
      <c r="BH2803" s="1"/>
      <c r="BI2803" s="1"/>
      <c r="BK2803" s="1"/>
      <c r="BL2803" s="1"/>
      <c r="BM2803" s="1"/>
      <c r="BN2803" s="1"/>
      <c r="BO2803" s="1"/>
      <c r="BP2803" s="1"/>
      <c r="BQ2803" s="1"/>
      <c r="BR2803" s="1"/>
      <c r="BS2803" s="1"/>
      <c r="BT2803" s="1"/>
      <c r="BU2803" s="1"/>
      <c r="BV2803" s="1"/>
      <c r="BX2803" s="1"/>
      <c r="BY2803" s="1"/>
      <c r="BZ2803" s="1"/>
      <c r="CA2803" s="1"/>
      <c r="CB2803" s="1"/>
      <c r="CC2803" s="1"/>
      <c r="CD2803" s="1"/>
      <c r="CE2803" s="1"/>
      <c r="CG2803" s="1"/>
      <c r="CH2803" s="1"/>
      <c r="CI2803" s="1"/>
      <c r="CJ2803" s="1"/>
      <c r="CK2803" s="1"/>
      <c r="CL2803" s="1"/>
      <c r="CM2803" s="1"/>
      <c r="CN2803" s="1"/>
      <c r="CO2803" s="1"/>
      <c r="CP2803" s="1"/>
      <c r="CQ2803" s="1"/>
      <c r="CR2803" s="1"/>
      <c r="CS2803" s="1"/>
      <c r="CT2803" s="1"/>
      <c r="CU2803" s="1"/>
      <c r="CV2803" s="1"/>
      <c r="CW2803" s="1"/>
      <c r="CY2803" s="1"/>
      <c r="CZ2803" s="1"/>
      <c r="DA2803" s="1"/>
      <c r="DB2803" s="1"/>
      <c r="DC2803" s="1"/>
      <c r="DD2803" s="1"/>
      <c r="DE2803" s="1"/>
      <c r="DF2803" s="1"/>
      <c r="DH2803" s="1"/>
      <c r="DI2803" s="1"/>
      <c r="DJ2803" s="1"/>
      <c r="DK2803" s="1"/>
    </row>
    <row r="2804" spans="1:115" s="8" customFormat="1" x14ac:dyDescent="0.15">
      <c r="A2804" s="4"/>
      <c r="B2804" s="1" t="s">
        <v>905</v>
      </c>
      <c r="C2804" s="4" t="s">
        <v>2266</v>
      </c>
      <c r="D2804" s="4" t="s">
        <v>95</v>
      </c>
      <c r="E2804" s="1" t="s">
        <v>2958</v>
      </c>
      <c r="F2804" s="1"/>
      <c r="G2804" s="1" t="s">
        <v>5148</v>
      </c>
      <c r="H2804" s="12" t="s">
        <v>84</v>
      </c>
      <c r="I2804" s="1"/>
      <c r="J2804" s="1"/>
      <c r="L2804" s="1"/>
      <c r="M2804" s="1"/>
      <c r="O2804" s="1"/>
      <c r="P2804" s="1"/>
      <c r="R2804" s="1"/>
      <c r="T2804" s="1"/>
      <c r="U2804" s="1"/>
      <c r="W2804" s="1"/>
      <c r="X2804" s="1"/>
      <c r="Y2804" s="8">
        <v>0</v>
      </c>
      <c r="Z2804" s="1"/>
      <c r="AB2804" s="1"/>
      <c r="AC2804" s="1"/>
      <c r="AF2804" s="1"/>
      <c r="AG2804" s="1"/>
      <c r="AH2804" s="1"/>
      <c r="AJ2804" s="1"/>
      <c r="AK2804" s="1"/>
      <c r="AN2804" s="1"/>
      <c r="AO2804" s="1"/>
      <c r="AP2804" s="1"/>
      <c r="AR2804" s="1"/>
      <c r="AS2804" s="1"/>
      <c r="AT2804" s="1"/>
      <c r="AU2804" s="1"/>
      <c r="AV2804" s="1"/>
      <c r="AW2804" s="1"/>
      <c r="AX2804" s="1"/>
      <c r="AY2804" s="1"/>
      <c r="AZ2804" s="1"/>
      <c r="BA2804" s="1"/>
      <c r="BB2804" s="1"/>
      <c r="BC2804" s="1"/>
      <c r="BD2804" s="1"/>
      <c r="BE2804" s="1"/>
      <c r="BF2804" s="1"/>
      <c r="BG2804" s="1"/>
      <c r="BH2804" s="1"/>
      <c r="BI2804" s="1"/>
      <c r="BK2804" s="1"/>
      <c r="BL2804" s="1"/>
      <c r="BM2804" s="1"/>
      <c r="BN2804" s="1"/>
      <c r="BO2804" s="1"/>
      <c r="BP2804" s="1"/>
      <c r="BQ2804" s="1"/>
      <c r="BR2804" s="1"/>
      <c r="BS2804" s="1"/>
      <c r="BT2804" s="1"/>
      <c r="BU2804" s="1"/>
      <c r="BV2804" s="1"/>
      <c r="BX2804" s="1"/>
      <c r="BY2804" s="1"/>
      <c r="BZ2804" s="1"/>
      <c r="CA2804" s="1"/>
      <c r="CB2804" s="1"/>
      <c r="CC2804" s="1"/>
      <c r="CD2804" s="1"/>
      <c r="CE2804" s="1"/>
      <c r="CG2804" s="1"/>
      <c r="CH2804" s="1"/>
      <c r="CI2804" s="1"/>
      <c r="CJ2804" s="1"/>
      <c r="CK2804" s="1"/>
      <c r="CL2804" s="1"/>
      <c r="CM2804" s="1"/>
      <c r="CN2804" s="1"/>
      <c r="CO2804" s="1"/>
      <c r="CP2804" s="1"/>
      <c r="CQ2804" s="1"/>
      <c r="CR2804" s="1"/>
      <c r="CS2804" s="1"/>
      <c r="CT2804" s="1"/>
      <c r="CU2804" s="1"/>
      <c r="CV2804" s="1"/>
      <c r="CW2804" s="1"/>
      <c r="CY2804" s="1"/>
      <c r="CZ2804" s="1"/>
      <c r="DA2804" s="1"/>
      <c r="DB2804" s="1"/>
      <c r="DC2804" s="1"/>
      <c r="DD2804" s="1"/>
      <c r="DE2804" s="1"/>
      <c r="DF2804" s="1"/>
      <c r="DH2804" s="1"/>
      <c r="DI2804" s="1"/>
      <c r="DJ2804" s="1"/>
      <c r="DK2804" s="1"/>
    </row>
    <row r="2805" spans="1:115" s="8" customFormat="1" x14ac:dyDescent="0.15">
      <c r="A2805" s="4"/>
      <c r="B2805" s="1" t="s">
        <v>905</v>
      </c>
      <c r="C2805" s="4" t="s">
        <v>2267</v>
      </c>
      <c r="D2805" s="4" t="s">
        <v>95</v>
      </c>
      <c r="E2805" s="1" t="s">
        <v>2958</v>
      </c>
      <c r="F2805" s="1"/>
      <c r="G2805" s="1" t="s">
        <v>5148</v>
      </c>
      <c r="H2805" s="12" t="s">
        <v>84</v>
      </c>
      <c r="I2805" s="1"/>
      <c r="J2805" s="1"/>
      <c r="L2805" s="1"/>
      <c r="M2805" s="1"/>
      <c r="O2805" s="1"/>
      <c r="P2805" s="1"/>
      <c r="R2805" s="1"/>
      <c r="T2805" s="1"/>
      <c r="U2805" s="1"/>
      <c r="W2805" s="1"/>
      <c r="X2805" s="1"/>
      <c r="Y2805" s="8">
        <v>0</v>
      </c>
      <c r="Z2805" s="1"/>
      <c r="AB2805" s="1"/>
      <c r="AC2805" s="1"/>
      <c r="AF2805" s="1"/>
      <c r="AG2805" s="1"/>
      <c r="AH2805" s="1"/>
      <c r="AJ2805" s="1"/>
      <c r="AK2805" s="1"/>
      <c r="AN2805" s="1"/>
      <c r="AO2805" s="1"/>
      <c r="AP2805" s="1"/>
      <c r="AR2805" s="1"/>
      <c r="AS2805" s="1"/>
      <c r="AT2805" s="1"/>
      <c r="AU2805" s="1"/>
      <c r="AV2805" s="1"/>
      <c r="AW2805" s="1"/>
      <c r="AX2805" s="1"/>
      <c r="AY2805" s="1"/>
      <c r="AZ2805" s="1"/>
      <c r="BA2805" s="1"/>
      <c r="BB2805" s="1"/>
      <c r="BC2805" s="1"/>
      <c r="BD2805" s="1"/>
      <c r="BE2805" s="1"/>
      <c r="BF2805" s="1"/>
      <c r="BG2805" s="1"/>
      <c r="BH2805" s="1"/>
      <c r="BI2805" s="1"/>
      <c r="BK2805" s="1"/>
      <c r="BL2805" s="1"/>
      <c r="BM2805" s="1"/>
      <c r="BN2805" s="1"/>
      <c r="BO2805" s="1"/>
      <c r="BP2805" s="1"/>
      <c r="BQ2805" s="1"/>
      <c r="BR2805" s="1"/>
      <c r="BS2805" s="1"/>
      <c r="BT2805" s="1"/>
      <c r="BU2805" s="1"/>
      <c r="BV2805" s="1"/>
      <c r="BX2805" s="1"/>
      <c r="BY2805" s="1"/>
      <c r="BZ2805" s="1"/>
      <c r="CA2805" s="1"/>
      <c r="CB2805" s="1"/>
      <c r="CC2805" s="1"/>
      <c r="CD2805" s="1"/>
      <c r="CE2805" s="1"/>
      <c r="CG2805" s="1"/>
      <c r="CH2805" s="1"/>
      <c r="CI2805" s="1"/>
      <c r="CJ2805" s="1"/>
      <c r="CK2805" s="1"/>
      <c r="CL2805" s="1"/>
      <c r="CM2805" s="1"/>
      <c r="CN2805" s="1"/>
      <c r="CO2805" s="1"/>
      <c r="CP2805" s="1"/>
      <c r="CQ2805" s="1"/>
      <c r="CR2805" s="1"/>
      <c r="CS2805" s="1"/>
      <c r="CT2805" s="1"/>
      <c r="CU2805" s="1"/>
      <c r="CV2805" s="1"/>
      <c r="CW2805" s="1"/>
      <c r="CY2805" s="1"/>
      <c r="CZ2805" s="1"/>
      <c r="DA2805" s="1"/>
      <c r="DB2805" s="1"/>
      <c r="DC2805" s="1"/>
      <c r="DD2805" s="1"/>
      <c r="DE2805" s="1"/>
      <c r="DF2805" s="1"/>
      <c r="DH2805" s="1"/>
      <c r="DI2805" s="1"/>
      <c r="DJ2805" s="1"/>
      <c r="DK2805" s="1"/>
    </row>
    <row r="2806" spans="1:115" s="8" customFormat="1" x14ac:dyDescent="0.15">
      <c r="A2806" s="4"/>
      <c r="B2806" s="1" t="s">
        <v>905</v>
      </c>
      <c r="C2806" s="4" t="s">
        <v>2268</v>
      </c>
      <c r="D2806" s="4" t="s">
        <v>279</v>
      </c>
      <c r="E2806" s="1" t="s">
        <v>2958</v>
      </c>
      <c r="F2806" s="1"/>
      <c r="G2806" s="1" t="s">
        <v>5148</v>
      </c>
      <c r="H2806" s="12" t="s">
        <v>83</v>
      </c>
      <c r="I2806" s="1"/>
      <c r="J2806" s="1"/>
      <c r="L2806" s="1"/>
      <c r="M2806" s="1"/>
      <c r="O2806" s="1"/>
      <c r="P2806" s="1"/>
      <c r="R2806" s="1"/>
      <c r="T2806" s="1"/>
      <c r="U2806" s="1"/>
      <c r="W2806" s="1">
        <v>0</v>
      </c>
      <c r="X2806" s="1">
        <v>0</v>
      </c>
      <c r="Z2806" s="1">
        <v>0</v>
      </c>
      <c r="AB2806" s="1"/>
      <c r="AC2806" s="1"/>
      <c r="AF2806" s="1"/>
      <c r="AG2806" s="1"/>
      <c r="AH2806" s="1"/>
      <c r="AJ2806" s="1"/>
      <c r="AK2806" s="1"/>
      <c r="AN2806" s="1"/>
      <c r="AO2806" s="1"/>
      <c r="AP2806" s="1"/>
      <c r="AR2806" s="1"/>
      <c r="AS2806" s="1"/>
      <c r="AT2806" s="1"/>
      <c r="AU2806" s="1"/>
      <c r="AV2806" s="1"/>
      <c r="AW2806" s="1"/>
      <c r="AX2806" s="1"/>
      <c r="AY2806" s="1"/>
      <c r="AZ2806" s="1"/>
      <c r="BA2806" s="1"/>
      <c r="BB2806" s="1"/>
      <c r="BC2806" s="1"/>
      <c r="BD2806" s="1"/>
      <c r="BE2806" s="1"/>
      <c r="BF2806" s="1"/>
      <c r="BG2806" s="1"/>
      <c r="BH2806" s="1"/>
      <c r="BI2806" s="1"/>
      <c r="BK2806" s="1"/>
      <c r="BL2806" s="1"/>
      <c r="BM2806" s="1"/>
      <c r="BN2806" s="1"/>
      <c r="BO2806" s="1"/>
      <c r="BP2806" s="1"/>
      <c r="BQ2806" s="1"/>
      <c r="BR2806" s="1"/>
      <c r="BS2806" s="1"/>
      <c r="BT2806" s="1"/>
      <c r="BU2806" s="1"/>
      <c r="BV2806" s="1"/>
      <c r="BX2806" s="1"/>
      <c r="BY2806" s="1"/>
      <c r="BZ2806" s="1"/>
      <c r="CA2806" s="1"/>
      <c r="CB2806" s="1"/>
      <c r="CC2806" s="1"/>
      <c r="CD2806" s="1"/>
      <c r="CE2806" s="1"/>
      <c r="CG2806" s="1"/>
      <c r="CH2806" s="1"/>
      <c r="CI2806" s="1"/>
      <c r="CJ2806" s="1"/>
      <c r="CK2806" s="1"/>
      <c r="CL2806" s="1"/>
      <c r="CM2806" s="1"/>
      <c r="CN2806" s="1"/>
      <c r="CO2806" s="1"/>
      <c r="CP2806" s="1"/>
      <c r="CQ2806" s="1"/>
      <c r="CR2806" s="1"/>
      <c r="CS2806" s="1"/>
      <c r="CT2806" s="1"/>
      <c r="CU2806" s="1"/>
      <c r="CV2806" s="1"/>
      <c r="CW2806" s="1"/>
      <c r="CY2806" s="1"/>
      <c r="CZ2806" s="1"/>
      <c r="DA2806" s="1"/>
      <c r="DB2806" s="1"/>
      <c r="DC2806" s="1"/>
      <c r="DD2806" s="1"/>
      <c r="DE2806" s="1"/>
      <c r="DF2806" s="1"/>
      <c r="DH2806" s="1"/>
      <c r="DI2806" s="1"/>
      <c r="DJ2806" s="1"/>
      <c r="DK2806" s="1"/>
    </row>
    <row r="2807" spans="1:115" s="8" customFormat="1" x14ac:dyDescent="0.15">
      <c r="A2807" s="4"/>
      <c r="B2807" s="1" t="s">
        <v>905</v>
      </c>
      <c r="C2807" s="4" t="s">
        <v>2269</v>
      </c>
      <c r="D2807" s="4" t="s">
        <v>407</v>
      </c>
      <c r="E2807" s="1" t="s">
        <v>2958</v>
      </c>
      <c r="F2807" s="1"/>
      <c r="G2807" s="1" t="s">
        <v>5148</v>
      </c>
      <c r="H2807" s="12" t="s">
        <v>83</v>
      </c>
      <c r="I2807" s="1" t="s">
        <v>256</v>
      </c>
      <c r="J2807" s="1">
        <v>9</v>
      </c>
      <c r="L2807" s="1"/>
      <c r="M2807" s="1"/>
      <c r="O2807" s="1"/>
      <c r="P2807" s="1"/>
      <c r="R2807" s="1"/>
      <c r="T2807" s="1"/>
      <c r="U2807" s="1">
        <v>0</v>
      </c>
      <c r="W2807" s="1"/>
      <c r="X2807" s="1"/>
      <c r="Z2807" s="1"/>
      <c r="AB2807" s="1"/>
      <c r="AC2807" s="1"/>
      <c r="AF2807" s="1"/>
      <c r="AG2807" s="1"/>
      <c r="AH2807" s="1"/>
      <c r="AJ2807" s="1"/>
      <c r="AK2807" s="1"/>
      <c r="AN2807" s="1"/>
      <c r="AO2807" s="1"/>
      <c r="AP2807" s="1"/>
      <c r="AR2807" s="1"/>
      <c r="AS2807" s="1"/>
      <c r="AT2807" s="1"/>
      <c r="AU2807" s="1"/>
      <c r="AV2807" s="1"/>
      <c r="AW2807" s="1"/>
      <c r="AX2807" s="1"/>
      <c r="AY2807" s="1"/>
      <c r="AZ2807" s="1"/>
      <c r="BA2807" s="1"/>
      <c r="BB2807" s="1"/>
      <c r="BC2807" s="1"/>
      <c r="BD2807" s="1"/>
      <c r="BE2807" s="1"/>
      <c r="BF2807" s="1"/>
      <c r="BG2807" s="1"/>
      <c r="BH2807" s="1"/>
      <c r="BI2807" s="1"/>
      <c r="BK2807" s="1"/>
      <c r="BL2807" s="1"/>
      <c r="BM2807" s="1"/>
      <c r="BN2807" s="1"/>
      <c r="BO2807" s="1"/>
      <c r="BP2807" s="1"/>
      <c r="BQ2807" s="1"/>
      <c r="BR2807" s="1"/>
      <c r="BS2807" s="1"/>
      <c r="BT2807" s="1"/>
      <c r="BU2807" s="1"/>
      <c r="BV2807" s="1"/>
      <c r="BX2807" s="1"/>
      <c r="BY2807" s="1"/>
      <c r="BZ2807" s="1"/>
      <c r="CA2807" s="1"/>
      <c r="CB2807" s="1"/>
      <c r="CC2807" s="1"/>
      <c r="CD2807" s="1"/>
      <c r="CE2807" s="1"/>
      <c r="CG2807" s="1"/>
      <c r="CH2807" s="1"/>
      <c r="CI2807" s="1"/>
      <c r="CJ2807" s="1"/>
      <c r="CK2807" s="1"/>
      <c r="CL2807" s="1"/>
      <c r="CM2807" s="1"/>
      <c r="CN2807" s="1"/>
      <c r="CO2807" s="1"/>
      <c r="CP2807" s="1"/>
      <c r="CQ2807" s="1"/>
      <c r="CR2807" s="1"/>
      <c r="CS2807" s="1"/>
      <c r="CT2807" s="1"/>
      <c r="CU2807" s="1"/>
      <c r="CV2807" s="1"/>
      <c r="CW2807" s="1"/>
      <c r="CY2807" s="1"/>
      <c r="CZ2807" s="1"/>
      <c r="DA2807" s="1"/>
      <c r="DB2807" s="1"/>
      <c r="DC2807" s="1"/>
      <c r="DD2807" s="1"/>
      <c r="DE2807" s="1"/>
      <c r="DF2807" s="1"/>
      <c r="DH2807" s="1"/>
      <c r="DI2807" s="1"/>
      <c r="DJ2807" s="1"/>
      <c r="DK2807" s="1"/>
    </row>
    <row r="2808" spans="1:115" s="8" customFormat="1" x14ac:dyDescent="0.15">
      <c r="A2808" s="4"/>
      <c r="B2808" s="1" t="s">
        <v>905</v>
      </c>
      <c r="C2808" s="4" t="s">
        <v>2270</v>
      </c>
      <c r="D2808" s="4" t="s">
        <v>213</v>
      </c>
      <c r="E2808" s="1" t="s">
        <v>2958</v>
      </c>
      <c r="F2808" s="1"/>
      <c r="G2808" s="1" t="s">
        <v>5148</v>
      </c>
      <c r="H2808" s="12" t="s">
        <v>87</v>
      </c>
      <c r="I2808" s="1"/>
      <c r="J2808" s="1"/>
      <c r="L2808" s="1"/>
      <c r="M2808" s="1"/>
      <c r="O2808" s="1"/>
      <c r="P2808" s="1"/>
      <c r="Q2808" s="8">
        <v>0</v>
      </c>
      <c r="R2808" s="1"/>
      <c r="T2808" s="1"/>
      <c r="U2808" s="1"/>
      <c r="W2808" s="1"/>
      <c r="X2808" s="1"/>
      <c r="Z2808" s="1"/>
      <c r="AB2808" s="1"/>
      <c r="AC2808" s="1"/>
      <c r="AF2808" s="1"/>
      <c r="AG2808" s="1"/>
      <c r="AH2808" s="1"/>
      <c r="AJ2808" s="1"/>
      <c r="AK2808" s="1"/>
      <c r="AN2808" s="1"/>
      <c r="AO2808" s="1"/>
      <c r="AP2808" s="1"/>
      <c r="AR2808" s="1"/>
      <c r="AS2808" s="1"/>
      <c r="AT2808" s="1"/>
      <c r="AU2808" s="1"/>
      <c r="AV2808" s="1"/>
      <c r="AW2808" s="1"/>
      <c r="AX2808" s="1"/>
      <c r="AY2808" s="1"/>
      <c r="AZ2808" s="1"/>
      <c r="BA2808" s="1"/>
      <c r="BB2808" s="1"/>
      <c r="BC2808" s="1"/>
      <c r="BD2808" s="1"/>
      <c r="BE2808" s="1"/>
      <c r="BF2808" s="1"/>
      <c r="BG2808" s="1"/>
      <c r="BH2808" s="1"/>
      <c r="BI2808" s="1"/>
      <c r="BK2808" s="1"/>
      <c r="BL2808" s="1"/>
      <c r="BM2808" s="1"/>
      <c r="BN2808" s="1"/>
      <c r="BO2808" s="1"/>
      <c r="BP2808" s="1"/>
      <c r="BQ2808" s="1"/>
      <c r="BR2808" s="1"/>
      <c r="BS2808" s="1"/>
      <c r="BT2808" s="1"/>
      <c r="BU2808" s="1"/>
      <c r="BV2808" s="1"/>
      <c r="BX2808" s="1"/>
      <c r="BY2808" s="1"/>
      <c r="BZ2808" s="1"/>
      <c r="CA2808" s="1"/>
      <c r="CB2808" s="1"/>
      <c r="CC2808" s="1"/>
      <c r="CD2808" s="1"/>
      <c r="CE2808" s="1"/>
      <c r="CG2808" s="1"/>
      <c r="CH2808" s="1"/>
      <c r="CI2808" s="1"/>
      <c r="CJ2808" s="1"/>
      <c r="CK2808" s="1"/>
      <c r="CL2808" s="1"/>
      <c r="CM2808" s="1"/>
      <c r="CN2808" s="1"/>
      <c r="CO2808" s="1"/>
      <c r="CP2808" s="1"/>
      <c r="CQ2808" s="1"/>
      <c r="CR2808" s="1"/>
      <c r="CS2808" s="1"/>
      <c r="CT2808" s="1"/>
      <c r="CU2808" s="1"/>
      <c r="CV2808" s="1"/>
      <c r="CW2808" s="1"/>
      <c r="CY2808" s="1"/>
      <c r="CZ2808" s="1"/>
      <c r="DA2808" s="1"/>
      <c r="DB2808" s="1"/>
      <c r="DC2808" s="1"/>
      <c r="DD2808" s="1"/>
      <c r="DE2808" s="1"/>
      <c r="DF2808" s="1"/>
      <c r="DH2808" s="1"/>
      <c r="DI2808" s="1"/>
      <c r="DJ2808" s="1"/>
      <c r="DK2808" s="1"/>
    </row>
    <row r="2809" spans="1:115" s="8" customFormat="1" x14ac:dyDescent="0.15">
      <c r="A2809" s="4"/>
      <c r="B2809" s="1" t="s">
        <v>905</v>
      </c>
      <c r="C2809" s="4" t="s">
        <v>2271</v>
      </c>
      <c r="D2809" s="4" t="s">
        <v>219</v>
      </c>
      <c r="E2809" s="1" t="s">
        <v>2958</v>
      </c>
      <c r="F2809" s="1"/>
      <c r="G2809" s="1" t="s">
        <v>5148</v>
      </c>
      <c r="H2809" s="12" t="s">
        <v>83</v>
      </c>
      <c r="I2809" s="1"/>
      <c r="J2809" s="1"/>
      <c r="L2809" s="1"/>
      <c r="M2809" s="1"/>
      <c r="O2809" s="1"/>
      <c r="P2809" s="1"/>
      <c r="R2809" s="1">
        <v>0</v>
      </c>
      <c r="T2809" s="1"/>
      <c r="U2809" s="1"/>
      <c r="W2809" s="1"/>
      <c r="X2809" s="1"/>
      <c r="Z2809" s="1"/>
      <c r="AB2809" s="1"/>
      <c r="AC2809" s="1"/>
      <c r="AF2809" s="1"/>
      <c r="AG2809" s="1"/>
      <c r="AH2809" s="1"/>
      <c r="AJ2809" s="1"/>
      <c r="AK2809" s="1"/>
      <c r="AN2809" s="1"/>
      <c r="AO2809" s="1"/>
      <c r="AP2809" s="1"/>
      <c r="AR2809" s="1"/>
      <c r="AS2809" s="1"/>
      <c r="AT2809" s="1"/>
      <c r="AU2809" s="1"/>
      <c r="AV2809" s="1"/>
      <c r="AW2809" s="1"/>
      <c r="AX2809" s="1"/>
      <c r="AY2809" s="1"/>
      <c r="AZ2809" s="1"/>
      <c r="BA2809" s="1"/>
      <c r="BB2809" s="1"/>
      <c r="BC2809" s="1"/>
      <c r="BD2809" s="1"/>
      <c r="BE2809" s="1"/>
      <c r="BF2809" s="1"/>
      <c r="BG2809" s="1"/>
      <c r="BH2809" s="1"/>
      <c r="BI2809" s="1"/>
      <c r="BK2809" s="1"/>
      <c r="BL2809" s="1"/>
      <c r="BM2809" s="1"/>
      <c r="BN2809" s="1"/>
      <c r="BO2809" s="1"/>
      <c r="BP2809" s="1"/>
      <c r="BQ2809" s="1"/>
      <c r="BR2809" s="1"/>
      <c r="BS2809" s="1"/>
      <c r="BT2809" s="1"/>
      <c r="BU2809" s="1"/>
      <c r="BV2809" s="1"/>
      <c r="BX2809" s="1"/>
      <c r="BY2809" s="1"/>
      <c r="BZ2809" s="1"/>
      <c r="CA2809" s="1"/>
      <c r="CB2809" s="1"/>
      <c r="CC2809" s="1"/>
      <c r="CD2809" s="1"/>
      <c r="CE2809" s="1"/>
      <c r="CG2809" s="1"/>
      <c r="CH2809" s="1"/>
      <c r="CI2809" s="1"/>
      <c r="CJ2809" s="1"/>
      <c r="CK2809" s="1"/>
      <c r="CL2809" s="1"/>
      <c r="CM2809" s="1"/>
      <c r="CN2809" s="1"/>
      <c r="CO2809" s="1"/>
      <c r="CP2809" s="1"/>
      <c r="CQ2809" s="1"/>
      <c r="CR2809" s="1"/>
      <c r="CS2809" s="1"/>
      <c r="CT2809" s="1"/>
      <c r="CU2809" s="1"/>
      <c r="CV2809" s="1"/>
      <c r="CW2809" s="1"/>
      <c r="CY2809" s="1"/>
      <c r="CZ2809" s="1"/>
      <c r="DA2809" s="1"/>
      <c r="DB2809" s="1"/>
      <c r="DC2809" s="1"/>
      <c r="DD2809" s="1"/>
      <c r="DE2809" s="1"/>
      <c r="DF2809" s="1"/>
      <c r="DH2809" s="1"/>
      <c r="DI2809" s="1"/>
      <c r="DJ2809" s="1"/>
      <c r="DK2809" s="1"/>
    </row>
    <row r="2810" spans="1:115" s="8" customFormat="1" x14ac:dyDescent="0.15">
      <c r="A2810" s="4"/>
      <c r="B2810" s="1" t="s">
        <v>905</v>
      </c>
      <c r="C2810" s="4" t="s">
        <v>2272</v>
      </c>
      <c r="D2810" s="4" t="s">
        <v>95</v>
      </c>
      <c r="E2810" s="1" t="s">
        <v>2958</v>
      </c>
      <c r="F2810" s="1"/>
      <c r="G2810" s="1" t="s">
        <v>5148</v>
      </c>
      <c r="H2810" s="12" t="s">
        <v>87</v>
      </c>
      <c r="I2810" s="1"/>
      <c r="J2810" s="1"/>
      <c r="L2810" s="1"/>
      <c r="M2810" s="1"/>
      <c r="O2810" s="1"/>
      <c r="P2810" s="1"/>
      <c r="R2810" s="1"/>
      <c r="T2810" s="1"/>
      <c r="U2810" s="1"/>
      <c r="W2810" s="1"/>
      <c r="X2810" s="1"/>
      <c r="Y2810" s="8">
        <v>0</v>
      </c>
      <c r="Z2810" s="1"/>
      <c r="AB2810" s="1"/>
      <c r="AC2810" s="1"/>
      <c r="AF2810" s="1"/>
      <c r="AG2810" s="1"/>
      <c r="AH2810" s="1"/>
      <c r="AJ2810" s="1"/>
      <c r="AK2810" s="1"/>
      <c r="AN2810" s="1"/>
      <c r="AO2810" s="1"/>
      <c r="AP2810" s="1"/>
      <c r="AR2810" s="1"/>
      <c r="AS2810" s="1"/>
      <c r="AT2810" s="1"/>
      <c r="AU2810" s="1"/>
      <c r="AV2810" s="1"/>
      <c r="AW2810" s="1"/>
      <c r="AX2810" s="1"/>
      <c r="AY2810" s="1"/>
      <c r="AZ2810" s="1"/>
      <c r="BA2810" s="1"/>
      <c r="BB2810" s="1"/>
      <c r="BC2810" s="1"/>
      <c r="BD2810" s="1"/>
      <c r="BE2810" s="1"/>
      <c r="BF2810" s="1"/>
      <c r="BG2810" s="1"/>
      <c r="BH2810" s="1"/>
      <c r="BI2810" s="1"/>
      <c r="BK2810" s="1"/>
      <c r="BL2810" s="1"/>
      <c r="BM2810" s="1"/>
      <c r="BN2810" s="1"/>
      <c r="BO2810" s="1"/>
      <c r="BP2810" s="1"/>
      <c r="BQ2810" s="1"/>
      <c r="BR2810" s="1"/>
      <c r="BS2810" s="1"/>
      <c r="BT2810" s="1"/>
      <c r="BU2810" s="1"/>
      <c r="BV2810" s="1"/>
      <c r="BX2810" s="1"/>
      <c r="BY2810" s="1"/>
      <c r="BZ2810" s="1"/>
      <c r="CA2810" s="1"/>
      <c r="CB2810" s="1"/>
      <c r="CC2810" s="1"/>
      <c r="CD2810" s="1"/>
      <c r="CE2810" s="1"/>
      <c r="CG2810" s="1"/>
      <c r="CH2810" s="1"/>
      <c r="CI2810" s="1"/>
      <c r="CJ2810" s="1"/>
      <c r="CK2810" s="1"/>
      <c r="CL2810" s="1"/>
      <c r="CM2810" s="1"/>
      <c r="CN2810" s="1"/>
      <c r="CO2810" s="1"/>
      <c r="CP2810" s="1"/>
      <c r="CQ2810" s="1"/>
      <c r="CR2810" s="1"/>
      <c r="CS2810" s="1"/>
      <c r="CT2810" s="1"/>
      <c r="CU2810" s="1"/>
      <c r="CV2810" s="1"/>
      <c r="CW2810" s="1"/>
      <c r="CY2810" s="1"/>
      <c r="CZ2810" s="1"/>
      <c r="DA2810" s="1"/>
      <c r="DB2810" s="1"/>
      <c r="DC2810" s="1"/>
      <c r="DD2810" s="1"/>
      <c r="DE2810" s="1"/>
      <c r="DF2810" s="1"/>
      <c r="DH2810" s="1"/>
      <c r="DI2810" s="1"/>
      <c r="DJ2810" s="1"/>
      <c r="DK2810" s="1"/>
    </row>
    <row r="2811" spans="1:115" s="8" customFormat="1" x14ac:dyDescent="0.15">
      <c r="A2811" s="4"/>
      <c r="B2811" s="1" t="s">
        <v>905</v>
      </c>
      <c r="C2811" s="4" t="s">
        <v>2273</v>
      </c>
      <c r="D2811" s="4" t="s">
        <v>72</v>
      </c>
      <c r="E2811" s="1" t="s">
        <v>2958</v>
      </c>
      <c r="F2811" s="1"/>
      <c r="G2811" s="1" t="s">
        <v>5148</v>
      </c>
      <c r="H2811" s="12" t="s">
        <v>84</v>
      </c>
      <c r="I2811" s="1" t="s">
        <v>85</v>
      </c>
      <c r="J2811" s="1">
        <v>3</v>
      </c>
      <c r="L2811" s="1"/>
      <c r="M2811" s="1"/>
      <c r="O2811" s="1"/>
      <c r="P2811" s="1"/>
      <c r="R2811" s="1"/>
      <c r="T2811" s="1"/>
      <c r="U2811" s="1"/>
      <c r="W2811" s="1"/>
      <c r="X2811" s="1">
        <v>0</v>
      </c>
      <c r="Z2811" s="1"/>
      <c r="AB2811" s="1"/>
      <c r="AC2811" s="1"/>
      <c r="AF2811" s="1"/>
      <c r="AG2811" s="1"/>
      <c r="AH2811" s="1"/>
      <c r="AJ2811" s="1"/>
      <c r="AK2811" s="1"/>
      <c r="AN2811" s="1"/>
      <c r="AO2811" s="1"/>
      <c r="AP2811" s="1"/>
      <c r="AR2811" s="1"/>
      <c r="AS2811" s="1"/>
      <c r="AT2811" s="1"/>
      <c r="AU2811" s="1"/>
      <c r="AV2811" s="1"/>
      <c r="AW2811" s="1"/>
      <c r="AX2811" s="1"/>
      <c r="AY2811" s="1"/>
      <c r="AZ2811" s="1"/>
      <c r="BA2811" s="1"/>
      <c r="BB2811" s="1"/>
      <c r="BC2811" s="1"/>
      <c r="BD2811" s="1"/>
      <c r="BE2811" s="1"/>
      <c r="BF2811" s="1"/>
      <c r="BG2811" s="1"/>
      <c r="BH2811" s="1"/>
      <c r="BI2811" s="1"/>
      <c r="BK2811" s="1"/>
      <c r="BL2811" s="1"/>
      <c r="BM2811" s="1"/>
      <c r="BN2811" s="1"/>
      <c r="BO2811" s="1"/>
      <c r="BP2811" s="1"/>
      <c r="BQ2811" s="1"/>
      <c r="BR2811" s="1"/>
      <c r="BS2811" s="1"/>
      <c r="BT2811" s="1"/>
      <c r="BU2811" s="1"/>
      <c r="BV2811" s="1"/>
      <c r="BX2811" s="1"/>
      <c r="BY2811" s="1"/>
      <c r="BZ2811" s="1"/>
      <c r="CA2811" s="1"/>
      <c r="CB2811" s="1"/>
      <c r="CC2811" s="1"/>
      <c r="CD2811" s="1"/>
      <c r="CE2811" s="1"/>
      <c r="CG2811" s="1"/>
      <c r="CH2811" s="1"/>
      <c r="CI2811" s="1"/>
      <c r="CJ2811" s="1"/>
      <c r="CK2811" s="1"/>
      <c r="CL2811" s="1"/>
      <c r="CM2811" s="1"/>
      <c r="CN2811" s="1"/>
      <c r="CO2811" s="1"/>
      <c r="CP2811" s="1"/>
      <c r="CQ2811" s="1"/>
      <c r="CR2811" s="1"/>
      <c r="CS2811" s="1"/>
      <c r="CT2811" s="1"/>
      <c r="CU2811" s="1"/>
      <c r="CV2811" s="1"/>
      <c r="CW2811" s="1"/>
      <c r="CY2811" s="1"/>
      <c r="CZ2811" s="1"/>
      <c r="DA2811" s="1"/>
      <c r="DB2811" s="1"/>
      <c r="DC2811" s="1"/>
      <c r="DD2811" s="1"/>
      <c r="DE2811" s="1"/>
      <c r="DF2811" s="1"/>
      <c r="DH2811" s="1"/>
      <c r="DI2811" s="1"/>
      <c r="DJ2811" s="1"/>
      <c r="DK2811" s="1"/>
    </row>
    <row r="2812" spans="1:115" s="8" customFormat="1" x14ac:dyDescent="0.15">
      <c r="A2812" s="4"/>
      <c r="B2812" s="1" t="s">
        <v>905</v>
      </c>
      <c r="C2812" s="4" t="s">
        <v>2274</v>
      </c>
      <c r="D2812" s="4" t="s">
        <v>72</v>
      </c>
      <c r="E2812" s="1" t="s">
        <v>2958</v>
      </c>
      <c r="F2812" s="1"/>
      <c r="G2812" s="1" t="s">
        <v>5148</v>
      </c>
      <c r="H2812" s="12" t="s">
        <v>84</v>
      </c>
      <c r="I2812" s="1" t="s">
        <v>85</v>
      </c>
      <c r="J2812" s="1">
        <v>3</v>
      </c>
      <c r="L2812" s="1"/>
      <c r="M2812" s="1"/>
      <c r="O2812" s="1"/>
      <c r="P2812" s="1"/>
      <c r="R2812" s="1"/>
      <c r="T2812" s="1"/>
      <c r="U2812" s="1"/>
      <c r="W2812" s="1"/>
      <c r="X2812" s="1">
        <v>0</v>
      </c>
      <c r="Z2812" s="1"/>
      <c r="AB2812" s="1"/>
      <c r="AC2812" s="1"/>
      <c r="AF2812" s="1"/>
      <c r="AG2812" s="1"/>
      <c r="AH2812" s="1"/>
      <c r="AJ2812" s="1"/>
      <c r="AK2812" s="1"/>
      <c r="AN2812" s="1"/>
      <c r="AO2812" s="1"/>
      <c r="AP2812" s="1"/>
      <c r="AR2812" s="1"/>
      <c r="AS2812" s="1"/>
      <c r="AT2812" s="1"/>
      <c r="AU2812" s="1"/>
      <c r="AV2812" s="1"/>
      <c r="AW2812" s="1"/>
      <c r="AX2812" s="1"/>
      <c r="AY2812" s="1"/>
      <c r="AZ2812" s="1"/>
      <c r="BA2812" s="1"/>
      <c r="BB2812" s="1"/>
      <c r="BC2812" s="1"/>
      <c r="BD2812" s="1"/>
      <c r="BE2812" s="1"/>
      <c r="BF2812" s="1"/>
      <c r="BG2812" s="1"/>
      <c r="BH2812" s="1"/>
      <c r="BI2812" s="1"/>
      <c r="BK2812" s="1"/>
      <c r="BL2812" s="1"/>
      <c r="BM2812" s="1"/>
      <c r="BN2812" s="1"/>
      <c r="BO2812" s="1"/>
      <c r="BP2812" s="1"/>
      <c r="BQ2812" s="1"/>
      <c r="BR2812" s="1"/>
      <c r="BS2812" s="1"/>
      <c r="BT2812" s="1"/>
      <c r="BU2812" s="1"/>
      <c r="BV2812" s="1"/>
      <c r="BX2812" s="1"/>
      <c r="BY2812" s="1"/>
      <c r="BZ2812" s="1"/>
      <c r="CA2812" s="1"/>
      <c r="CB2812" s="1"/>
      <c r="CC2812" s="1"/>
      <c r="CD2812" s="1"/>
      <c r="CE2812" s="1"/>
      <c r="CG2812" s="1"/>
      <c r="CH2812" s="1"/>
      <c r="CI2812" s="1"/>
      <c r="CJ2812" s="1"/>
      <c r="CK2812" s="1"/>
      <c r="CL2812" s="1"/>
      <c r="CM2812" s="1"/>
      <c r="CN2812" s="1"/>
      <c r="CO2812" s="1"/>
      <c r="CP2812" s="1"/>
      <c r="CQ2812" s="1"/>
      <c r="CR2812" s="1"/>
      <c r="CS2812" s="1"/>
      <c r="CT2812" s="1"/>
      <c r="CU2812" s="1"/>
      <c r="CV2812" s="1"/>
      <c r="CW2812" s="1"/>
      <c r="CY2812" s="1"/>
      <c r="CZ2812" s="1"/>
      <c r="DA2812" s="1"/>
      <c r="DB2812" s="1"/>
      <c r="DC2812" s="1"/>
      <c r="DD2812" s="1"/>
      <c r="DE2812" s="1"/>
      <c r="DF2812" s="1"/>
      <c r="DH2812" s="1"/>
      <c r="DI2812" s="1"/>
      <c r="DJ2812" s="1"/>
      <c r="DK2812" s="1"/>
    </row>
    <row r="2813" spans="1:115" s="8" customFormat="1" x14ac:dyDescent="0.15">
      <c r="A2813" s="4"/>
      <c r="B2813" s="1" t="s">
        <v>905</v>
      </c>
      <c r="C2813" s="4" t="s">
        <v>2275</v>
      </c>
      <c r="D2813" s="4" t="s">
        <v>213</v>
      </c>
      <c r="E2813" s="1" t="s">
        <v>2958</v>
      </c>
      <c r="F2813" s="1"/>
      <c r="G2813" s="1" t="s">
        <v>5148</v>
      </c>
      <c r="H2813" s="12" t="s">
        <v>84</v>
      </c>
      <c r="I2813" s="1"/>
      <c r="J2813" s="1"/>
      <c r="L2813" s="1"/>
      <c r="M2813" s="1"/>
      <c r="O2813" s="1"/>
      <c r="P2813" s="1"/>
      <c r="Q2813" s="8">
        <v>0</v>
      </c>
      <c r="R2813" s="1"/>
      <c r="T2813" s="1"/>
      <c r="U2813" s="1"/>
      <c r="W2813" s="1"/>
      <c r="X2813" s="1"/>
      <c r="Z2813" s="1"/>
      <c r="AB2813" s="1"/>
      <c r="AC2813" s="1"/>
      <c r="AF2813" s="1"/>
      <c r="AG2813" s="1"/>
      <c r="AH2813" s="1"/>
      <c r="AJ2813" s="1"/>
      <c r="AK2813" s="1"/>
      <c r="AN2813" s="1"/>
      <c r="AO2813" s="1"/>
      <c r="AP2813" s="1"/>
      <c r="AR2813" s="1"/>
      <c r="AS2813" s="1"/>
      <c r="AT2813" s="1"/>
      <c r="AU2813" s="1"/>
      <c r="AV2813" s="1"/>
      <c r="AW2813" s="1"/>
      <c r="AX2813" s="1"/>
      <c r="AY2813" s="1"/>
      <c r="AZ2813" s="1"/>
      <c r="BA2813" s="1"/>
      <c r="BB2813" s="1"/>
      <c r="BC2813" s="1"/>
      <c r="BD2813" s="1"/>
      <c r="BE2813" s="1"/>
      <c r="BF2813" s="1"/>
      <c r="BG2813" s="1"/>
      <c r="BH2813" s="1"/>
      <c r="BI2813" s="1"/>
      <c r="BK2813" s="1"/>
      <c r="BL2813" s="1"/>
      <c r="BM2813" s="1"/>
      <c r="BN2813" s="1"/>
      <c r="BO2813" s="1"/>
      <c r="BP2813" s="1"/>
      <c r="BQ2813" s="1"/>
      <c r="BR2813" s="1"/>
      <c r="BS2813" s="1"/>
      <c r="BT2813" s="1"/>
      <c r="BU2813" s="1"/>
      <c r="BV2813" s="1"/>
      <c r="BX2813" s="1"/>
      <c r="BY2813" s="1"/>
      <c r="BZ2813" s="1"/>
      <c r="CA2813" s="1"/>
      <c r="CB2813" s="1"/>
      <c r="CC2813" s="1"/>
      <c r="CD2813" s="1"/>
      <c r="CE2813" s="1"/>
      <c r="CG2813" s="1"/>
      <c r="CH2813" s="1"/>
      <c r="CI2813" s="1"/>
      <c r="CJ2813" s="1"/>
      <c r="CK2813" s="1"/>
      <c r="CL2813" s="1"/>
      <c r="CM2813" s="1"/>
      <c r="CN2813" s="1"/>
      <c r="CO2813" s="1"/>
      <c r="CP2813" s="1"/>
      <c r="CQ2813" s="1"/>
      <c r="CR2813" s="1"/>
      <c r="CS2813" s="1"/>
      <c r="CT2813" s="1"/>
      <c r="CU2813" s="1"/>
      <c r="CV2813" s="1"/>
      <c r="CW2813" s="1"/>
      <c r="CY2813" s="1"/>
      <c r="CZ2813" s="1"/>
      <c r="DA2813" s="1"/>
      <c r="DB2813" s="1"/>
      <c r="DC2813" s="1"/>
      <c r="DD2813" s="1"/>
      <c r="DE2813" s="1"/>
      <c r="DF2813" s="1"/>
      <c r="DH2813" s="1"/>
      <c r="DI2813" s="1"/>
      <c r="DJ2813" s="1"/>
      <c r="DK2813" s="1"/>
    </row>
    <row r="2814" spans="1:115" s="8" customFormat="1" x14ac:dyDescent="0.15">
      <c r="A2814" s="4"/>
      <c r="B2814" s="1" t="s">
        <v>905</v>
      </c>
      <c r="C2814" s="4" t="s">
        <v>2276</v>
      </c>
      <c r="D2814" s="4" t="s">
        <v>219</v>
      </c>
      <c r="E2814" s="1" t="s">
        <v>2958</v>
      </c>
      <c r="F2814" s="1"/>
      <c r="G2814" s="1" t="s">
        <v>5148</v>
      </c>
      <c r="H2814" s="12" t="s">
        <v>84</v>
      </c>
      <c r="I2814" s="1"/>
      <c r="J2814" s="1"/>
      <c r="L2814" s="1"/>
      <c r="M2814" s="1"/>
      <c r="O2814" s="1"/>
      <c r="P2814" s="1"/>
      <c r="R2814" s="1">
        <v>0</v>
      </c>
      <c r="T2814" s="1"/>
      <c r="U2814" s="1"/>
      <c r="W2814" s="1"/>
      <c r="X2814" s="1"/>
      <c r="Z2814" s="1"/>
      <c r="AB2814" s="1"/>
      <c r="AC2814" s="1"/>
      <c r="AF2814" s="1"/>
      <c r="AG2814" s="1"/>
      <c r="AH2814" s="1"/>
      <c r="AJ2814" s="1"/>
      <c r="AK2814" s="1"/>
      <c r="AN2814" s="1"/>
      <c r="AO2814" s="1"/>
      <c r="AP2814" s="1"/>
      <c r="AR2814" s="1"/>
      <c r="AS2814" s="1"/>
      <c r="AT2814" s="1"/>
      <c r="AU2814" s="1"/>
      <c r="AV2814" s="1"/>
      <c r="AW2814" s="1"/>
      <c r="AX2814" s="1"/>
      <c r="AY2814" s="1"/>
      <c r="AZ2814" s="1"/>
      <c r="BA2814" s="1"/>
      <c r="BB2814" s="1"/>
      <c r="BC2814" s="1"/>
      <c r="BD2814" s="1"/>
      <c r="BE2814" s="1"/>
      <c r="BF2814" s="1"/>
      <c r="BG2814" s="1"/>
      <c r="BH2814" s="1"/>
      <c r="BI2814" s="1"/>
      <c r="BK2814" s="1"/>
      <c r="BL2814" s="1"/>
      <c r="BM2814" s="1"/>
      <c r="BN2814" s="1"/>
      <c r="BO2814" s="1"/>
      <c r="BP2814" s="1"/>
      <c r="BQ2814" s="1"/>
      <c r="BR2814" s="1"/>
      <c r="BS2814" s="1"/>
      <c r="BT2814" s="1"/>
      <c r="BU2814" s="1"/>
      <c r="BV2814" s="1"/>
      <c r="BX2814" s="1"/>
      <c r="BY2814" s="1"/>
      <c r="BZ2814" s="1"/>
      <c r="CA2814" s="1"/>
      <c r="CB2814" s="1"/>
      <c r="CC2814" s="1"/>
      <c r="CD2814" s="1"/>
      <c r="CE2814" s="1"/>
      <c r="CG2814" s="1"/>
      <c r="CH2814" s="1"/>
      <c r="CI2814" s="1"/>
      <c r="CJ2814" s="1"/>
      <c r="CK2814" s="1"/>
      <c r="CL2814" s="1"/>
      <c r="CM2814" s="1"/>
      <c r="CN2814" s="1"/>
      <c r="CO2814" s="1"/>
      <c r="CP2814" s="1"/>
      <c r="CQ2814" s="1"/>
      <c r="CR2814" s="1"/>
      <c r="CS2814" s="1"/>
      <c r="CT2814" s="1"/>
      <c r="CU2814" s="1"/>
      <c r="CV2814" s="1"/>
      <c r="CW2814" s="1"/>
      <c r="CY2814" s="1"/>
      <c r="CZ2814" s="1"/>
      <c r="DA2814" s="1"/>
      <c r="DB2814" s="1"/>
      <c r="DC2814" s="1"/>
      <c r="DD2814" s="1"/>
      <c r="DE2814" s="1"/>
      <c r="DF2814" s="1"/>
      <c r="DH2814" s="1"/>
      <c r="DI2814" s="1"/>
      <c r="DJ2814" s="1"/>
      <c r="DK2814" s="1"/>
    </row>
    <row r="2815" spans="1:115" s="8" customFormat="1" x14ac:dyDescent="0.15">
      <c r="A2815" s="4"/>
      <c r="B2815" s="4" t="s">
        <v>905</v>
      </c>
      <c r="C2815" s="4" t="s">
        <v>2277</v>
      </c>
      <c r="D2815" s="4" t="s">
        <v>2278</v>
      </c>
      <c r="E2815" s="1" t="s">
        <v>2958</v>
      </c>
      <c r="F2815" s="1"/>
      <c r="G2815" s="1" t="s">
        <v>5148</v>
      </c>
      <c r="H2815" s="13" t="s">
        <v>83</v>
      </c>
      <c r="I2815" s="4"/>
      <c r="J2815" s="4"/>
      <c r="K2815" s="8">
        <v>0</v>
      </c>
      <c r="L2815" s="1">
        <v>0</v>
      </c>
      <c r="M2815" s="1">
        <v>0</v>
      </c>
      <c r="O2815" s="1"/>
      <c r="P2815" s="1"/>
      <c r="Q2815" s="8">
        <v>0</v>
      </c>
      <c r="R2815" s="1"/>
      <c r="T2815" s="1"/>
      <c r="U2815" s="1"/>
      <c r="W2815" s="1"/>
      <c r="X2815" s="1"/>
      <c r="Z2815" s="1"/>
      <c r="AB2815" s="1"/>
      <c r="AC2815" s="1"/>
      <c r="AF2815" s="1"/>
      <c r="AG2815" s="1"/>
      <c r="AH2815" s="1"/>
      <c r="AJ2815" s="1"/>
      <c r="AK2815" s="1"/>
      <c r="AN2815" s="1"/>
      <c r="AO2815" s="1"/>
      <c r="AP2815" s="1"/>
      <c r="AR2815" s="1"/>
      <c r="AS2815" s="1"/>
      <c r="AT2815" s="1"/>
      <c r="AU2815" s="1"/>
      <c r="AV2815" s="1"/>
      <c r="AW2815" s="1"/>
      <c r="AX2815" s="1"/>
      <c r="AY2815" s="1"/>
      <c r="AZ2815" s="1"/>
      <c r="BA2815" s="1"/>
      <c r="BB2815" s="1"/>
      <c r="BC2815" s="1"/>
      <c r="BD2815" s="1"/>
      <c r="BE2815" s="1"/>
      <c r="BF2815" s="1"/>
      <c r="BG2815" s="1"/>
      <c r="BH2815" s="1"/>
      <c r="BI2815" s="1"/>
      <c r="BK2815" s="1"/>
      <c r="BL2815" s="1"/>
      <c r="BM2815" s="1"/>
      <c r="BN2815" s="1"/>
      <c r="BO2815" s="1"/>
      <c r="BP2815" s="1"/>
      <c r="BQ2815" s="1"/>
      <c r="BR2815" s="1"/>
      <c r="BS2815" s="1"/>
      <c r="BT2815" s="1"/>
      <c r="BU2815" s="1"/>
      <c r="BV2815" s="1"/>
      <c r="BX2815" s="1"/>
      <c r="BY2815" s="1"/>
      <c r="BZ2815" s="1"/>
      <c r="CA2815" s="1"/>
      <c r="CB2815" s="1"/>
      <c r="CC2815" s="1"/>
      <c r="CD2815" s="1"/>
      <c r="CE2815" s="1"/>
      <c r="CG2815" s="1"/>
      <c r="CH2815" s="1"/>
      <c r="CI2815" s="1"/>
      <c r="CJ2815" s="1"/>
      <c r="CK2815" s="1"/>
      <c r="CL2815" s="1"/>
      <c r="CM2815" s="1"/>
      <c r="CN2815" s="1"/>
      <c r="CO2815" s="1"/>
      <c r="CP2815" s="1"/>
      <c r="CQ2815" s="1"/>
      <c r="CR2815" s="1"/>
      <c r="CS2815" s="1"/>
      <c r="CT2815" s="1"/>
      <c r="CU2815" s="1"/>
      <c r="CV2815" s="1"/>
      <c r="CW2815" s="1"/>
      <c r="CY2815" s="1"/>
      <c r="CZ2815" s="1"/>
      <c r="DA2815" s="1"/>
      <c r="DB2815" s="1"/>
      <c r="DC2815" s="1"/>
      <c r="DD2815" s="1"/>
      <c r="DE2815" s="1"/>
      <c r="DF2815" s="1"/>
      <c r="DH2815" s="1"/>
      <c r="DI2815" s="1"/>
      <c r="DJ2815" s="1"/>
      <c r="DK2815" s="1"/>
    </row>
    <row r="2816" spans="1:115" s="8" customFormat="1" x14ac:dyDescent="0.15">
      <c r="A2816" s="4"/>
      <c r="B2816" s="4" t="s">
        <v>905</v>
      </c>
      <c r="C2816" s="4" t="s">
        <v>2279</v>
      </c>
      <c r="D2816" s="4" t="s">
        <v>261</v>
      </c>
      <c r="E2816" s="1" t="s">
        <v>2958</v>
      </c>
      <c r="F2816" s="1"/>
      <c r="G2816" s="1" t="s">
        <v>5148</v>
      </c>
      <c r="H2816" s="13" t="s">
        <v>87</v>
      </c>
      <c r="I2816" s="4" t="s">
        <v>152</v>
      </c>
      <c r="J2816" s="4">
        <v>6</v>
      </c>
      <c r="L2816" s="1"/>
      <c r="M2816" s="1"/>
      <c r="O2816" s="1"/>
      <c r="P2816" s="1"/>
      <c r="R2816" s="1"/>
      <c r="T2816" s="1">
        <v>0</v>
      </c>
      <c r="U2816" s="1">
        <v>0</v>
      </c>
      <c r="W2816" s="1"/>
      <c r="X2816" s="1"/>
      <c r="Z2816" s="1"/>
      <c r="AB2816" s="1"/>
      <c r="AC2816" s="1"/>
      <c r="AF2816" s="1"/>
      <c r="AG2816" s="1"/>
      <c r="AH2816" s="1"/>
      <c r="AJ2816" s="1"/>
      <c r="AK2816" s="1"/>
      <c r="AN2816" s="1"/>
      <c r="AO2816" s="1"/>
      <c r="AP2816" s="1"/>
      <c r="AR2816" s="1"/>
      <c r="AS2816" s="1"/>
      <c r="AT2816" s="1"/>
      <c r="AU2816" s="1"/>
      <c r="AV2816" s="1"/>
      <c r="AW2816" s="1"/>
      <c r="AX2816" s="1"/>
      <c r="AY2816" s="1"/>
      <c r="AZ2816" s="1"/>
      <c r="BA2816" s="1"/>
      <c r="BB2816" s="1"/>
      <c r="BC2816" s="1"/>
      <c r="BD2816" s="1"/>
      <c r="BE2816" s="1"/>
      <c r="BF2816" s="1"/>
      <c r="BG2816" s="1"/>
      <c r="BH2816" s="1"/>
      <c r="BI2816" s="1"/>
      <c r="BK2816" s="1"/>
      <c r="BL2816" s="1"/>
      <c r="BM2816" s="1"/>
      <c r="BN2816" s="1"/>
      <c r="BO2816" s="1"/>
      <c r="BP2816" s="1"/>
      <c r="BQ2816" s="1"/>
      <c r="BR2816" s="1"/>
      <c r="BS2816" s="1"/>
      <c r="BT2816" s="1"/>
      <c r="BU2816" s="1"/>
      <c r="BV2816" s="1"/>
      <c r="BX2816" s="1"/>
      <c r="BY2816" s="1"/>
      <c r="BZ2816" s="1"/>
      <c r="CA2816" s="1"/>
      <c r="CB2816" s="1"/>
      <c r="CC2816" s="1"/>
      <c r="CD2816" s="1"/>
      <c r="CE2816" s="1"/>
      <c r="CG2816" s="1"/>
      <c r="CH2816" s="1"/>
      <c r="CI2816" s="1"/>
      <c r="CJ2816" s="1"/>
      <c r="CK2816" s="1"/>
      <c r="CL2816" s="1"/>
      <c r="CM2816" s="1"/>
      <c r="CN2816" s="1"/>
      <c r="CO2816" s="1"/>
      <c r="CP2816" s="1"/>
      <c r="CQ2816" s="1"/>
      <c r="CR2816" s="1"/>
      <c r="CS2816" s="1"/>
      <c r="CT2816" s="1"/>
      <c r="CU2816" s="1"/>
      <c r="CV2816" s="1"/>
      <c r="CW2816" s="1"/>
      <c r="CY2816" s="1"/>
      <c r="CZ2816" s="1"/>
      <c r="DA2816" s="1"/>
      <c r="DB2816" s="1"/>
      <c r="DC2816" s="1"/>
      <c r="DD2816" s="1"/>
      <c r="DE2816" s="1"/>
      <c r="DF2816" s="1"/>
      <c r="DH2816" s="1"/>
      <c r="DI2816" s="1"/>
      <c r="DJ2816" s="1"/>
      <c r="DK2816" s="1"/>
    </row>
    <row r="2817" spans="1:115" s="8" customFormat="1" x14ac:dyDescent="0.15">
      <c r="A2817" s="4"/>
      <c r="B2817" s="4" t="s">
        <v>905</v>
      </c>
      <c r="C2817" s="4" t="s">
        <v>2280</v>
      </c>
      <c r="D2817" s="4" t="s">
        <v>137</v>
      </c>
      <c r="E2817" s="1" t="s">
        <v>2958</v>
      </c>
      <c r="F2817" s="1"/>
      <c r="G2817" s="1" t="s">
        <v>5148</v>
      </c>
      <c r="H2817" s="13" t="s">
        <v>84</v>
      </c>
      <c r="I2817" s="4"/>
      <c r="J2817" s="4"/>
      <c r="L2817" s="1"/>
      <c r="M2817" s="1"/>
      <c r="O2817" s="1"/>
      <c r="P2817" s="1"/>
      <c r="R2817" s="1"/>
      <c r="T2817" s="1"/>
      <c r="U2817" s="1"/>
      <c r="W2817" s="1"/>
      <c r="X2817" s="1"/>
      <c r="Y2817" s="8">
        <v>0</v>
      </c>
      <c r="Z2817" s="1"/>
      <c r="AB2817" s="1"/>
      <c r="AC2817" s="1"/>
      <c r="AF2817" s="1"/>
      <c r="AG2817" s="1"/>
      <c r="AH2817" s="1"/>
      <c r="AJ2817" s="1"/>
      <c r="AK2817" s="1"/>
      <c r="AN2817" s="1"/>
      <c r="AO2817" s="1"/>
      <c r="AP2817" s="1"/>
      <c r="AR2817" s="1"/>
      <c r="AS2817" s="1"/>
      <c r="AT2817" s="1"/>
      <c r="AU2817" s="1"/>
      <c r="AV2817" s="1"/>
      <c r="AW2817" s="1"/>
      <c r="AX2817" s="1"/>
      <c r="AY2817" s="1"/>
      <c r="AZ2817" s="1"/>
      <c r="BA2817" s="1"/>
      <c r="BB2817" s="1"/>
      <c r="BC2817" s="1"/>
      <c r="BD2817" s="1"/>
      <c r="BE2817" s="1"/>
      <c r="BF2817" s="1"/>
      <c r="BG2817" s="1"/>
      <c r="BH2817" s="1"/>
      <c r="BI2817" s="1"/>
      <c r="BK2817" s="1"/>
      <c r="BL2817" s="1"/>
      <c r="BM2817" s="1"/>
      <c r="BN2817" s="1"/>
      <c r="BO2817" s="1"/>
      <c r="BP2817" s="1"/>
      <c r="BQ2817" s="1"/>
      <c r="BR2817" s="1"/>
      <c r="BS2817" s="1"/>
      <c r="BT2817" s="1"/>
      <c r="BU2817" s="1"/>
      <c r="BV2817" s="1"/>
      <c r="BX2817" s="1"/>
      <c r="BY2817" s="1"/>
      <c r="BZ2817" s="1"/>
      <c r="CA2817" s="1"/>
      <c r="CB2817" s="1"/>
      <c r="CC2817" s="1"/>
      <c r="CD2817" s="1"/>
      <c r="CE2817" s="1"/>
      <c r="CG2817" s="1"/>
      <c r="CH2817" s="1"/>
      <c r="CI2817" s="1"/>
      <c r="CJ2817" s="1"/>
      <c r="CK2817" s="1"/>
      <c r="CL2817" s="1"/>
      <c r="CM2817" s="1"/>
      <c r="CN2817" s="1"/>
      <c r="CO2817" s="1"/>
      <c r="CP2817" s="1"/>
      <c r="CQ2817" s="1"/>
      <c r="CR2817" s="1"/>
      <c r="CS2817" s="1"/>
      <c r="CT2817" s="1"/>
      <c r="CU2817" s="1"/>
      <c r="CV2817" s="1"/>
      <c r="CW2817" s="1"/>
      <c r="CY2817" s="1"/>
      <c r="CZ2817" s="1"/>
      <c r="DA2817" s="1"/>
      <c r="DB2817" s="1"/>
      <c r="DC2817" s="1"/>
      <c r="DD2817" s="1"/>
      <c r="DE2817" s="1"/>
      <c r="DF2817" s="1"/>
      <c r="DH2817" s="1"/>
      <c r="DI2817" s="1"/>
      <c r="DJ2817" s="1"/>
      <c r="DK2817" s="1"/>
    </row>
    <row r="2818" spans="1:115" s="8" customFormat="1" x14ac:dyDescent="0.15">
      <c r="A2818" s="4"/>
      <c r="B2818" s="4" t="s">
        <v>905</v>
      </c>
      <c r="C2818" s="4" t="s">
        <v>2281</v>
      </c>
      <c r="D2818" s="4" t="s">
        <v>137</v>
      </c>
      <c r="E2818" s="1" t="s">
        <v>2958</v>
      </c>
      <c r="F2818" s="1"/>
      <c r="G2818" s="1" t="s">
        <v>5148</v>
      </c>
      <c r="H2818" s="13" t="s">
        <v>83</v>
      </c>
      <c r="I2818" s="4"/>
      <c r="J2818" s="4"/>
      <c r="L2818" s="1"/>
      <c r="M2818" s="1"/>
      <c r="O2818" s="1"/>
      <c r="P2818" s="1"/>
      <c r="R2818" s="1"/>
      <c r="T2818" s="1"/>
      <c r="U2818" s="1"/>
      <c r="W2818" s="1"/>
      <c r="X2818" s="1"/>
      <c r="Y2818" s="8">
        <v>0</v>
      </c>
      <c r="Z2818" s="1"/>
      <c r="AB2818" s="1"/>
      <c r="AC2818" s="1"/>
      <c r="AF2818" s="1"/>
      <c r="AG2818" s="1"/>
      <c r="AH2818" s="1"/>
      <c r="AJ2818" s="1"/>
      <c r="AK2818" s="1"/>
      <c r="AN2818" s="1"/>
      <c r="AO2818" s="1"/>
      <c r="AP2818" s="1"/>
      <c r="AR2818" s="1"/>
      <c r="AS2818" s="1"/>
      <c r="AT2818" s="1"/>
      <c r="AU2818" s="1"/>
      <c r="AV2818" s="1"/>
      <c r="AW2818" s="1"/>
      <c r="AX2818" s="1"/>
      <c r="AY2818" s="1"/>
      <c r="AZ2818" s="1"/>
      <c r="BA2818" s="1"/>
      <c r="BB2818" s="1"/>
      <c r="BC2818" s="1"/>
      <c r="BD2818" s="1"/>
      <c r="BE2818" s="1"/>
      <c r="BF2818" s="1"/>
      <c r="BG2818" s="1"/>
      <c r="BH2818" s="1"/>
      <c r="BI2818" s="1"/>
      <c r="BK2818" s="1"/>
      <c r="BL2818" s="1"/>
      <c r="BM2818" s="1"/>
      <c r="BN2818" s="1"/>
      <c r="BO2818" s="1"/>
      <c r="BP2818" s="1"/>
      <c r="BQ2818" s="1"/>
      <c r="BR2818" s="1"/>
      <c r="BS2818" s="1"/>
      <c r="BT2818" s="1"/>
      <c r="BU2818" s="1"/>
      <c r="BV2818" s="1"/>
      <c r="BX2818" s="1"/>
      <c r="BY2818" s="1"/>
      <c r="BZ2818" s="1"/>
      <c r="CA2818" s="1"/>
      <c r="CB2818" s="1"/>
      <c r="CC2818" s="1"/>
      <c r="CD2818" s="1"/>
      <c r="CE2818" s="1"/>
      <c r="CG2818" s="1"/>
      <c r="CH2818" s="1"/>
      <c r="CI2818" s="1"/>
      <c r="CJ2818" s="1"/>
      <c r="CK2818" s="1"/>
      <c r="CL2818" s="1"/>
      <c r="CM2818" s="1"/>
      <c r="CN2818" s="1"/>
      <c r="CO2818" s="1"/>
      <c r="CP2818" s="1"/>
      <c r="CQ2818" s="1"/>
      <c r="CR2818" s="1"/>
      <c r="CS2818" s="1"/>
      <c r="CT2818" s="1"/>
      <c r="CU2818" s="1"/>
      <c r="CV2818" s="1"/>
      <c r="CW2818" s="1"/>
      <c r="CY2818" s="1"/>
      <c r="CZ2818" s="1"/>
      <c r="DA2818" s="1"/>
      <c r="DB2818" s="1"/>
      <c r="DC2818" s="1"/>
      <c r="DD2818" s="1"/>
      <c r="DE2818" s="1"/>
      <c r="DF2818" s="1"/>
      <c r="DH2818" s="1"/>
      <c r="DI2818" s="1"/>
      <c r="DJ2818" s="1"/>
      <c r="DK2818" s="1"/>
    </row>
    <row r="2819" spans="1:115" s="8" customFormat="1" x14ac:dyDescent="0.15">
      <c r="A2819" s="4"/>
      <c r="B2819" s="4" t="s">
        <v>905</v>
      </c>
      <c r="C2819" s="4" t="s">
        <v>2282</v>
      </c>
      <c r="D2819" s="4" t="s">
        <v>96</v>
      </c>
      <c r="E2819" s="1" t="s">
        <v>2958</v>
      </c>
      <c r="F2819" s="1"/>
      <c r="G2819" s="1" t="s">
        <v>5148</v>
      </c>
      <c r="H2819" s="13" t="s">
        <v>84</v>
      </c>
      <c r="I2819" s="4"/>
      <c r="J2819" s="4"/>
      <c r="L2819" s="1"/>
      <c r="M2819" s="1"/>
      <c r="O2819" s="1"/>
      <c r="P2819" s="1"/>
      <c r="R2819" s="1"/>
      <c r="T2819" s="1"/>
      <c r="U2819" s="1"/>
      <c r="W2819" s="1"/>
      <c r="X2819" s="1"/>
      <c r="Z2819" s="1">
        <v>0</v>
      </c>
      <c r="AB2819" s="1"/>
      <c r="AC2819" s="1"/>
      <c r="AF2819" s="1"/>
      <c r="AG2819" s="1"/>
      <c r="AH2819" s="1"/>
      <c r="AJ2819" s="1"/>
      <c r="AK2819" s="1"/>
      <c r="AN2819" s="1"/>
      <c r="AO2819" s="1"/>
      <c r="AP2819" s="1"/>
      <c r="AR2819" s="1"/>
      <c r="AS2819" s="1"/>
      <c r="AT2819" s="1"/>
      <c r="AU2819" s="1"/>
      <c r="AV2819" s="1"/>
      <c r="AW2819" s="1"/>
      <c r="AX2819" s="1"/>
      <c r="AY2819" s="1"/>
      <c r="AZ2819" s="1"/>
      <c r="BA2819" s="1"/>
      <c r="BB2819" s="1"/>
      <c r="BC2819" s="1"/>
      <c r="BD2819" s="1"/>
      <c r="BE2819" s="1"/>
      <c r="BF2819" s="1"/>
      <c r="BG2819" s="1"/>
      <c r="BH2819" s="1"/>
      <c r="BI2819" s="1"/>
      <c r="BK2819" s="1"/>
      <c r="BL2819" s="1"/>
      <c r="BM2819" s="1"/>
      <c r="BN2819" s="1"/>
      <c r="BO2819" s="1"/>
      <c r="BP2819" s="1"/>
      <c r="BQ2819" s="1"/>
      <c r="BR2819" s="1"/>
      <c r="BS2819" s="1"/>
      <c r="BT2819" s="1"/>
      <c r="BU2819" s="1"/>
      <c r="BV2819" s="1"/>
      <c r="BX2819" s="1"/>
      <c r="BY2819" s="1"/>
      <c r="BZ2819" s="1"/>
      <c r="CA2819" s="1"/>
      <c r="CB2819" s="1"/>
      <c r="CC2819" s="1"/>
      <c r="CD2819" s="1"/>
      <c r="CE2819" s="1"/>
      <c r="CG2819" s="1"/>
      <c r="CH2819" s="1"/>
      <c r="CI2819" s="1"/>
      <c r="CJ2819" s="1"/>
      <c r="CK2819" s="1"/>
      <c r="CL2819" s="1"/>
      <c r="CM2819" s="1"/>
      <c r="CN2819" s="1"/>
      <c r="CO2819" s="1"/>
      <c r="CP2819" s="1"/>
      <c r="CQ2819" s="1"/>
      <c r="CR2819" s="1"/>
      <c r="CS2819" s="1"/>
      <c r="CT2819" s="1"/>
      <c r="CU2819" s="1"/>
      <c r="CV2819" s="1"/>
      <c r="CW2819" s="1"/>
      <c r="CY2819" s="1"/>
      <c r="CZ2819" s="1"/>
      <c r="DA2819" s="1"/>
      <c r="DB2819" s="1"/>
      <c r="DC2819" s="1"/>
      <c r="DD2819" s="1"/>
      <c r="DE2819" s="1"/>
      <c r="DF2819" s="1"/>
      <c r="DH2819" s="1"/>
      <c r="DI2819" s="1"/>
      <c r="DJ2819" s="1"/>
      <c r="DK2819" s="1"/>
    </row>
    <row r="2820" spans="1:115" s="8" customFormat="1" x14ac:dyDescent="0.15">
      <c r="A2820" s="4"/>
      <c r="B2820" s="4" t="s">
        <v>905</v>
      </c>
      <c r="C2820" s="4" t="s">
        <v>2283</v>
      </c>
      <c r="D2820" s="4" t="s">
        <v>96</v>
      </c>
      <c r="E2820" s="1" t="s">
        <v>2958</v>
      </c>
      <c r="F2820" s="1"/>
      <c r="G2820" s="1" t="s">
        <v>5148</v>
      </c>
      <c r="H2820" s="13" t="s">
        <v>84</v>
      </c>
      <c r="I2820" s="4"/>
      <c r="J2820" s="4"/>
      <c r="L2820" s="1"/>
      <c r="M2820" s="1"/>
      <c r="O2820" s="1"/>
      <c r="P2820" s="1"/>
      <c r="R2820" s="1"/>
      <c r="T2820" s="1"/>
      <c r="U2820" s="1"/>
      <c r="W2820" s="1"/>
      <c r="X2820" s="1"/>
      <c r="Z2820" s="1">
        <v>0</v>
      </c>
      <c r="AB2820" s="1"/>
      <c r="AC2820" s="1"/>
      <c r="AF2820" s="1"/>
      <c r="AG2820" s="1"/>
      <c r="AH2820" s="1"/>
      <c r="AJ2820" s="1"/>
      <c r="AK2820" s="1"/>
      <c r="AN2820" s="1"/>
      <c r="AO2820" s="1"/>
      <c r="AP2820" s="1"/>
      <c r="AR2820" s="1"/>
      <c r="AS2820" s="1"/>
      <c r="AT2820" s="1"/>
      <c r="AU2820" s="1"/>
      <c r="AV2820" s="1"/>
      <c r="AW2820" s="1"/>
      <c r="AX2820" s="1"/>
      <c r="AY2820" s="1"/>
      <c r="AZ2820" s="1"/>
      <c r="BA2820" s="1"/>
      <c r="BB2820" s="1"/>
      <c r="BC2820" s="1"/>
      <c r="BD2820" s="1"/>
      <c r="BE2820" s="1"/>
      <c r="BF2820" s="1"/>
      <c r="BG2820" s="1"/>
      <c r="BH2820" s="1"/>
      <c r="BI2820" s="1"/>
      <c r="BK2820" s="1"/>
      <c r="BL2820" s="1"/>
      <c r="BM2820" s="1"/>
      <c r="BN2820" s="1"/>
      <c r="BO2820" s="1"/>
      <c r="BP2820" s="1"/>
      <c r="BQ2820" s="1"/>
      <c r="BR2820" s="1"/>
      <c r="BS2820" s="1"/>
      <c r="BT2820" s="1"/>
      <c r="BU2820" s="1"/>
      <c r="BV2820" s="1"/>
      <c r="BX2820" s="1"/>
      <c r="BY2820" s="1"/>
      <c r="BZ2820" s="1"/>
      <c r="CA2820" s="1"/>
      <c r="CB2820" s="1"/>
      <c r="CC2820" s="1"/>
      <c r="CD2820" s="1"/>
      <c r="CE2820" s="1"/>
      <c r="CG2820" s="1"/>
      <c r="CH2820" s="1"/>
      <c r="CI2820" s="1"/>
      <c r="CJ2820" s="1"/>
      <c r="CK2820" s="1"/>
      <c r="CL2820" s="1"/>
      <c r="CM2820" s="1"/>
      <c r="CN2820" s="1"/>
      <c r="CO2820" s="1"/>
      <c r="CP2820" s="1"/>
      <c r="CQ2820" s="1"/>
      <c r="CR2820" s="1"/>
      <c r="CS2820" s="1"/>
      <c r="CT2820" s="1"/>
      <c r="CU2820" s="1"/>
      <c r="CV2820" s="1"/>
      <c r="CW2820" s="1"/>
      <c r="CY2820" s="1"/>
      <c r="CZ2820" s="1"/>
      <c r="DA2820" s="1"/>
      <c r="DB2820" s="1"/>
      <c r="DC2820" s="1"/>
      <c r="DD2820" s="1"/>
      <c r="DE2820" s="1"/>
      <c r="DF2820" s="1"/>
      <c r="DH2820" s="1"/>
      <c r="DI2820" s="1"/>
      <c r="DJ2820" s="1"/>
      <c r="DK2820" s="1"/>
    </row>
    <row r="2821" spans="1:115" s="8" customFormat="1" x14ac:dyDescent="0.15">
      <c r="A2821" s="4"/>
      <c r="B2821" s="4" t="s">
        <v>905</v>
      </c>
      <c r="C2821" s="4" t="s">
        <v>2284</v>
      </c>
      <c r="D2821" s="4" t="s">
        <v>96</v>
      </c>
      <c r="E2821" s="1" t="s">
        <v>2958</v>
      </c>
      <c r="F2821" s="1"/>
      <c r="G2821" s="1" t="s">
        <v>5148</v>
      </c>
      <c r="H2821" s="13" t="s">
        <v>87</v>
      </c>
      <c r="I2821" s="4"/>
      <c r="J2821" s="4"/>
      <c r="L2821" s="1"/>
      <c r="M2821" s="1"/>
      <c r="O2821" s="1"/>
      <c r="P2821" s="1"/>
      <c r="R2821" s="1"/>
      <c r="T2821" s="1"/>
      <c r="U2821" s="1"/>
      <c r="W2821" s="1"/>
      <c r="X2821" s="1"/>
      <c r="Z2821" s="1">
        <v>0</v>
      </c>
      <c r="AB2821" s="1"/>
      <c r="AC2821" s="1"/>
      <c r="AF2821" s="1"/>
      <c r="AG2821" s="1"/>
      <c r="AH2821" s="1"/>
      <c r="AJ2821" s="1"/>
      <c r="AK2821" s="1"/>
      <c r="AN2821" s="1"/>
      <c r="AO2821" s="1"/>
      <c r="AP2821" s="1"/>
      <c r="AR2821" s="1"/>
      <c r="AS2821" s="1"/>
      <c r="AT2821" s="1"/>
      <c r="AU2821" s="1"/>
      <c r="AV2821" s="1"/>
      <c r="AW2821" s="1"/>
      <c r="AX2821" s="1"/>
      <c r="AY2821" s="1"/>
      <c r="AZ2821" s="1"/>
      <c r="BA2821" s="1"/>
      <c r="BB2821" s="1"/>
      <c r="BC2821" s="1"/>
      <c r="BD2821" s="1"/>
      <c r="BE2821" s="1"/>
      <c r="BF2821" s="1"/>
      <c r="BG2821" s="1"/>
      <c r="BH2821" s="1"/>
      <c r="BI2821" s="1"/>
      <c r="BK2821" s="1"/>
      <c r="BL2821" s="1"/>
      <c r="BM2821" s="1"/>
      <c r="BN2821" s="1"/>
      <c r="BO2821" s="1"/>
      <c r="BP2821" s="1"/>
      <c r="BQ2821" s="1"/>
      <c r="BR2821" s="1"/>
      <c r="BS2821" s="1"/>
      <c r="BT2821" s="1"/>
      <c r="BU2821" s="1"/>
      <c r="BV2821" s="1"/>
      <c r="BX2821" s="1"/>
      <c r="BY2821" s="1"/>
      <c r="BZ2821" s="1"/>
      <c r="CA2821" s="1"/>
      <c r="CB2821" s="1"/>
      <c r="CC2821" s="1"/>
      <c r="CD2821" s="1"/>
      <c r="CE2821" s="1"/>
      <c r="CG2821" s="1"/>
      <c r="CH2821" s="1"/>
      <c r="CI2821" s="1"/>
      <c r="CJ2821" s="1"/>
      <c r="CK2821" s="1"/>
      <c r="CL2821" s="1"/>
      <c r="CM2821" s="1"/>
      <c r="CN2821" s="1"/>
      <c r="CO2821" s="1"/>
      <c r="CP2821" s="1"/>
      <c r="CQ2821" s="1"/>
      <c r="CR2821" s="1"/>
      <c r="CS2821" s="1"/>
      <c r="CT2821" s="1"/>
      <c r="CU2821" s="1"/>
      <c r="CV2821" s="1"/>
      <c r="CW2821" s="1"/>
      <c r="CY2821" s="1"/>
      <c r="CZ2821" s="1"/>
      <c r="DA2821" s="1"/>
      <c r="DB2821" s="1"/>
      <c r="DC2821" s="1"/>
      <c r="DD2821" s="1"/>
      <c r="DE2821" s="1"/>
      <c r="DF2821" s="1"/>
      <c r="DH2821" s="1"/>
      <c r="DI2821" s="1"/>
      <c r="DJ2821" s="1"/>
      <c r="DK2821" s="1"/>
    </row>
    <row r="2822" spans="1:115" s="8" customFormat="1" x14ac:dyDescent="0.15">
      <c r="A2822" s="4"/>
      <c r="B2822" s="4" t="s">
        <v>905</v>
      </c>
      <c r="C2822" s="4" t="s">
        <v>2285</v>
      </c>
      <c r="D2822" s="4" t="s">
        <v>95</v>
      </c>
      <c r="E2822" s="1" t="s">
        <v>2958</v>
      </c>
      <c r="F2822" s="1"/>
      <c r="G2822" s="1" t="s">
        <v>5148</v>
      </c>
      <c r="H2822" s="13" t="s">
        <v>87</v>
      </c>
      <c r="I2822" s="4"/>
      <c r="J2822" s="4"/>
      <c r="L2822" s="1"/>
      <c r="M2822" s="1"/>
      <c r="O2822" s="1"/>
      <c r="P2822" s="1"/>
      <c r="R2822" s="1"/>
      <c r="T2822" s="1"/>
      <c r="U2822" s="1"/>
      <c r="W2822" s="1"/>
      <c r="X2822" s="1"/>
      <c r="Y2822" s="8">
        <v>0</v>
      </c>
      <c r="Z2822" s="1"/>
      <c r="AB2822" s="1"/>
      <c r="AC2822" s="1"/>
      <c r="AF2822" s="1"/>
      <c r="AG2822" s="1"/>
      <c r="AH2822" s="1"/>
      <c r="AJ2822" s="1"/>
      <c r="AK2822" s="1"/>
      <c r="AN2822" s="1"/>
      <c r="AO2822" s="1"/>
      <c r="AP2822" s="1"/>
      <c r="AR2822" s="1"/>
      <c r="AS2822" s="1"/>
      <c r="AT2822" s="1"/>
      <c r="AU2822" s="1"/>
      <c r="AV2822" s="1"/>
      <c r="AW2822" s="1"/>
      <c r="AX2822" s="1"/>
      <c r="AY2822" s="1"/>
      <c r="AZ2822" s="1"/>
      <c r="BA2822" s="1"/>
      <c r="BB2822" s="1"/>
      <c r="BC2822" s="1"/>
      <c r="BD2822" s="1"/>
      <c r="BE2822" s="1"/>
      <c r="BF2822" s="1"/>
      <c r="BG2822" s="1"/>
      <c r="BH2822" s="1"/>
      <c r="BI2822" s="1"/>
      <c r="BK2822" s="1"/>
      <c r="BL2822" s="1"/>
      <c r="BM2822" s="1"/>
      <c r="BN2822" s="1"/>
      <c r="BO2822" s="1"/>
      <c r="BP2822" s="1"/>
      <c r="BQ2822" s="1"/>
      <c r="BR2822" s="1"/>
      <c r="BS2822" s="1"/>
      <c r="BT2822" s="1"/>
      <c r="BU2822" s="1"/>
      <c r="BV2822" s="1"/>
      <c r="BX2822" s="1"/>
      <c r="BY2822" s="1"/>
      <c r="BZ2822" s="1"/>
      <c r="CA2822" s="1"/>
      <c r="CB2822" s="1"/>
      <c r="CC2822" s="1"/>
      <c r="CD2822" s="1"/>
      <c r="CE2822" s="1"/>
      <c r="CG2822" s="1"/>
      <c r="CH2822" s="1"/>
      <c r="CI2822" s="1"/>
      <c r="CJ2822" s="1"/>
      <c r="CK2822" s="1"/>
      <c r="CL2822" s="1"/>
      <c r="CM2822" s="1"/>
      <c r="CN2822" s="1"/>
      <c r="CO2822" s="1"/>
      <c r="CP2822" s="1"/>
      <c r="CQ2822" s="1"/>
      <c r="CR2822" s="1"/>
      <c r="CS2822" s="1"/>
      <c r="CT2822" s="1"/>
      <c r="CU2822" s="1"/>
      <c r="CV2822" s="1"/>
      <c r="CW2822" s="1"/>
      <c r="CY2822" s="1"/>
      <c r="CZ2822" s="1"/>
      <c r="DA2822" s="1"/>
      <c r="DB2822" s="1"/>
      <c r="DC2822" s="1"/>
      <c r="DD2822" s="1"/>
      <c r="DE2822" s="1"/>
      <c r="DF2822" s="1"/>
      <c r="DH2822" s="1"/>
      <c r="DI2822" s="1"/>
      <c r="DJ2822" s="1"/>
      <c r="DK2822" s="1"/>
    </row>
    <row r="2823" spans="1:115" s="8" customFormat="1" x14ac:dyDescent="0.15">
      <c r="A2823" s="4"/>
      <c r="B2823" s="4" t="s">
        <v>905</v>
      </c>
      <c r="C2823" s="4" t="s">
        <v>2286</v>
      </c>
      <c r="D2823" s="4" t="s">
        <v>95</v>
      </c>
      <c r="E2823" s="1" t="s">
        <v>2958</v>
      </c>
      <c r="F2823" s="1"/>
      <c r="G2823" s="1" t="s">
        <v>5148</v>
      </c>
      <c r="H2823" s="13" t="s">
        <v>83</v>
      </c>
      <c r="I2823" s="4"/>
      <c r="J2823" s="4"/>
      <c r="L2823" s="1"/>
      <c r="M2823" s="1"/>
      <c r="O2823" s="1"/>
      <c r="P2823" s="1"/>
      <c r="R2823" s="1"/>
      <c r="T2823" s="1"/>
      <c r="U2823" s="1"/>
      <c r="W2823" s="1"/>
      <c r="X2823" s="1"/>
      <c r="Y2823" s="8">
        <v>0</v>
      </c>
      <c r="Z2823" s="1"/>
      <c r="AB2823" s="1"/>
      <c r="AC2823" s="1"/>
      <c r="AF2823" s="1"/>
      <c r="AG2823" s="1"/>
      <c r="AH2823" s="1"/>
      <c r="AJ2823" s="1"/>
      <c r="AK2823" s="1"/>
      <c r="AN2823" s="1"/>
      <c r="AO2823" s="1"/>
      <c r="AP2823" s="1"/>
      <c r="AR2823" s="1"/>
      <c r="AS2823" s="1"/>
      <c r="AT2823" s="1"/>
      <c r="AU2823" s="1"/>
      <c r="AV2823" s="1"/>
      <c r="AW2823" s="1"/>
      <c r="AX2823" s="1"/>
      <c r="AY2823" s="1"/>
      <c r="AZ2823" s="1"/>
      <c r="BA2823" s="1"/>
      <c r="BB2823" s="1"/>
      <c r="BC2823" s="1"/>
      <c r="BD2823" s="1"/>
      <c r="BE2823" s="1"/>
      <c r="BF2823" s="1"/>
      <c r="BG2823" s="1"/>
      <c r="BH2823" s="1"/>
      <c r="BI2823" s="1"/>
      <c r="BK2823" s="1"/>
      <c r="BL2823" s="1"/>
      <c r="BM2823" s="1"/>
      <c r="BN2823" s="1"/>
      <c r="BO2823" s="1"/>
      <c r="BP2823" s="1"/>
      <c r="BQ2823" s="1"/>
      <c r="BR2823" s="1"/>
      <c r="BS2823" s="1"/>
      <c r="BT2823" s="1"/>
      <c r="BU2823" s="1"/>
      <c r="BV2823" s="1"/>
      <c r="BX2823" s="1"/>
      <c r="BY2823" s="1"/>
      <c r="BZ2823" s="1"/>
      <c r="CA2823" s="1"/>
      <c r="CB2823" s="1"/>
      <c r="CC2823" s="1"/>
      <c r="CD2823" s="1"/>
      <c r="CE2823" s="1"/>
      <c r="CG2823" s="1"/>
      <c r="CH2823" s="1"/>
      <c r="CI2823" s="1"/>
      <c r="CJ2823" s="1"/>
      <c r="CK2823" s="1"/>
      <c r="CL2823" s="1"/>
      <c r="CM2823" s="1"/>
      <c r="CN2823" s="1"/>
      <c r="CO2823" s="1"/>
      <c r="CP2823" s="1"/>
      <c r="CQ2823" s="1"/>
      <c r="CR2823" s="1"/>
      <c r="CS2823" s="1"/>
      <c r="CT2823" s="1"/>
      <c r="CU2823" s="1"/>
      <c r="CV2823" s="1"/>
      <c r="CW2823" s="1"/>
      <c r="CY2823" s="1"/>
      <c r="CZ2823" s="1"/>
      <c r="DA2823" s="1"/>
      <c r="DB2823" s="1"/>
      <c r="DC2823" s="1"/>
      <c r="DD2823" s="1"/>
      <c r="DE2823" s="1"/>
      <c r="DF2823" s="1"/>
      <c r="DH2823" s="1"/>
      <c r="DI2823" s="1"/>
      <c r="DJ2823" s="1"/>
      <c r="DK2823" s="1"/>
    </row>
    <row r="2824" spans="1:115" s="8" customFormat="1" x14ac:dyDescent="0.15">
      <c r="A2824" s="4"/>
      <c r="B2824" s="4" t="s">
        <v>905</v>
      </c>
      <c r="C2824" s="4" t="s">
        <v>2287</v>
      </c>
      <c r="D2824" s="4" t="s">
        <v>96</v>
      </c>
      <c r="E2824" s="1" t="s">
        <v>2958</v>
      </c>
      <c r="F2824" s="1"/>
      <c r="G2824" s="1" t="s">
        <v>5148</v>
      </c>
      <c r="H2824" s="13" t="s">
        <v>84</v>
      </c>
      <c r="I2824" s="4"/>
      <c r="J2824" s="4"/>
      <c r="L2824" s="1"/>
      <c r="M2824" s="1"/>
      <c r="O2824" s="1"/>
      <c r="P2824" s="1"/>
      <c r="R2824" s="1"/>
      <c r="T2824" s="1"/>
      <c r="U2824" s="1"/>
      <c r="W2824" s="1"/>
      <c r="X2824" s="1"/>
      <c r="Z2824" s="1">
        <v>0</v>
      </c>
      <c r="AB2824" s="1"/>
      <c r="AC2824" s="1"/>
      <c r="AF2824" s="1"/>
      <c r="AG2824" s="1"/>
      <c r="AH2824" s="1"/>
      <c r="AJ2824" s="1"/>
      <c r="AK2824" s="1"/>
      <c r="AN2824" s="1"/>
      <c r="AO2824" s="1"/>
      <c r="AP2824" s="1"/>
      <c r="AR2824" s="1"/>
      <c r="AS2824" s="1"/>
      <c r="AT2824" s="1"/>
      <c r="AU2824" s="1"/>
      <c r="AV2824" s="1"/>
      <c r="AW2824" s="1"/>
      <c r="AX2824" s="1"/>
      <c r="AY2824" s="1"/>
      <c r="AZ2824" s="1"/>
      <c r="BA2824" s="1"/>
      <c r="BB2824" s="1"/>
      <c r="BC2824" s="1"/>
      <c r="BD2824" s="1"/>
      <c r="BE2824" s="1"/>
      <c r="BF2824" s="1"/>
      <c r="BG2824" s="1"/>
      <c r="BH2824" s="1"/>
      <c r="BI2824" s="1"/>
      <c r="BK2824" s="1"/>
      <c r="BL2824" s="1"/>
      <c r="BM2824" s="1"/>
      <c r="BN2824" s="1"/>
      <c r="BO2824" s="1"/>
      <c r="BP2824" s="1"/>
      <c r="BQ2824" s="1"/>
      <c r="BR2824" s="1"/>
      <c r="BS2824" s="1"/>
      <c r="BT2824" s="1"/>
      <c r="BU2824" s="1"/>
      <c r="BV2824" s="1"/>
      <c r="BX2824" s="1"/>
      <c r="BY2824" s="1"/>
      <c r="BZ2824" s="1"/>
      <c r="CA2824" s="1"/>
      <c r="CB2824" s="1"/>
      <c r="CC2824" s="1"/>
      <c r="CD2824" s="1"/>
      <c r="CE2824" s="1"/>
      <c r="CG2824" s="1"/>
      <c r="CH2824" s="1"/>
      <c r="CI2824" s="1"/>
      <c r="CJ2824" s="1"/>
      <c r="CK2824" s="1"/>
      <c r="CL2824" s="1"/>
      <c r="CM2824" s="1"/>
      <c r="CN2824" s="1"/>
      <c r="CO2824" s="1"/>
      <c r="CP2824" s="1"/>
      <c r="CQ2824" s="1"/>
      <c r="CR2824" s="1"/>
      <c r="CS2824" s="1"/>
      <c r="CT2824" s="1"/>
      <c r="CU2824" s="1"/>
      <c r="CV2824" s="1"/>
      <c r="CW2824" s="1"/>
      <c r="CY2824" s="1"/>
      <c r="CZ2824" s="1"/>
      <c r="DA2824" s="1"/>
      <c r="DB2824" s="1"/>
      <c r="DC2824" s="1"/>
      <c r="DD2824" s="1"/>
      <c r="DE2824" s="1"/>
      <c r="DF2824" s="1"/>
      <c r="DH2824" s="1"/>
      <c r="DI2824" s="1"/>
      <c r="DJ2824" s="1"/>
      <c r="DK2824" s="1"/>
    </row>
    <row r="2825" spans="1:115" s="8" customFormat="1" x14ac:dyDescent="0.15">
      <c r="A2825" s="4"/>
      <c r="B2825" s="4" t="s">
        <v>905</v>
      </c>
      <c r="C2825" s="4" t="s">
        <v>2288</v>
      </c>
      <c r="D2825" s="4" t="s">
        <v>95</v>
      </c>
      <c r="E2825" s="1" t="s">
        <v>2958</v>
      </c>
      <c r="F2825" s="1"/>
      <c r="G2825" s="1" t="s">
        <v>5148</v>
      </c>
      <c r="H2825" s="13" t="s">
        <v>87</v>
      </c>
      <c r="I2825" s="4"/>
      <c r="J2825" s="4"/>
      <c r="L2825" s="1"/>
      <c r="M2825" s="1"/>
      <c r="O2825" s="1"/>
      <c r="P2825" s="1"/>
      <c r="R2825" s="1"/>
      <c r="T2825" s="1"/>
      <c r="U2825" s="1"/>
      <c r="W2825" s="1"/>
      <c r="X2825" s="1"/>
      <c r="Y2825" s="8">
        <v>0</v>
      </c>
      <c r="Z2825" s="1"/>
      <c r="AB2825" s="1"/>
      <c r="AC2825" s="1"/>
      <c r="AF2825" s="1"/>
      <c r="AG2825" s="1"/>
      <c r="AH2825" s="1"/>
      <c r="AJ2825" s="1"/>
      <c r="AK2825" s="1"/>
      <c r="AN2825" s="1"/>
      <c r="AO2825" s="1"/>
      <c r="AP2825" s="1"/>
      <c r="AR2825" s="1"/>
      <c r="AS2825" s="1"/>
      <c r="AT2825" s="1"/>
      <c r="AU2825" s="1"/>
      <c r="AV2825" s="1"/>
      <c r="AW2825" s="1"/>
      <c r="AX2825" s="1"/>
      <c r="AY2825" s="1"/>
      <c r="AZ2825" s="1"/>
      <c r="BA2825" s="1"/>
      <c r="BB2825" s="1"/>
      <c r="BC2825" s="1"/>
      <c r="BD2825" s="1"/>
      <c r="BE2825" s="1"/>
      <c r="BF2825" s="1"/>
      <c r="BG2825" s="1"/>
      <c r="BH2825" s="1"/>
      <c r="BI2825" s="1"/>
      <c r="BK2825" s="1"/>
      <c r="BL2825" s="1"/>
      <c r="BM2825" s="1"/>
      <c r="BN2825" s="1"/>
      <c r="BO2825" s="1"/>
      <c r="BP2825" s="1"/>
      <c r="BQ2825" s="1"/>
      <c r="BR2825" s="1"/>
      <c r="BS2825" s="1"/>
      <c r="BT2825" s="1"/>
      <c r="BU2825" s="1"/>
      <c r="BV2825" s="1"/>
      <c r="BX2825" s="1"/>
      <c r="BY2825" s="1"/>
      <c r="BZ2825" s="1"/>
      <c r="CA2825" s="1"/>
      <c r="CB2825" s="1"/>
      <c r="CC2825" s="1"/>
      <c r="CD2825" s="1"/>
      <c r="CE2825" s="1"/>
      <c r="CG2825" s="1"/>
      <c r="CH2825" s="1"/>
      <c r="CI2825" s="1"/>
      <c r="CJ2825" s="1"/>
      <c r="CK2825" s="1"/>
      <c r="CL2825" s="1"/>
      <c r="CM2825" s="1"/>
      <c r="CN2825" s="1"/>
      <c r="CO2825" s="1"/>
      <c r="CP2825" s="1"/>
      <c r="CQ2825" s="1"/>
      <c r="CR2825" s="1"/>
      <c r="CS2825" s="1"/>
      <c r="CT2825" s="1"/>
      <c r="CU2825" s="1"/>
      <c r="CV2825" s="1"/>
      <c r="CW2825" s="1"/>
      <c r="CY2825" s="1"/>
      <c r="CZ2825" s="1"/>
      <c r="DA2825" s="1"/>
      <c r="DB2825" s="1"/>
      <c r="DC2825" s="1"/>
      <c r="DD2825" s="1"/>
      <c r="DE2825" s="1"/>
      <c r="DF2825" s="1"/>
      <c r="DH2825" s="1"/>
      <c r="DI2825" s="1"/>
      <c r="DJ2825" s="1"/>
      <c r="DK2825" s="1"/>
    </row>
    <row r="2826" spans="1:115" s="8" customFormat="1" x14ac:dyDescent="0.15">
      <c r="A2826" s="4"/>
      <c r="B2826" s="4" t="s">
        <v>905</v>
      </c>
      <c r="C2826" s="4" t="s">
        <v>2289</v>
      </c>
      <c r="D2826" s="4" t="s">
        <v>96</v>
      </c>
      <c r="E2826" s="1" t="s">
        <v>2958</v>
      </c>
      <c r="F2826" s="1"/>
      <c r="G2826" s="1" t="s">
        <v>5148</v>
      </c>
      <c r="H2826" s="13" t="s">
        <v>84</v>
      </c>
      <c r="I2826" s="4"/>
      <c r="J2826" s="4"/>
      <c r="L2826" s="1"/>
      <c r="M2826" s="1"/>
      <c r="O2826" s="1"/>
      <c r="P2826" s="1"/>
      <c r="R2826" s="1"/>
      <c r="T2826" s="1"/>
      <c r="U2826" s="1"/>
      <c r="W2826" s="1"/>
      <c r="X2826" s="1"/>
      <c r="Z2826" s="1">
        <v>0</v>
      </c>
      <c r="AB2826" s="1"/>
      <c r="AC2826" s="1"/>
      <c r="AF2826" s="1"/>
      <c r="AG2826" s="1"/>
      <c r="AH2826" s="1"/>
      <c r="AJ2826" s="1"/>
      <c r="AK2826" s="1"/>
      <c r="AN2826" s="1"/>
      <c r="AO2826" s="1"/>
      <c r="AP2826" s="1"/>
      <c r="AR2826" s="1"/>
      <c r="AS2826" s="1"/>
      <c r="AT2826" s="1"/>
      <c r="AU2826" s="1"/>
      <c r="AV2826" s="1"/>
      <c r="AW2826" s="1"/>
      <c r="AX2826" s="1"/>
      <c r="AY2826" s="1"/>
      <c r="AZ2826" s="1"/>
      <c r="BA2826" s="1"/>
      <c r="BB2826" s="1"/>
      <c r="BC2826" s="1"/>
      <c r="BD2826" s="1"/>
      <c r="BE2826" s="1"/>
      <c r="BF2826" s="1"/>
      <c r="BG2826" s="1"/>
      <c r="BH2826" s="1"/>
      <c r="BI2826" s="1"/>
      <c r="BK2826" s="1"/>
      <c r="BL2826" s="1"/>
      <c r="BM2826" s="1"/>
      <c r="BN2826" s="1"/>
      <c r="BO2826" s="1"/>
      <c r="BP2826" s="1"/>
      <c r="BQ2826" s="1"/>
      <c r="BR2826" s="1"/>
      <c r="BS2826" s="1"/>
      <c r="BT2826" s="1"/>
      <c r="BU2826" s="1"/>
      <c r="BV2826" s="1"/>
      <c r="BX2826" s="1"/>
      <c r="BY2826" s="1"/>
      <c r="BZ2826" s="1"/>
      <c r="CA2826" s="1"/>
      <c r="CB2826" s="1"/>
      <c r="CC2826" s="1"/>
      <c r="CD2826" s="1"/>
      <c r="CE2826" s="1"/>
      <c r="CG2826" s="1"/>
      <c r="CH2826" s="1"/>
      <c r="CI2826" s="1"/>
      <c r="CJ2826" s="1"/>
      <c r="CK2826" s="1"/>
      <c r="CL2826" s="1"/>
      <c r="CM2826" s="1"/>
      <c r="CN2826" s="1"/>
      <c r="CO2826" s="1"/>
      <c r="CP2826" s="1"/>
      <c r="CQ2826" s="1"/>
      <c r="CR2826" s="1"/>
      <c r="CS2826" s="1"/>
      <c r="CT2826" s="1"/>
      <c r="CU2826" s="1"/>
      <c r="CV2826" s="1"/>
      <c r="CW2826" s="1"/>
      <c r="CY2826" s="1"/>
      <c r="CZ2826" s="1"/>
      <c r="DA2826" s="1"/>
      <c r="DB2826" s="1"/>
      <c r="DC2826" s="1"/>
      <c r="DD2826" s="1"/>
      <c r="DE2826" s="1"/>
      <c r="DF2826" s="1"/>
      <c r="DH2826" s="1"/>
      <c r="DI2826" s="1"/>
      <c r="DJ2826" s="1"/>
      <c r="DK2826" s="1"/>
    </row>
    <row r="2827" spans="1:115" s="8" customFormat="1" x14ac:dyDescent="0.15">
      <c r="A2827" s="4"/>
      <c r="B2827" s="1" t="s">
        <v>905</v>
      </c>
      <c r="C2827" s="4" t="s">
        <v>2290</v>
      </c>
      <c r="D2827" s="4" t="s">
        <v>95</v>
      </c>
      <c r="E2827" s="1" t="s">
        <v>2958</v>
      </c>
      <c r="F2827" s="1"/>
      <c r="G2827" s="1" t="s">
        <v>5148</v>
      </c>
      <c r="H2827" s="12" t="s">
        <v>84</v>
      </c>
      <c r="I2827" s="1"/>
      <c r="J2827" s="1"/>
      <c r="L2827" s="1"/>
      <c r="M2827" s="1"/>
      <c r="O2827" s="1"/>
      <c r="P2827" s="1"/>
      <c r="R2827" s="1"/>
      <c r="T2827" s="1"/>
      <c r="U2827" s="1"/>
      <c r="W2827" s="1"/>
      <c r="X2827" s="1"/>
      <c r="Y2827" s="8">
        <v>0</v>
      </c>
      <c r="Z2827" s="1"/>
      <c r="AB2827" s="1"/>
      <c r="AC2827" s="1"/>
      <c r="AF2827" s="1"/>
      <c r="AG2827" s="1"/>
      <c r="AH2827" s="1"/>
      <c r="AJ2827" s="1"/>
      <c r="AK2827" s="1"/>
      <c r="AN2827" s="1"/>
      <c r="AO2827" s="1"/>
      <c r="AP2827" s="1"/>
      <c r="AR2827" s="1"/>
      <c r="AS2827" s="1"/>
      <c r="AT2827" s="1"/>
      <c r="AU2827" s="1"/>
      <c r="AV2827" s="1"/>
      <c r="AW2827" s="1"/>
      <c r="AX2827" s="1"/>
      <c r="AY2827" s="1"/>
      <c r="AZ2827" s="1"/>
      <c r="BA2827" s="1"/>
      <c r="BB2827" s="1"/>
      <c r="BC2827" s="1"/>
      <c r="BD2827" s="1"/>
      <c r="BE2827" s="1"/>
      <c r="BF2827" s="1"/>
      <c r="BG2827" s="1"/>
      <c r="BH2827" s="1"/>
      <c r="BI2827" s="1"/>
      <c r="BK2827" s="1"/>
      <c r="BL2827" s="1"/>
      <c r="BM2827" s="1"/>
      <c r="BN2827" s="1"/>
      <c r="BO2827" s="1"/>
      <c r="BP2827" s="1"/>
      <c r="BQ2827" s="1"/>
      <c r="BR2827" s="1"/>
      <c r="BS2827" s="1"/>
      <c r="BT2827" s="1"/>
      <c r="BU2827" s="1"/>
      <c r="BV2827" s="1"/>
      <c r="BX2827" s="1"/>
      <c r="BY2827" s="1"/>
      <c r="BZ2827" s="1"/>
      <c r="CA2827" s="1"/>
      <c r="CB2827" s="1"/>
      <c r="CC2827" s="1"/>
      <c r="CD2827" s="1"/>
      <c r="CE2827" s="1"/>
      <c r="CG2827" s="1"/>
      <c r="CH2827" s="1"/>
      <c r="CI2827" s="1"/>
      <c r="CJ2827" s="1"/>
      <c r="CK2827" s="1"/>
      <c r="CL2827" s="1"/>
      <c r="CM2827" s="1"/>
      <c r="CN2827" s="1"/>
      <c r="CO2827" s="1"/>
      <c r="CP2827" s="1"/>
      <c r="CQ2827" s="1"/>
      <c r="CR2827" s="1"/>
      <c r="CS2827" s="1"/>
      <c r="CT2827" s="1"/>
      <c r="CU2827" s="1"/>
      <c r="CV2827" s="1"/>
      <c r="CW2827" s="1"/>
      <c r="CY2827" s="1"/>
      <c r="CZ2827" s="1"/>
      <c r="DA2827" s="1"/>
      <c r="DB2827" s="1"/>
      <c r="DC2827" s="1"/>
      <c r="DD2827" s="1"/>
      <c r="DE2827" s="1"/>
      <c r="DF2827" s="1"/>
      <c r="DH2827" s="1"/>
      <c r="DI2827" s="1"/>
      <c r="DJ2827" s="1"/>
      <c r="DK2827" s="1"/>
    </row>
    <row r="2828" spans="1:115" s="8" customFormat="1" x14ac:dyDescent="0.15">
      <c r="A2828" s="4"/>
      <c r="B2828" s="1" t="s">
        <v>905</v>
      </c>
      <c r="C2828" s="4" t="s">
        <v>2291</v>
      </c>
      <c r="D2828" s="4" t="s">
        <v>95</v>
      </c>
      <c r="E2828" s="1" t="s">
        <v>2958</v>
      </c>
      <c r="F2828" s="1"/>
      <c r="G2828" s="1" t="s">
        <v>5148</v>
      </c>
      <c r="H2828" s="12" t="s">
        <v>84</v>
      </c>
      <c r="I2828" s="1"/>
      <c r="J2828" s="1"/>
      <c r="L2828" s="1"/>
      <c r="M2828" s="1"/>
      <c r="O2828" s="1"/>
      <c r="P2828" s="1"/>
      <c r="R2828" s="1"/>
      <c r="T2828" s="1"/>
      <c r="U2828" s="1"/>
      <c r="W2828" s="1"/>
      <c r="X2828" s="1"/>
      <c r="Y2828" s="8">
        <v>0</v>
      </c>
      <c r="Z2828" s="1"/>
      <c r="AB2828" s="1"/>
      <c r="AC2828" s="1"/>
      <c r="AF2828" s="1"/>
      <c r="AG2828" s="1"/>
      <c r="AH2828" s="1"/>
      <c r="AJ2828" s="1"/>
      <c r="AK2828" s="1"/>
      <c r="AN2828" s="1"/>
      <c r="AO2828" s="1"/>
      <c r="AP2828" s="1"/>
      <c r="AR2828" s="1"/>
      <c r="AS2828" s="1"/>
      <c r="AT2828" s="1"/>
      <c r="AU2828" s="1"/>
      <c r="AV2828" s="1"/>
      <c r="AW2828" s="1"/>
      <c r="AX2828" s="1"/>
      <c r="AY2828" s="1"/>
      <c r="AZ2828" s="1"/>
      <c r="BA2828" s="1"/>
      <c r="BB2828" s="1"/>
      <c r="BC2828" s="1"/>
      <c r="BD2828" s="1"/>
      <c r="BE2828" s="1"/>
      <c r="BF2828" s="1"/>
      <c r="BG2828" s="1"/>
      <c r="BH2828" s="1"/>
      <c r="BI2828" s="1"/>
      <c r="BK2828" s="1"/>
      <c r="BL2828" s="1"/>
      <c r="BM2828" s="1"/>
      <c r="BN2828" s="1"/>
      <c r="BO2828" s="1"/>
      <c r="BP2828" s="1"/>
      <c r="BQ2828" s="1"/>
      <c r="BR2828" s="1"/>
      <c r="BS2828" s="1"/>
      <c r="BT2828" s="1"/>
      <c r="BU2828" s="1"/>
      <c r="BV2828" s="1"/>
      <c r="BX2828" s="1"/>
      <c r="BY2828" s="1"/>
      <c r="BZ2828" s="1"/>
      <c r="CA2828" s="1"/>
      <c r="CB2828" s="1"/>
      <c r="CC2828" s="1"/>
      <c r="CD2828" s="1"/>
      <c r="CE2828" s="1"/>
      <c r="CG2828" s="1"/>
      <c r="CH2828" s="1"/>
      <c r="CI2828" s="1"/>
      <c r="CJ2828" s="1"/>
      <c r="CK2828" s="1"/>
      <c r="CL2828" s="1"/>
      <c r="CM2828" s="1"/>
      <c r="CN2828" s="1"/>
      <c r="CO2828" s="1"/>
      <c r="CP2828" s="1"/>
      <c r="CQ2828" s="1"/>
      <c r="CR2828" s="1"/>
      <c r="CS2828" s="1"/>
      <c r="CT2828" s="1"/>
      <c r="CU2828" s="1"/>
      <c r="CV2828" s="1"/>
      <c r="CW2828" s="1"/>
      <c r="CY2828" s="1"/>
      <c r="CZ2828" s="1"/>
      <c r="DA2828" s="1"/>
      <c r="DB2828" s="1"/>
      <c r="DC2828" s="1"/>
      <c r="DD2828" s="1"/>
      <c r="DE2828" s="1"/>
      <c r="DF2828" s="1"/>
      <c r="DH2828" s="1"/>
      <c r="DI2828" s="1"/>
      <c r="DJ2828" s="1"/>
      <c r="DK2828" s="1"/>
    </row>
    <row r="2829" spans="1:115" s="8" customFormat="1" x14ac:dyDescent="0.15">
      <c r="A2829" s="4"/>
      <c r="B2829" s="1" t="s">
        <v>905</v>
      </c>
      <c r="C2829" s="4" t="s">
        <v>2292</v>
      </c>
      <c r="D2829" s="4" t="s">
        <v>96</v>
      </c>
      <c r="E2829" s="1" t="s">
        <v>2958</v>
      </c>
      <c r="F2829" s="1"/>
      <c r="G2829" s="1" t="s">
        <v>5148</v>
      </c>
      <c r="H2829" s="12" t="s">
        <v>87</v>
      </c>
      <c r="I2829" s="1"/>
      <c r="J2829" s="1"/>
      <c r="L2829" s="1"/>
      <c r="M2829" s="1"/>
      <c r="O2829" s="1"/>
      <c r="P2829" s="1"/>
      <c r="R2829" s="1"/>
      <c r="T2829" s="1"/>
      <c r="U2829" s="1"/>
      <c r="W2829" s="1"/>
      <c r="X2829" s="1"/>
      <c r="Z2829" s="1">
        <v>0</v>
      </c>
      <c r="AB2829" s="1"/>
      <c r="AC2829" s="1"/>
      <c r="AF2829" s="1"/>
      <c r="AG2829" s="1"/>
      <c r="AH2829" s="1"/>
      <c r="AJ2829" s="1"/>
      <c r="AK2829" s="1"/>
      <c r="AN2829" s="1"/>
      <c r="AO2829" s="1"/>
      <c r="AP2829" s="1"/>
      <c r="AR2829" s="1"/>
      <c r="AS2829" s="1"/>
      <c r="AT2829" s="1"/>
      <c r="AU2829" s="1"/>
      <c r="AV2829" s="1"/>
      <c r="AW2829" s="1"/>
      <c r="AX2829" s="1"/>
      <c r="AY2829" s="1"/>
      <c r="AZ2829" s="1"/>
      <c r="BA2829" s="1"/>
      <c r="BB2829" s="1"/>
      <c r="BC2829" s="1"/>
      <c r="BD2829" s="1"/>
      <c r="BE2829" s="1"/>
      <c r="BF2829" s="1"/>
      <c r="BG2829" s="1"/>
      <c r="BH2829" s="1"/>
      <c r="BI2829" s="1"/>
      <c r="BK2829" s="1"/>
      <c r="BL2829" s="1"/>
      <c r="BM2829" s="1"/>
      <c r="BN2829" s="1"/>
      <c r="BO2829" s="1"/>
      <c r="BP2829" s="1"/>
      <c r="BQ2829" s="1"/>
      <c r="BR2829" s="1"/>
      <c r="BS2829" s="1"/>
      <c r="BT2829" s="1"/>
      <c r="BU2829" s="1"/>
      <c r="BV2829" s="1"/>
      <c r="BX2829" s="1"/>
      <c r="BY2829" s="1"/>
      <c r="BZ2829" s="1"/>
      <c r="CA2829" s="1"/>
      <c r="CB2829" s="1"/>
      <c r="CC2829" s="1"/>
      <c r="CD2829" s="1"/>
      <c r="CE2829" s="1"/>
      <c r="CG2829" s="1"/>
      <c r="CH2829" s="1"/>
      <c r="CI2829" s="1"/>
      <c r="CJ2829" s="1"/>
      <c r="CK2829" s="1"/>
      <c r="CL2829" s="1"/>
      <c r="CM2829" s="1"/>
      <c r="CN2829" s="1"/>
      <c r="CO2829" s="1"/>
      <c r="CP2829" s="1"/>
      <c r="CQ2829" s="1"/>
      <c r="CR2829" s="1"/>
      <c r="CS2829" s="1"/>
      <c r="CT2829" s="1"/>
      <c r="CU2829" s="1"/>
      <c r="CV2829" s="1"/>
      <c r="CW2829" s="1"/>
      <c r="CY2829" s="1"/>
      <c r="CZ2829" s="1"/>
      <c r="DA2829" s="1"/>
      <c r="DB2829" s="1"/>
      <c r="DC2829" s="1"/>
      <c r="DD2829" s="1"/>
      <c r="DE2829" s="1"/>
      <c r="DF2829" s="1"/>
      <c r="DH2829" s="1"/>
      <c r="DI2829" s="1"/>
      <c r="DJ2829" s="1"/>
      <c r="DK2829" s="1"/>
    </row>
    <row r="2830" spans="1:115" s="8" customFormat="1" x14ac:dyDescent="0.15">
      <c r="A2830" s="4"/>
      <c r="B2830" s="1" t="s">
        <v>905</v>
      </c>
      <c r="C2830" s="4" t="s">
        <v>2293</v>
      </c>
      <c r="D2830" s="4" t="s">
        <v>95</v>
      </c>
      <c r="E2830" s="1" t="s">
        <v>2958</v>
      </c>
      <c r="F2830" s="1"/>
      <c r="G2830" s="1" t="s">
        <v>5148</v>
      </c>
      <c r="H2830" s="12" t="s">
        <v>84</v>
      </c>
      <c r="I2830" s="1"/>
      <c r="J2830" s="1"/>
      <c r="L2830" s="1"/>
      <c r="M2830" s="1"/>
      <c r="O2830" s="1"/>
      <c r="P2830" s="1"/>
      <c r="R2830" s="1"/>
      <c r="T2830" s="1"/>
      <c r="U2830" s="1"/>
      <c r="W2830" s="1"/>
      <c r="X2830" s="1"/>
      <c r="Y2830" s="8">
        <v>0</v>
      </c>
      <c r="Z2830" s="1"/>
      <c r="AB2830" s="1"/>
      <c r="AC2830" s="1"/>
      <c r="AF2830" s="1"/>
      <c r="AG2830" s="1"/>
      <c r="AH2830" s="1"/>
      <c r="AJ2830" s="1"/>
      <c r="AK2830" s="1"/>
      <c r="AN2830" s="1"/>
      <c r="AO2830" s="1"/>
      <c r="AP2830" s="1"/>
      <c r="AR2830" s="1"/>
      <c r="AS2830" s="1"/>
      <c r="AT2830" s="1"/>
      <c r="AU2830" s="1"/>
      <c r="AV2830" s="1"/>
      <c r="AW2830" s="1"/>
      <c r="AX2830" s="1"/>
      <c r="AY2830" s="1"/>
      <c r="AZ2830" s="1"/>
      <c r="BA2830" s="1"/>
      <c r="BB2830" s="1"/>
      <c r="BC2830" s="1"/>
      <c r="BD2830" s="1"/>
      <c r="BE2830" s="1"/>
      <c r="BF2830" s="1"/>
      <c r="BG2830" s="1"/>
      <c r="BH2830" s="1"/>
      <c r="BI2830" s="1"/>
      <c r="BK2830" s="1"/>
      <c r="BL2830" s="1"/>
      <c r="BM2830" s="1"/>
      <c r="BN2830" s="1"/>
      <c r="BO2830" s="1"/>
      <c r="BP2830" s="1"/>
      <c r="BQ2830" s="1"/>
      <c r="BR2830" s="1"/>
      <c r="BS2830" s="1"/>
      <c r="BT2830" s="1"/>
      <c r="BU2830" s="1"/>
      <c r="BV2830" s="1"/>
      <c r="BX2830" s="1"/>
      <c r="BY2830" s="1"/>
      <c r="BZ2830" s="1"/>
      <c r="CA2830" s="1"/>
      <c r="CB2830" s="1"/>
      <c r="CC2830" s="1"/>
      <c r="CD2830" s="1"/>
      <c r="CE2830" s="1"/>
      <c r="CG2830" s="1"/>
      <c r="CH2830" s="1"/>
      <c r="CI2830" s="1"/>
      <c r="CJ2830" s="1"/>
      <c r="CK2830" s="1"/>
      <c r="CL2830" s="1"/>
      <c r="CM2830" s="1"/>
      <c r="CN2830" s="1"/>
      <c r="CO2830" s="1"/>
      <c r="CP2830" s="1"/>
      <c r="CQ2830" s="1"/>
      <c r="CR2830" s="1"/>
      <c r="CS2830" s="1"/>
      <c r="CT2830" s="1"/>
      <c r="CU2830" s="1"/>
      <c r="CV2830" s="1"/>
      <c r="CW2830" s="1"/>
      <c r="CY2830" s="1"/>
      <c r="CZ2830" s="1"/>
      <c r="DA2830" s="1"/>
      <c r="DB2830" s="1"/>
      <c r="DC2830" s="1"/>
      <c r="DD2830" s="1"/>
      <c r="DE2830" s="1"/>
      <c r="DF2830" s="1"/>
      <c r="DH2830" s="1"/>
      <c r="DI2830" s="1"/>
      <c r="DJ2830" s="1"/>
      <c r="DK2830" s="1"/>
    </row>
    <row r="2831" spans="1:115" s="8" customFormat="1" x14ac:dyDescent="0.15">
      <c r="A2831" s="4"/>
      <c r="B2831" s="4" t="s">
        <v>905</v>
      </c>
      <c r="C2831" s="4" t="s">
        <v>2294</v>
      </c>
      <c r="D2831" s="4" t="s">
        <v>96</v>
      </c>
      <c r="E2831" s="1" t="s">
        <v>2958</v>
      </c>
      <c r="F2831" s="1"/>
      <c r="G2831" s="1" t="s">
        <v>5148</v>
      </c>
      <c r="H2831" s="13" t="s">
        <v>84</v>
      </c>
      <c r="I2831" s="4"/>
      <c r="J2831" s="4"/>
      <c r="L2831" s="1"/>
      <c r="M2831" s="1"/>
      <c r="O2831" s="1"/>
      <c r="P2831" s="1"/>
      <c r="R2831" s="1"/>
      <c r="T2831" s="1"/>
      <c r="U2831" s="1"/>
      <c r="W2831" s="1"/>
      <c r="X2831" s="1"/>
      <c r="Z2831" s="1">
        <v>0</v>
      </c>
      <c r="AB2831" s="1"/>
      <c r="AC2831" s="1"/>
      <c r="AF2831" s="1"/>
      <c r="AG2831" s="1"/>
      <c r="AH2831" s="1"/>
      <c r="AJ2831" s="1"/>
      <c r="AK2831" s="1"/>
      <c r="AN2831" s="1"/>
      <c r="AO2831" s="1"/>
      <c r="AP2831" s="1"/>
      <c r="AR2831" s="1"/>
      <c r="AS2831" s="1"/>
      <c r="AT2831" s="1"/>
      <c r="AU2831" s="1"/>
      <c r="AV2831" s="1"/>
      <c r="AW2831" s="1"/>
      <c r="AX2831" s="1"/>
      <c r="AY2831" s="1"/>
      <c r="AZ2831" s="1"/>
      <c r="BA2831" s="1"/>
      <c r="BB2831" s="1"/>
      <c r="BC2831" s="1"/>
      <c r="BD2831" s="1"/>
      <c r="BE2831" s="1"/>
      <c r="BF2831" s="1"/>
      <c r="BG2831" s="1"/>
      <c r="BH2831" s="1"/>
      <c r="BI2831" s="1"/>
      <c r="BK2831" s="1"/>
      <c r="BL2831" s="1"/>
      <c r="BM2831" s="1"/>
      <c r="BN2831" s="1"/>
      <c r="BO2831" s="1"/>
      <c r="BP2831" s="1"/>
      <c r="BQ2831" s="1"/>
      <c r="BR2831" s="1"/>
      <c r="BS2831" s="1"/>
      <c r="BT2831" s="1"/>
      <c r="BU2831" s="1"/>
      <c r="BV2831" s="1"/>
      <c r="BX2831" s="1"/>
      <c r="BY2831" s="1"/>
      <c r="BZ2831" s="1"/>
      <c r="CA2831" s="1"/>
      <c r="CB2831" s="1"/>
      <c r="CC2831" s="1"/>
      <c r="CD2831" s="1"/>
      <c r="CE2831" s="1"/>
      <c r="CG2831" s="1"/>
      <c r="CH2831" s="1"/>
      <c r="CI2831" s="1"/>
      <c r="CJ2831" s="1"/>
      <c r="CK2831" s="1"/>
      <c r="CL2831" s="1"/>
      <c r="CM2831" s="1"/>
      <c r="CN2831" s="1"/>
      <c r="CO2831" s="1"/>
      <c r="CP2831" s="1"/>
      <c r="CQ2831" s="1"/>
      <c r="CR2831" s="1"/>
      <c r="CS2831" s="1"/>
      <c r="CT2831" s="1"/>
      <c r="CU2831" s="1"/>
      <c r="CV2831" s="1"/>
      <c r="CW2831" s="1"/>
      <c r="CY2831" s="1"/>
      <c r="CZ2831" s="1"/>
      <c r="DA2831" s="1"/>
      <c r="DB2831" s="1"/>
      <c r="DC2831" s="1"/>
      <c r="DD2831" s="1"/>
      <c r="DE2831" s="1"/>
      <c r="DF2831" s="1"/>
      <c r="DH2831" s="1"/>
      <c r="DI2831" s="1"/>
      <c r="DJ2831" s="1"/>
      <c r="DK2831" s="1"/>
    </row>
    <row r="2832" spans="1:115" s="8" customFormat="1" x14ac:dyDescent="0.15">
      <c r="A2832" s="4"/>
      <c r="B2832" s="1" t="s">
        <v>905</v>
      </c>
      <c r="C2832" s="4" t="s">
        <v>2295</v>
      </c>
      <c r="D2832" s="4" t="s">
        <v>96</v>
      </c>
      <c r="E2832" s="1" t="s">
        <v>2958</v>
      </c>
      <c r="F2832" s="1"/>
      <c r="G2832" s="1" t="s">
        <v>5148</v>
      </c>
      <c r="H2832" s="12" t="s">
        <v>83</v>
      </c>
      <c r="I2832" s="1"/>
      <c r="J2832" s="1"/>
      <c r="L2832" s="1"/>
      <c r="M2832" s="1"/>
      <c r="O2832" s="1"/>
      <c r="P2832" s="1"/>
      <c r="R2832" s="1"/>
      <c r="T2832" s="1"/>
      <c r="U2832" s="1"/>
      <c r="W2832" s="1"/>
      <c r="X2832" s="1"/>
      <c r="Z2832" s="1">
        <v>0</v>
      </c>
      <c r="AB2832" s="1"/>
      <c r="AC2832" s="1"/>
      <c r="AF2832" s="1"/>
      <c r="AG2832" s="1"/>
      <c r="AH2832" s="1"/>
      <c r="AJ2832" s="1"/>
      <c r="AK2832" s="1"/>
      <c r="AN2832" s="1"/>
      <c r="AO2832" s="1"/>
      <c r="AP2832" s="1"/>
      <c r="AR2832" s="1"/>
      <c r="AS2832" s="1"/>
      <c r="AT2832" s="1"/>
      <c r="AU2832" s="1"/>
      <c r="AV2832" s="1"/>
      <c r="AW2832" s="1"/>
      <c r="AX2832" s="1"/>
      <c r="AY2832" s="1"/>
      <c r="AZ2832" s="1"/>
      <c r="BA2832" s="1"/>
      <c r="BB2832" s="1"/>
      <c r="BC2832" s="1"/>
      <c r="BD2832" s="1"/>
      <c r="BE2832" s="1"/>
      <c r="BF2832" s="1"/>
      <c r="BG2832" s="1"/>
      <c r="BH2832" s="1"/>
      <c r="BI2832" s="1"/>
      <c r="BK2832" s="1"/>
      <c r="BL2832" s="1"/>
      <c r="BM2832" s="1"/>
      <c r="BN2832" s="1"/>
      <c r="BO2832" s="1"/>
      <c r="BP2832" s="1"/>
      <c r="BQ2832" s="1"/>
      <c r="BR2832" s="1"/>
      <c r="BS2832" s="1"/>
      <c r="BT2832" s="1"/>
      <c r="BU2832" s="1"/>
      <c r="BV2832" s="1"/>
      <c r="BX2832" s="1"/>
      <c r="BY2832" s="1"/>
      <c r="BZ2832" s="1"/>
      <c r="CA2832" s="1"/>
      <c r="CB2832" s="1"/>
      <c r="CC2832" s="1"/>
      <c r="CD2832" s="1"/>
      <c r="CE2832" s="1"/>
      <c r="CG2832" s="1"/>
      <c r="CH2832" s="1"/>
      <c r="CI2832" s="1"/>
      <c r="CJ2832" s="1"/>
      <c r="CK2832" s="1"/>
      <c r="CL2832" s="1"/>
      <c r="CM2832" s="1"/>
      <c r="CN2832" s="1"/>
      <c r="CO2832" s="1"/>
      <c r="CP2832" s="1"/>
      <c r="CQ2832" s="1"/>
      <c r="CR2832" s="1"/>
      <c r="CS2832" s="1"/>
      <c r="CT2832" s="1"/>
      <c r="CU2832" s="1"/>
      <c r="CV2832" s="1"/>
      <c r="CW2832" s="1"/>
      <c r="CY2832" s="1"/>
      <c r="CZ2832" s="1"/>
      <c r="DA2832" s="1"/>
      <c r="DB2832" s="1"/>
      <c r="DC2832" s="1"/>
      <c r="DD2832" s="1"/>
      <c r="DE2832" s="1"/>
      <c r="DF2832" s="1"/>
      <c r="DH2832" s="1"/>
      <c r="DI2832" s="1"/>
      <c r="DJ2832" s="1"/>
      <c r="DK2832" s="1"/>
    </row>
    <row r="2833" spans="1:115" s="8" customFormat="1" x14ac:dyDescent="0.15">
      <c r="A2833" s="4"/>
      <c r="B2833" s="1" t="s">
        <v>905</v>
      </c>
      <c r="C2833" s="4" t="s">
        <v>2296</v>
      </c>
      <c r="D2833" s="4" t="s">
        <v>308</v>
      </c>
      <c r="E2833" s="1" t="s">
        <v>2958</v>
      </c>
      <c r="F2833" s="1"/>
      <c r="G2833" s="1" t="s">
        <v>5148</v>
      </c>
      <c r="H2833" s="12" t="s">
        <v>83</v>
      </c>
      <c r="I2833" s="1"/>
      <c r="J2833" s="1"/>
      <c r="L2833" s="1"/>
      <c r="M2833" s="1"/>
      <c r="O2833" s="1"/>
      <c r="P2833" s="1"/>
      <c r="R2833" s="1"/>
      <c r="T2833" s="1"/>
      <c r="U2833" s="1"/>
      <c r="W2833" s="1"/>
      <c r="X2833" s="1"/>
      <c r="Z2833" s="1">
        <v>0</v>
      </c>
      <c r="AB2833" s="1"/>
      <c r="AC2833" s="1"/>
      <c r="AF2833" s="1"/>
      <c r="AG2833" s="1"/>
      <c r="AH2833" s="1"/>
      <c r="AJ2833" s="1"/>
      <c r="AK2833" s="1"/>
      <c r="AN2833" s="1"/>
      <c r="AO2833" s="1"/>
      <c r="AP2833" s="1"/>
      <c r="AR2833" s="1"/>
      <c r="AS2833" s="1"/>
      <c r="AT2833" s="1"/>
      <c r="AU2833" s="1"/>
      <c r="AV2833" s="1"/>
      <c r="AW2833" s="1"/>
      <c r="AX2833" s="1"/>
      <c r="AY2833" s="1"/>
      <c r="AZ2833" s="1"/>
      <c r="BA2833" s="1"/>
      <c r="BB2833" s="1"/>
      <c r="BC2833" s="1"/>
      <c r="BD2833" s="1"/>
      <c r="BE2833" s="1"/>
      <c r="BF2833" s="1"/>
      <c r="BG2833" s="1"/>
      <c r="BH2833" s="1"/>
      <c r="BI2833" s="1"/>
      <c r="BK2833" s="1"/>
      <c r="BL2833" s="1"/>
      <c r="BM2833" s="1"/>
      <c r="BN2833" s="1"/>
      <c r="BO2833" s="1"/>
      <c r="BP2833" s="1"/>
      <c r="BQ2833" s="1"/>
      <c r="BR2833" s="1"/>
      <c r="BS2833" s="1"/>
      <c r="BT2833" s="1"/>
      <c r="BU2833" s="1"/>
      <c r="BV2833" s="1"/>
      <c r="BX2833" s="1"/>
      <c r="BY2833" s="1"/>
      <c r="BZ2833" s="1"/>
      <c r="CA2833" s="1"/>
      <c r="CB2833" s="1"/>
      <c r="CC2833" s="1"/>
      <c r="CD2833" s="1"/>
      <c r="CE2833" s="1"/>
      <c r="CG2833" s="1"/>
      <c r="CH2833" s="1"/>
      <c r="CI2833" s="1"/>
      <c r="CJ2833" s="1"/>
      <c r="CK2833" s="1"/>
      <c r="CL2833" s="1"/>
      <c r="CM2833" s="1"/>
      <c r="CN2833" s="1"/>
      <c r="CO2833" s="1"/>
      <c r="CP2833" s="1"/>
      <c r="CQ2833" s="1"/>
      <c r="CR2833" s="1"/>
      <c r="CS2833" s="1"/>
      <c r="CT2833" s="1"/>
      <c r="CU2833" s="1"/>
      <c r="CV2833" s="1"/>
      <c r="CW2833" s="1"/>
      <c r="CY2833" s="1"/>
      <c r="CZ2833" s="1"/>
      <c r="DA2833" s="1"/>
      <c r="DB2833" s="1"/>
      <c r="DC2833" s="1"/>
      <c r="DD2833" s="1"/>
      <c r="DE2833" s="1"/>
      <c r="DF2833" s="1"/>
      <c r="DH2833" s="1"/>
      <c r="DI2833" s="1"/>
      <c r="DJ2833" s="1"/>
      <c r="DK2833" s="1"/>
    </row>
    <row r="2834" spans="1:115" x14ac:dyDescent="0.15">
      <c r="A2834" s="4"/>
      <c r="B2834" s="1" t="s">
        <v>905</v>
      </c>
      <c r="C2834" s="4" t="s">
        <v>2297</v>
      </c>
      <c r="D2834" s="4" t="s">
        <v>96</v>
      </c>
      <c r="E2834" s="1" t="s">
        <v>2958</v>
      </c>
      <c r="G2834" s="1" t="s">
        <v>5148</v>
      </c>
      <c r="H2834" s="12" t="s">
        <v>84</v>
      </c>
      <c r="Z2834" s="1">
        <v>0</v>
      </c>
    </row>
    <row r="2835" spans="1:115" x14ac:dyDescent="0.15">
      <c r="A2835" s="4"/>
      <c r="B2835" s="1" t="s">
        <v>905</v>
      </c>
      <c r="C2835" s="4" t="s">
        <v>2298</v>
      </c>
      <c r="D2835" s="4" t="s">
        <v>96</v>
      </c>
      <c r="E2835" s="1" t="s">
        <v>2958</v>
      </c>
      <c r="G2835" s="1" t="s">
        <v>5148</v>
      </c>
      <c r="H2835" s="12" t="s">
        <v>84</v>
      </c>
      <c r="Z2835" s="1">
        <v>0</v>
      </c>
    </row>
    <row r="2836" spans="1:115" x14ac:dyDescent="0.15">
      <c r="A2836" s="4"/>
      <c r="B2836" s="1" t="s">
        <v>905</v>
      </c>
      <c r="C2836" s="4" t="s">
        <v>2299</v>
      </c>
      <c r="D2836" s="4" t="s">
        <v>308</v>
      </c>
      <c r="E2836" s="1" t="s">
        <v>2958</v>
      </c>
      <c r="G2836" s="1" t="s">
        <v>5148</v>
      </c>
      <c r="H2836" s="12" t="s">
        <v>84</v>
      </c>
      <c r="Z2836" s="1">
        <v>0</v>
      </c>
    </row>
    <row r="2837" spans="1:115" x14ac:dyDescent="0.15">
      <c r="A2837" s="4"/>
      <c r="B2837" s="1" t="s">
        <v>905</v>
      </c>
      <c r="C2837" s="4" t="s">
        <v>2300</v>
      </c>
      <c r="D2837" s="4" t="s">
        <v>137</v>
      </c>
      <c r="E2837" s="1" t="s">
        <v>2958</v>
      </c>
      <c r="G2837" s="1" t="s">
        <v>5148</v>
      </c>
      <c r="H2837" s="12" t="s">
        <v>82</v>
      </c>
      <c r="Y2837" s="8">
        <v>0</v>
      </c>
    </row>
    <row r="2838" spans="1:115" x14ac:dyDescent="0.15">
      <c r="A2838" s="4"/>
      <c r="B2838" s="1" t="s">
        <v>905</v>
      </c>
      <c r="C2838" s="4" t="s">
        <v>2301</v>
      </c>
      <c r="D2838" s="4" t="s">
        <v>263</v>
      </c>
      <c r="E2838" s="1" t="s">
        <v>2958</v>
      </c>
      <c r="G2838" s="1" t="s">
        <v>5148</v>
      </c>
      <c r="H2838" s="12" t="s">
        <v>87</v>
      </c>
      <c r="I2838" s="1" t="s">
        <v>152</v>
      </c>
      <c r="J2838" s="1">
        <v>6</v>
      </c>
      <c r="T2838" s="1">
        <v>0</v>
      </c>
      <c r="U2838" s="1">
        <v>0</v>
      </c>
      <c r="Y2838" s="8">
        <v>0</v>
      </c>
    </row>
    <row r="2839" spans="1:115" x14ac:dyDescent="0.15">
      <c r="A2839" s="4"/>
      <c r="B2839" s="1" t="s">
        <v>905</v>
      </c>
      <c r="C2839" s="4" t="s">
        <v>2302</v>
      </c>
      <c r="D2839" s="4" t="s">
        <v>270</v>
      </c>
      <c r="E2839" s="1" t="s">
        <v>2958</v>
      </c>
      <c r="G2839" s="1" t="s">
        <v>5148</v>
      </c>
      <c r="H2839" s="12" t="s">
        <v>84</v>
      </c>
      <c r="I2839" s="1" t="s">
        <v>124</v>
      </c>
      <c r="J2839" s="1">
        <v>4</v>
      </c>
      <c r="W2839" s="1">
        <v>0</v>
      </c>
      <c r="X2839" s="1">
        <v>0</v>
      </c>
    </row>
    <row r="2840" spans="1:115" x14ac:dyDescent="0.15">
      <c r="A2840" s="4"/>
      <c r="B2840" s="1" t="s">
        <v>905</v>
      </c>
      <c r="C2840" s="4" t="s">
        <v>2303</v>
      </c>
      <c r="D2840" s="4" t="s">
        <v>102</v>
      </c>
      <c r="E2840" s="1" t="s">
        <v>2958</v>
      </c>
      <c r="G2840" s="1" t="s">
        <v>5148</v>
      </c>
      <c r="H2840" s="12" t="s">
        <v>83</v>
      </c>
      <c r="M2840" s="1">
        <v>0</v>
      </c>
    </row>
    <row r="2841" spans="1:115" x14ac:dyDescent="0.15">
      <c r="A2841" s="4"/>
      <c r="B2841" s="1" t="s">
        <v>905</v>
      </c>
      <c r="C2841" s="4" t="s">
        <v>2304</v>
      </c>
      <c r="D2841" s="4" t="s">
        <v>255</v>
      </c>
      <c r="E2841" s="1" t="s">
        <v>2958</v>
      </c>
      <c r="G2841" s="1" t="s">
        <v>5148</v>
      </c>
      <c r="H2841" s="12" t="s">
        <v>83</v>
      </c>
      <c r="X2841" s="1">
        <v>0</v>
      </c>
      <c r="Z2841" s="1">
        <v>0</v>
      </c>
    </row>
    <row r="2842" spans="1:115" x14ac:dyDescent="0.15">
      <c r="A2842" s="4"/>
      <c r="B2842" s="1" t="s">
        <v>905</v>
      </c>
      <c r="C2842" s="4" t="s">
        <v>2305</v>
      </c>
      <c r="D2842" s="4" t="s">
        <v>263</v>
      </c>
      <c r="E2842" s="1" t="s">
        <v>2958</v>
      </c>
      <c r="G2842" s="1" t="s">
        <v>5148</v>
      </c>
      <c r="H2842" s="12" t="s">
        <v>83</v>
      </c>
      <c r="I2842" s="1" t="s">
        <v>145</v>
      </c>
      <c r="J2842" s="1">
        <v>7</v>
      </c>
      <c r="T2842" s="1">
        <v>0</v>
      </c>
      <c r="U2842" s="1">
        <v>0</v>
      </c>
      <c r="Y2842" s="8">
        <v>0</v>
      </c>
    </row>
    <row r="2843" spans="1:115" x14ac:dyDescent="0.15">
      <c r="A2843" s="4"/>
      <c r="B2843" s="1" t="s">
        <v>905</v>
      </c>
      <c r="C2843" s="4" t="s">
        <v>2306</v>
      </c>
      <c r="D2843" s="4" t="s">
        <v>2307</v>
      </c>
      <c r="E2843" s="1" t="s">
        <v>2958</v>
      </c>
      <c r="G2843" s="1" t="s">
        <v>5148</v>
      </c>
      <c r="H2843" s="12" t="s">
        <v>275</v>
      </c>
      <c r="I2843" s="1" t="s">
        <v>152</v>
      </c>
      <c r="J2843" s="1">
        <v>6</v>
      </c>
      <c r="R2843" s="1">
        <v>1</v>
      </c>
      <c r="S2843" s="8">
        <v>0</v>
      </c>
      <c r="T2843" s="1">
        <v>0</v>
      </c>
      <c r="U2843" s="1">
        <v>0</v>
      </c>
      <c r="Z2843" s="1">
        <v>0</v>
      </c>
    </row>
    <row r="2844" spans="1:115" x14ac:dyDescent="0.15">
      <c r="A2844" s="4"/>
      <c r="B2844" s="1" t="s">
        <v>905</v>
      </c>
      <c r="C2844" s="4" t="s">
        <v>2308</v>
      </c>
      <c r="D2844" s="4" t="s">
        <v>2307</v>
      </c>
      <c r="E2844" s="1" t="s">
        <v>2958</v>
      </c>
      <c r="G2844" s="1" t="s">
        <v>5148</v>
      </c>
      <c r="H2844" s="12" t="s">
        <v>84</v>
      </c>
      <c r="I2844" s="1" t="s">
        <v>124</v>
      </c>
      <c r="J2844" s="1">
        <v>4</v>
      </c>
      <c r="R2844" s="1">
        <v>0</v>
      </c>
      <c r="S2844" s="8">
        <v>0</v>
      </c>
      <c r="T2844" s="1">
        <v>0</v>
      </c>
      <c r="U2844" s="1">
        <v>0</v>
      </c>
      <c r="Z2844" s="1">
        <v>0</v>
      </c>
    </row>
    <row r="2845" spans="1:115" x14ac:dyDescent="0.15">
      <c r="A2845" s="4"/>
      <c r="B2845" s="1" t="s">
        <v>905</v>
      </c>
      <c r="C2845" s="4" t="s">
        <v>2309</v>
      </c>
      <c r="D2845" s="4" t="s">
        <v>263</v>
      </c>
      <c r="E2845" s="1" t="s">
        <v>2958</v>
      </c>
      <c r="G2845" s="1" t="s">
        <v>5148</v>
      </c>
      <c r="H2845" s="12" t="s">
        <v>121</v>
      </c>
      <c r="I2845" s="1" t="s">
        <v>88</v>
      </c>
      <c r="J2845" s="1">
        <v>5</v>
      </c>
      <c r="T2845" s="1">
        <v>0</v>
      </c>
      <c r="U2845" s="1">
        <v>0</v>
      </c>
      <c r="Y2845" s="8">
        <v>0</v>
      </c>
    </row>
    <row r="2846" spans="1:115" x14ac:dyDescent="0.15">
      <c r="A2846" s="4"/>
      <c r="B2846" s="1" t="s">
        <v>905</v>
      </c>
      <c r="C2846" s="4" t="s">
        <v>2310</v>
      </c>
      <c r="D2846" s="4" t="s">
        <v>2311</v>
      </c>
      <c r="E2846" s="1" t="s">
        <v>2958</v>
      </c>
      <c r="G2846" s="1" t="s">
        <v>5148</v>
      </c>
      <c r="H2846" s="12" t="s">
        <v>84</v>
      </c>
      <c r="I2846" s="1" t="s">
        <v>124</v>
      </c>
      <c r="J2846" s="1">
        <v>4</v>
      </c>
      <c r="P2846" s="1">
        <v>0</v>
      </c>
      <c r="V2846" s="8">
        <v>0</v>
      </c>
      <c r="W2846" s="1">
        <v>0</v>
      </c>
      <c r="X2846" s="1">
        <v>0</v>
      </c>
    </row>
    <row r="2847" spans="1:115" x14ac:dyDescent="0.15">
      <c r="A2847" s="4"/>
      <c r="B2847" s="1" t="s">
        <v>905</v>
      </c>
      <c r="C2847" s="4" t="s">
        <v>2312</v>
      </c>
      <c r="D2847" s="4" t="s">
        <v>2313</v>
      </c>
      <c r="E2847" s="1" t="s">
        <v>2958</v>
      </c>
      <c r="G2847" s="1" t="s">
        <v>5148</v>
      </c>
      <c r="H2847" s="12" t="s">
        <v>84</v>
      </c>
      <c r="I2847" s="1" t="s">
        <v>124</v>
      </c>
      <c r="J2847" s="1">
        <v>4</v>
      </c>
      <c r="W2847" s="1">
        <v>0</v>
      </c>
      <c r="X2847" s="1">
        <v>0</v>
      </c>
      <c r="Z2847" s="1">
        <v>0</v>
      </c>
    </row>
    <row r="2848" spans="1:115" x14ac:dyDescent="0.15">
      <c r="A2848" s="4"/>
      <c r="B2848" s="1" t="s">
        <v>905</v>
      </c>
      <c r="C2848" s="4" t="s">
        <v>2314</v>
      </c>
      <c r="D2848" s="4" t="s">
        <v>762</v>
      </c>
      <c r="E2848" s="1" t="s">
        <v>2958</v>
      </c>
      <c r="G2848" s="1" t="s">
        <v>5148</v>
      </c>
      <c r="H2848" s="12" t="s">
        <v>83</v>
      </c>
      <c r="I2848" s="1" t="s">
        <v>145</v>
      </c>
      <c r="J2848" s="1">
        <v>7</v>
      </c>
      <c r="AF2848" s="1">
        <v>0</v>
      </c>
      <c r="AG2848" s="1">
        <v>0</v>
      </c>
      <c r="AH2848" s="1">
        <v>0</v>
      </c>
    </row>
    <row r="2849" spans="1:42" x14ac:dyDescent="0.15">
      <c r="A2849" s="4"/>
      <c r="B2849" s="1" t="s">
        <v>905</v>
      </c>
      <c r="C2849" s="4" t="s">
        <v>2315</v>
      </c>
      <c r="D2849" s="4" t="s">
        <v>475</v>
      </c>
      <c r="E2849" s="1" t="s">
        <v>2958</v>
      </c>
      <c r="G2849" s="1" t="s">
        <v>5148</v>
      </c>
      <c r="H2849" s="12" t="s">
        <v>121</v>
      </c>
      <c r="I2849" s="1" t="s">
        <v>88</v>
      </c>
      <c r="J2849" s="1">
        <v>5</v>
      </c>
      <c r="AM2849" s="8">
        <v>0</v>
      </c>
      <c r="AN2849" s="1">
        <v>0</v>
      </c>
    </row>
    <row r="2850" spans="1:42" x14ac:dyDescent="0.15">
      <c r="A2850" s="4"/>
      <c r="B2850" s="1" t="s">
        <v>905</v>
      </c>
      <c r="C2850" s="4" t="s">
        <v>2316</v>
      </c>
      <c r="D2850" s="4" t="s">
        <v>366</v>
      </c>
      <c r="E2850" s="1" t="s">
        <v>2958</v>
      </c>
      <c r="G2850" s="1" t="s">
        <v>5148</v>
      </c>
      <c r="H2850" s="12" t="s">
        <v>84</v>
      </c>
      <c r="I2850" s="1" t="s">
        <v>124</v>
      </c>
      <c r="J2850" s="1">
        <v>4</v>
      </c>
      <c r="AE2850" s="8">
        <v>0</v>
      </c>
      <c r="AF2850" s="1">
        <v>0</v>
      </c>
      <c r="AG2850" s="1">
        <v>0</v>
      </c>
    </row>
    <row r="2851" spans="1:42" x14ac:dyDescent="0.15">
      <c r="A2851" s="4"/>
      <c r="B2851" s="1" t="s">
        <v>905</v>
      </c>
      <c r="C2851" s="4" t="s">
        <v>2317</v>
      </c>
      <c r="D2851" s="4" t="s">
        <v>472</v>
      </c>
      <c r="E2851" s="1" t="s">
        <v>2958</v>
      </c>
      <c r="G2851" s="1" t="s">
        <v>5148</v>
      </c>
      <c r="H2851" s="12" t="s">
        <v>84</v>
      </c>
      <c r="I2851" s="1" t="s">
        <v>85</v>
      </c>
      <c r="J2851" s="1">
        <v>3</v>
      </c>
      <c r="AN2851" s="1">
        <v>0</v>
      </c>
      <c r="AO2851" s="1">
        <v>0</v>
      </c>
      <c r="AP2851" s="1">
        <v>0</v>
      </c>
    </row>
    <row r="2852" spans="1:42" x14ac:dyDescent="0.15">
      <c r="A2852" s="4"/>
      <c r="B2852" s="1" t="s">
        <v>905</v>
      </c>
      <c r="C2852" s="4" t="s">
        <v>2318</v>
      </c>
      <c r="D2852" s="4" t="s">
        <v>762</v>
      </c>
      <c r="E2852" s="1" t="s">
        <v>2958</v>
      </c>
      <c r="G2852" s="1" t="s">
        <v>5148</v>
      </c>
      <c r="H2852" s="12" t="s">
        <v>87</v>
      </c>
      <c r="I2852" s="1" t="s">
        <v>152</v>
      </c>
      <c r="J2852" s="1">
        <v>6</v>
      </c>
      <c r="AF2852" s="1">
        <v>0</v>
      </c>
      <c r="AG2852" s="1">
        <v>0</v>
      </c>
      <c r="AH2852" s="1">
        <v>0</v>
      </c>
    </row>
    <row r="2853" spans="1:42" x14ac:dyDescent="0.15">
      <c r="A2853" s="4"/>
      <c r="B2853" s="1" t="s">
        <v>905</v>
      </c>
      <c r="C2853" s="4" t="s">
        <v>2319</v>
      </c>
      <c r="D2853" s="4" t="s">
        <v>2320</v>
      </c>
      <c r="E2853" s="1" t="s">
        <v>2958</v>
      </c>
      <c r="G2853" s="1" t="s">
        <v>5148</v>
      </c>
      <c r="H2853" s="12" t="s">
        <v>84</v>
      </c>
      <c r="I2853" s="1" t="s">
        <v>124</v>
      </c>
      <c r="J2853" s="1">
        <v>4</v>
      </c>
      <c r="AM2853" s="8">
        <v>0</v>
      </c>
      <c r="AN2853" s="1">
        <v>0</v>
      </c>
      <c r="AO2853" s="1">
        <v>0</v>
      </c>
      <c r="AP2853" s="1">
        <v>0</v>
      </c>
    </row>
    <row r="2854" spans="1:42" x14ac:dyDescent="0.15">
      <c r="A2854" s="4"/>
      <c r="B2854" s="1" t="s">
        <v>905</v>
      </c>
      <c r="C2854" s="4" t="s">
        <v>2321</v>
      </c>
      <c r="D2854" s="4" t="s">
        <v>1336</v>
      </c>
      <c r="E2854" s="1" t="s">
        <v>2958</v>
      </c>
      <c r="G2854" s="1" t="s">
        <v>5148</v>
      </c>
      <c r="H2854" s="12" t="s">
        <v>87</v>
      </c>
      <c r="AM2854" s="8">
        <v>0</v>
      </c>
    </row>
    <row r="2855" spans="1:42" x14ac:dyDescent="0.15">
      <c r="A2855" s="4"/>
      <c r="B2855" s="1" t="s">
        <v>905</v>
      </c>
      <c r="C2855" s="4" t="s">
        <v>2322</v>
      </c>
      <c r="D2855" s="4" t="s">
        <v>2323</v>
      </c>
      <c r="E2855" s="1" t="s">
        <v>2958</v>
      </c>
      <c r="G2855" s="1" t="s">
        <v>5148</v>
      </c>
      <c r="H2855" s="12" t="s">
        <v>87</v>
      </c>
      <c r="AB2855" s="1">
        <v>0</v>
      </c>
      <c r="AC2855" s="1">
        <v>0</v>
      </c>
      <c r="AD2855" s="8">
        <v>1</v>
      </c>
      <c r="AE2855" s="8">
        <v>0</v>
      </c>
    </row>
    <row r="2856" spans="1:42" x14ac:dyDescent="0.15">
      <c r="A2856" s="4"/>
      <c r="B2856" s="1" t="s">
        <v>905</v>
      </c>
      <c r="C2856" s="4" t="s">
        <v>2324</v>
      </c>
      <c r="D2856" s="4" t="s">
        <v>1901</v>
      </c>
      <c r="E2856" s="1" t="s">
        <v>2958</v>
      </c>
      <c r="G2856" s="1" t="s">
        <v>5148</v>
      </c>
      <c r="H2856" s="12" t="s">
        <v>87</v>
      </c>
      <c r="I2856" s="1" t="s">
        <v>152</v>
      </c>
      <c r="J2856" s="1">
        <v>6</v>
      </c>
      <c r="AL2856" s="8">
        <v>0</v>
      </c>
      <c r="AM2856" s="8">
        <v>0</v>
      </c>
      <c r="AN2856" s="1">
        <v>0</v>
      </c>
      <c r="AO2856" s="1">
        <v>0</v>
      </c>
      <c r="AP2856" s="1">
        <v>0</v>
      </c>
    </row>
    <row r="2857" spans="1:42" x14ac:dyDescent="0.15">
      <c r="A2857" s="4"/>
      <c r="B2857" s="1" t="s">
        <v>905</v>
      </c>
      <c r="C2857" s="4" t="s">
        <v>2325</v>
      </c>
      <c r="D2857" s="4" t="s">
        <v>734</v>
      </c>
      <c r="E2857" s="1" t="s">
        <v>2958</v>
      </c>
      <c r="G2857" s="1" t="s">
        <v>5148</v>
      </c>
      <c r="H2857" s="12" t="s">
        <v>121</v>
      </c>
      <c r="I2857" s="1" t="s">
        <v>88</v>
      </c>
      <c r="J2857" s="1">
        <v>5</v>
      </c>
      <c r="AJ2857" s="1">
        <v>0</v>
      </c>
      <c r="AL2857" s="8">
        <v>0</v>
      </c>
      <c r="AM2857" s="8">
        <v>0</v>
      </c>
      <c r="AN2857" s="1">
        <v>0</v>
      </c>
      <c r="AO2857" s="1">
        <v>0</v>
      </c>
      <c r="AP2857" s="1">
        <v>0</v>
      </c>
    </row>
    <row r="2858" spans="1:42" x14ac:dyDescent="0.15">
      <c r="A2858" s="4"/>
      <c r="B2858" s="1" t="s">
        <v>905</v>
      </c>
      <c r="C2858" s="4" t="s">
        <v>2326</v>
      </c>
      <c r="D2858" s="4" t="s">
        <v>261</v>
      </c>
      <c r="E2858" s="1" t="s">
        <v>2958</v>
      </c>
      <c r="G2858" s="1" t="s">
        <v>5148</v>
      </c>
      <c r="H2858" s="12" t="s">
        <v>83</v>
      </c>
      <c r="I2858" s="1" t="s">
        <v>145</v>
      </c>
      <c r="J2858" s="1">
        <v>7</v>
      </c>
      <c r="T2858" s="1">
        <v>0</v>
      </c>
      <c r="U2858" s="1">
        <v>0</v>
      </c>
    </row>
    <row r="2859" spans="1:42" x14ac:dyDescent="0.15">
      <c r="A2859" s="4"/>
      <c r="B2859" s="1" t="s">
        <v>905</v>
      </c>
      <c r="C2859" s="4" t="s">
        <v>2327</v>
      </c>
      <c r="D2859" s="4" t="s">
        <v>1399</v>
      </c>
      <c r="E2859" s="1" t="s">
        <v>2958</v>
      </c>
      <c r="G2859" s="1" t="s">
        <v>5148</v>
      </c>
      <c r="H2859" s="12" t="s">
        <v>84</v>
      </c>
      <c r="AH2859" s="1">
        <v>0</v>
      </c>
    </row>
    <row r="2860" spans="1:42" x14ac:dyDescent="0.15">
      <c r="A2860" s="4"/>
      <c r="B2860" s="1" t="s">
        <v>905</v>
      </c>
      <c r="C2860" s="4" t="s">
        <v>2328</v>
      </c>
      <c r="D2860" s="4" t="s">
        <v>2329</v>
      </c>
      <c r="E2860" s="1" t="s">
        <v>2958</v>
      </c>
      <c r="G2860" s="1" t="s">
        <v>5148</v>
      </c>
      <c r="H2860" s="12" t="s">
        <v>83</v>
      </c>
      <c r="I2860" s="1" t="s">
        <v>159</v>
      </c>
      <c r="J2860" s="1">
        <v>8</v>
      </c>
      <c r="AB2860" s="1">
        <v>0</v>
      </c>
      <c r="AC2860" s="1">
        <v>0</v>
      </c>
      <c r="AD2860" s="8">
        <v>0</v>
      </c>
      <c r="AE2860" s="8">
        <v>0</v>
      </c>
      <c r="AF2860" s="1">
        <v>0</v>
      </c>
      <c r="AG2860" s="2" t="s">
        <v>280</v>
      </c>
      <c r="AH2860" s="1">
        <v>0</v>
      </c>
    </row>
    <row r="2861" spans="1:42" x14ac:dyDescent="0.15">
      <c r="A2861" s="4"/>
      <c r="B2861" s="1" t="s">
        <v>905</v>
      </c>
      <c r="C2861" s="4" t="s">
        <v>2330</v>
      </c>
      <c r="D2861" s="4" t="s">
        <v>2331</v>
      </c>
      <c r="E2861" s="1" t="s">
        <v>2958</v>
      </c>
      <c r="G2861" s="1" t="s">
        <v>5148</v>
      </c>
      <c r="H2861" s="12" t="s">
        <v>84</v>
      </c>
      <c r="I2861" s="1" t="s">
        <v>85</v>
      </c>
      <c r="J2861" s="1">
        <v>3</v>
      </c>
      <c r="AM2861" s="8">
        <v>0</v>
      </c>
      <c r="AN2861" s="1">
        <v>0</v>
      </c>
      <c r="AO2861" s="1">
        <v>0</v>
      </c>
      <c r="AP2861" s="1">
        <v>0</v>
      </c>
    </row>
    <row r="2862" spans="1:42" x14ac:dyDescent="0.15">
      <c r="A2862" s="4"/>
      <c r="B2862" s="1" t="s">
        <v>905</v>
      </c>
      <c r="C2862" s="4" t="s">
        <v>2332</v>
      </c>
      <c r="D2862" s="4" t="s">
        <v>380</v>
      </c>
      <c r="E2862" s="1" t="s">
        <v>2958</v>
      </c>
      <c r="G2862" s="1" t="s">
        <v>5148</v>
      </c>
      <c r="H2862" s="12" t="s">
        <v>87</v>
      </c>
      <c r="I2862" s="1" t="s">
        <v>88</v>
      </c>
      <c r="J2862" s="1">
        <v>5</v>
      </c>
      <c r="AL2862" s="8">
        <v>0</v>
      </c>
      <c r="AM2862" s="8">
        <v>0</v>
      </c>
      <c r="AO2862" s="1">
        <v>0</v>
      </c>
      <c r="AP2862" s="1">
        <v>0</v>
      </c>
    </row>
    <row r="2863" spans="1:42" x14ac:dyDescent="0.15">
      <c r="A2863" s="4"/>
      <c r="B2863" s="1" t="s">
        <v>905</v>
      </c>
      <c r="C2863" s="4" t="s">
        <v>2333</v>
      </c>
      <c r="D2863" s="4" t="s">
        <v>123</v>
      </c>
      <c r="E2863" s="1" t="s">
        <v>2958</v>
      </c>
      <c r="G2863" s="1" t="s">
        <v>5148</v>
      </c>
      <c r="H2863" s="12" t="s">
        <v>87</v>
      </c>
      <c r="I2863" s="1" t="s">
        <v>88</v>
      </c>
      <c r="J2863" s="1">
        <v>5</v>
      </c>
      <c r="AE2863" s="8">
        <v>0</v>
      </c>
      <c r="AF2863" s="1">
        <v>0</v>
      </c>
      <c r="AG2863" s="1">
        <v>0</v>
      </c>
      <c r="AH2863" s="1">
        <v>0</v>
      </c>
    </row>
    <row r="2864" spans="1:42" x14ac:dyDescent="0.15">
      <c r="A2864" s="4"/>
      <c r="B2864" s="1" t="s">
        <v>905</v>
      </c>
      <c r="C2864" s="4" t="s">
        <v>2334</v>
      </c>
      <c r="D2864" s="4" t="s">
        <v>379</v>
      </c>
      <c r="E2864" s="1" t="s">
        <v>2958</v>
      </c>
      <c r="G2864" s="1" t="s">
        <v>5148</v>
      </c>
      <c r="H2864" s="12" t="s">
        <v>87</v>
      </c>
      <c r="I2864" s="1" t="s">
        <v>152</v>
      </c>
      <c r="J2864" s="1">
        <v>6</v>
      </c>
      <c r="AL2864" s="8">
        <v>0</v>
      </c>
      <c r="AM2864" s="8">
        <v>0</v>
      </c>
      <c r="AN2864" s="1">
        <v>0</v>
      </c>
      <c r="AO2864" s="1">
        <v>0</v>
      </c>
    </row>
    <row r="2865" spans="1:42" x14ac:dyDescent="0.15">
      <c r="A2865" s="4"/>
      <c r="B2865" s="1" t="s">
        <v>905</v>
      </c>
      <c r="C2865" s="4" t="s">
        <v>2335</v>
      </c>
      <c r="D2865" s="4" t="s">
        <v>2336</v>
      </c>
      <c r="E2865" s="1" t="s">
        <v>2958</v>
      </c>
      <c r="G2865" s="1" t="s">
        <v>5148</v>
      </c>
      <c r="H2865" s="12" t="s">
        <v>121</v>
      </c>
      <c r="AE2865" s="8">
        <v>0</v>
      </c>
      <c r="AF2865" s="1">
        <v>1</v>
      </c>
      <c r="AG2865" s="1">
        <v>0</v>
      </c>
      <c r="AH2865" s="1">
        <v>0</v>
      </c>
    </row>
    <row r="2866" spans="1:42" x14ac:dyDescent="0.15">
      <c r="A2866" s="4"/>
      <c r="B2866" s="1" t="s">
        <v>905</v>
      </c>
      <c r="C2866" s="4" t="s">
        <v>2337</v>
      </c>
      <c r="D2866" s="4" t="s">
        <v>2338</v>
      </c>
      <c r="E2866" s="1" t="s">
        <v>2958</v>
      </c>
      <c r="G2866" s="1" t="s">
        <v>5148</v>
      </c>
      <c r="H2866" s="12" t="s">
        <v>87</v>
      </c>
      <c r="I2866" s="1" t="s">
        <v>88</v>
      </c>
      <c r="J2866" s="1">
        <v>5</v>
      </c>
      <c r="AL2866" s="8">
        <v>0</v>
      </c>
      <c r="AM2866" s="8">
        <v>0</v>
      </c>
      <c r="AN2866" s="1">
        <v>0</v>
      </c>
      <c r="AO2866" s="1">
        <v>0</v>
      </c>
    </row>
    <row r="2867" spans="1:42" x14ac:dyDescent="0.15">
      <c r="A2867" s="4"/>
      <c r="B2867" s="1" t="s">
        <v>905</v>
      </c>
      <c r="C2867" s="4" t="s">
        <v>2339</v>
      </c>
      <c r="D2867" s="4" t="s">
        <v>2340</v>
      </c>
      <c r="E2867" s="1" t="s">
        <v>2958</v>
      </c>
      <c r="G2867" s="1" t="s">
        <v>5148</v>
      </c>
      <c r="H2867" s="12" t="s">
        <v>84</v>
      </c>
      <c r="I2867" s="1" t="s">
        <v>85</v>
      </c>
      <c r="J2867" s="1">
        <v>3</v>
      </c>
      <c r="AA2867" s="8">
        <v>0</v>
      </c>
      <c r="AB2867" s="1">
        <v>0</v>
      </c>
      <c r="AD2867" s="8">
        <v>0</v>
      </c>
      <c r="AE2867" s="8">
        <v>0</v>
      </c>
      <c r="AF2867" s="1">
        <v>0</v>
      </c>
    </row>
    <row r="2868" spans="1:42" x14ac:dyDescent="0.15">
      <c r="A2868" s="4"/>
      <c r="B2868" s="1" t="s">
        <v>905</v>
      </c>
      <c r="C2868" s="4" t="s">
        <v>2341</v>
      </c>
      <c r="D2868" s="4" t="s">
        <v>1810</v>
      </c>
      <c r="E2868" s="1" t="s">
        <v>2958</v>
      </c>
      <c r="G2868" s="1" t="s">
        <v>5148</v>
      </c>
      <c r="H2868" s="12" t="s">
        <v>83</v>
      </c>
      <c r="AO2868" s="1">
        <v>0</v>
      </c>
      <c r="AP2868" s="1">
        <v>0</v>
      </c>
    </row>
    <row r="2869" spans="1:42" x14ac:dyDescent="0.15">
      <c r="A2869" s="4"/>
      <c r="B2869" s="1" t="s">
        <v>905</v>
      </c>
      <c r="C2869" s="4" t="s">
        <v>2342</v>
      </c>
      <c r="D2869" s="4" t="s">
        <v>393</v>
      </c>
      <c r="E2869" s="1" t="s">
        <v>2958</v>
      </c>
      <c r="G2869" s="1" t="s">
        <v>5148</v>
      </c>
      <c r="H2869" s="12" t="s">
        <v>83</v>
      </c>
      <c r="AO2869" s="1">
        <v>0</v>
      </c>
      <c r="AP2869" s="1">
        <v>0</v>
      </c>
    </row>
    <row r="2870" spans="1:42" x14ac:dyDescent="0.15">
      <c r="A2870" s="4"/>
      <c r="B2870" s="1" t="s">
        <v>905</v>
      </c>
      <c r="C2870" s="4" t="s">
        <v>2343</v>
      </c>
      <c r="D2870" s="4" t="s">
        <v>366</v>
      </c>
      <c r="E2870" s="1" t="s">
        <v>2958</v>
      </c>
      <c r="G2870" s="1" t="s">
        <v>5148</v>
      </c>
      <c r="H2870" s="12" t="s">
        <v>87</v>
      </c>
      <c r="I2870" s="1" t="s">
        <v>152</v>
      </c>
      <c r="J2870" s="1">
        <v>6</v>
      </c>
      <c r="AM2870" s="8">
        <v>0</v>
      </c>
      <c r="AN2870" s="1">
        <v>0</v>
      </c>
      <c r="AO2870" s="1">
        <v>0</v>
      </c>
    </row>
    <row r="2871" spans="1:42" x14ac:dyDescent="0.15">
      <c r="A2871" s="4"/>
      <c r="B2871" s="1" t="s">
        <v>905</v>
      </c>
      <c r="C2871" s="4" t="s">
        <v>2344</v>
      </c>
      <c r="D2871" s="4" t="s">
        <v>380</v>
      </c>
      <c r="E2871" s="1" t="s">
        <v>2958</v>
      </c>
      <c r="G2871" s="1" t="s">
        <v>5148</v>
      </c>
      <c r="H2871" s="12" t="s">
        <v>275</v>
      </c>
      <c r="I2871" s="1" t="s">
        <v>152</v>
      </c>
      <c r="J2871" s="1">
        <v>6</v>
      </c>
      <c r="AL2871" s="8">
        <v>0</v>
      </c>
      <c r="AM2871" s="8">
        <v>0</v>
      </c>
      <c r="AN2871" s="1">
        <v>0</v>
      </c>
      <c r="AO2871" s="1">
        <v>0</v>
      </c>
      <c r="AP2871" s="1">
        <v>0</v>
      </c>
    </row>
    <row r="2872" spans="1:42" x14ac:dyDescent="0.15">
      <c r="A2872" s="4"/>
      <c r="B2872" s="1" t="s">
        <v>905</v>
      </c>
      <c r="C2872" s="4" t="s">
        <v>2345</v>
      </c>
      <c r="D2872" s="4" t="s">
        <v>120</v>
      </c>
      <c r="E2872" s="1" t="s">
        <v>2958</v>
      </c>
      <c r="G2872" s="1" t="s">
        <v>5148</v>
      </c>
      <c r="H2872" s="12" t="s">
        <v>84</v>
      </c>
      <c r="I2872" s="1" t="s">
        <v>124</v>
      </c>
      <c r="J2872" s="1">
        <v>4</v>
      </c>
      <c r="AD2872" s="8">
        <v>0</v>
      </c>
      <c r="AE2872" s="8">
        <v>0</v>
      </c>
      <c r="AF2872" s="1">
        <v>0</v>
      </c>
      <c r="AG2872" s="1">
        <v>0</v>
      </c>
      <c r="AH2872" s="1">
        <v>0</v>
      </c>
    </row>
    <row r="2873" spans="1:42" x14ac:dyDescent="0.15">
      <c r="A2873" s="4"/>
      <c r="B2873" s="1" t="s">
        <v>905</v>
      </c>
      <c r="C2873" s="4" t="s">
        <v>2346</v>
      </c>
      <c r="D2873" s="4" t="s">
        <v>127</v>
      </c>
      <c r="E2873" s="1" t="s">
        <v>2958</v>
      </c>
      <c r="G2873" s="1" t="s">
        <v>5148</v>
      </c>
      <c r="H2873" s="12" t="s">
        <v>83</v>
      </c>
      <c r="I2873" s="1" t="s">
        <v>159</v>
      </c>
      <c r="J2873" s="1">
        <v>8</v>
      </c>
      <c r="AM2873" s="8">
        <v>0</v>
      </c>
      <c r="AN2873" s="1">
        <v>0</v>
      </c>
      <c r="AO2873" s="1">
        <v>0</v>
      </c>
      <c r="AP2873" s="1">
        <v>0</v>
      </c>
    </row>
    <row r="2874" spans="1:42" x14ac:dyDescent="0.15">
      <c r="A2874" s="4"/>
      <c r="B2874" s="1" t="s">
        <v>905</v>
      </c>
      <c r="C2874" s="4" t="s">
        <v>2347</v>
      </c>
      <c r="D2874" s="4" t="s">
        <v>2348</v>
      </c>
      <c r="E2874" s="1" t="s">
        <v>2958</v>
      </c>
      <c r="G2874" s="1" t="s">
        <v>5148</v>
      </c>
      <c r="H2874" s="12" t="s">
        <v>275</v>
      </c>
      <c r="I2874" s="1" t="s">
        <v>152</v>
      </c>
      <c r="J2874" s="1">
        <v>6</v>
      </c>
      <c r="AL2874" s="8">
        <v>0</v>
      </c>
      <c r="AM2874" s="8">
        <v>0</v>
      </c>
      <c r="AN2874" s="1">
        <v>0</v>
      </c>
      <c r="AO2874" s="1">
        <v>0</v>
      </c>
    </row>
    <row r="2875" spans="1:42" x14ac:dyDescent="0.15">
      <c r="A2875" s="4"/>
      <c r="B2875" s="1" t="s">
        <v>905</v>
      </c>
      <c r="C2875" s="4" t="s">
        <v>2349</v>
      </c>
      <c r="D2875" s="4" t="s">
        <v>366</v>
      </c>
      <c r="E2875" s="1" t="s">
        <v>2958</v>
      </c>
      <c r="G2875" s="1" t="s">
        <v>5148</v>
      </c>
      <c r="H2875" s="12" t="s">
        <v>87</v>
      </c>
      <c r="I2875" s="1" t="s">
        <v>88</v>
      </c>
      <c r="J2875" s="1">
        <v>5</v>
      </c>
      <c r="AE2875" s="8">
        <v>0</v>
      </c>
      <c r="AF2875" s="1">
        <v>0</v>
      </c>
      <c r="AG2875" s="1">
        <v>0</v>
      </c>
    </row>
    <row r="2876" spans="1:42" x14ac:dyDescent="0.15">
      <c r="A2876" s="4"/>
      <c r="B2876" s="1" t="s">
        <v>905</v>
      </c>
      <c r="C2876" s="4" t="s">
        <v>2350</v>
      </c>
      <c r="D2876" s="4" t="s">
        <v>99</v>
      </c>
      <c r="E2876" s="1" t="s">
        <v>2958</v>
      </c>
      <c r="G2876" s="1" t="s">
        <v>5148</v>
      </c>
      <c r="H2876" s="12" t="s">
        <v>87</v>
      </c>
      <c r="AM2876" s="8">
        <v>0</v>
      </c>
    </row>
    <row r="2877" spans="1:42" x14ac:dyDescent="0.15">
      <c r="A2877" s="4"/>
      <c r="B2877" s="1" t="s">
        <v>905</v>
      </c>
      <c r="C2877" s="4" t="s">
        <v>2351</v>
      </c>
      <c r="D2877" s="4" t="s">
        <v>472</v>
      </c>
      <c r="E2877" s="1" t="s">
        <v>2958</v>
      </c>
      <c r="G2877" s="1" t="s">
        <v>5148</v>
      </c>
      <c r="H2877" s="12" t="s">
        <v>84</v>
      </c>
      <c r="I2877" s="1" t="s">
        <v>124</v>
      </c>
      <c r="J2877" s="1">
        <v>4</v>
      </c>
      <c r="AN2877" s="1">
        <v>0</v>
      </c>
    </row>
    <row r="2878" spans="1:42" x14ac:dyDescent="0.15">
      <c r="A2878" s="4"/>
      <c r="B2878" s="1" t="s">
        <v>905</v>
      </c>
      <c r="C2878" s="4" t="s">
        <v>2352</v>
      </c>
      <c r="D2878" s="4" t="s">
        <v>2353</v>
      </c>
      <c r="E2878" s="1" t="s">
        <v>2958</v>
      </c>
      <c r="G2878" s="1" t="s">
        <v>5148</v>
      </c>
      <c r="H2878" s="12" t="s">
        <v>84</v>
      </c>
      <c r="I2878" s="1" t="s">
        <v>85</v>
      </c>
      <c r="J2878" s="1">
        <v>3</v>
      </c>
      <c r="AE2878" s="8">
        <v>0</v>
      </c>
      <c r="AF2878" s="1">
        <v>0</v>
      </c>
      <c r="AG2878" s="1">
        <v>0</v>
      </c>
      <c r="AH2878" s="1">
        <v>0</v>
      </c>
    </row>
    <row r="2879" spans="1:42" x14ac:dyDescent="0.15">
      <c r="A2879" s="4"/>
      <c r="B2879" s="1" t="s">
        <v>905</v>
      </c>
      <c r="C2879" s="4" t="s">
        <v>2354</v>
      </c>
      <c r="D2879" s="4" t="s">
        <v>380</v>
      </c>
      <c r="E2879" s="1" t="s">
        <v>2958</v>
      </c>
      <c r="G2879" s="1" t="s">
        <v>5148</v>
      </c>
      <c r="H2879" s="12" t="s">
        <v>87</v>
      </c>
      <c r="I2879" s="1" t="s">
        <v>88</v>
      </c>
      <c r="J2879" s="1">
        <v>5</v>
      </c>
      <c r="AL2879" s="8">
        <v>0</v>
      </c>
      <c r="AM2879" s="8">
        <v>0</v>
      </c>
      <c r="AN2879" s="1">
        <v>0</v>
      </c>
      <c r="AO2879" s="1">
        <v>0</v>
      </c>
      <c r="AP2879" s="1">
        <v>0</v>
      </c>
    </row>
    <row r="2880" spans="1:42" x14ac:dyDescent="0.15">
      <c r="A2880" s="4"/>
      <c r="B2880" s="1" t="s">
        <v>905</v>
      </c>
      <c r="C2880" s="4" t="s">
        <v>2355</v>
      </c>
      <c r="D2880" s="4" t="s">
        <v>127</v>
      </c>
      <c r="E2880" s="1" t="s">
        <v>2958</v>
      </c>
      <c r="G2880" s="1" t="s">
        <v>5148</v>
      </c>
      <c r="H2880" s="12" t="s">
        <v>84</v>
      </c>
      <c r="I2880" s="1" t="s">
        <v>85</v>
      </c>
      <c r="J2880" s="1">
        <v>3</v>
      </c>
      <c r="AM2880" s="8">
        <v>0</v>
      </c>
      <c r="AN2880" s="1">
        <v>0</v>
      </c>
      <c r="AO2880" s="1">
        <v>0</v>
      </c>
      <c r="AP2880" s="1">
        <v>0</v>
      </c>
    </row>
    <row r="2881" spans="1:42" x14ac:dyDescent="0.15">
      <c r="A2881" s="4"/>
      <c r="B2881" s="1" t="s">
        <v>905</v>
      </c>
      <c r="C2881" s="4" t="s">
        <v>2356</v>
      </c>
      <c r="D2881" s="4" t="s">
        <v>96</v>
      </c>
      <c r="E2881" s="1" t="s">
        <v>2958</v>
      </c>
      <c r="G2881" s="1" t="s">
        <v>5148</v>
      </c>
      <c r="H2881" s="12" t="s">
        <v>87</v>
      </c>
      <c r="Z2881" s="1">
        <v>0</v>
      </c>
    </row>
    <row r="2882" spans="1:42" x14ac:dyDescent="0.15">
      <c r="A2882" s="4"/>
      <c r="B2882" s="1" t="s">
        <v>905</v>
      </c>
      <c r="C2882" s="4" t="s">
        <v>2357</v>
      </c>
      <c r="D2882" s="4" t="s">
        <v>188</v>
      </c>
      <c r="E2882" s="1" t="s">
        <v>2958</v>
      </c>
      <c r="G2882" s="1" t="s">
        <v>5148</v>
      </c>
      <c r="H2882" s="12" t="s">
        <v>84</v>
      </c>
      <c r="AH2882" s="1">
        <v>0</v>
      </c>
    </row>
    <row r="2883" spans="1:42" x14ac:dyDescent="0.15">
      <c r="A2883" s="4"/>
      <c r="B2883" s="1" t="s">
        <v>905</v>
      </c>
      <c r="C2883" s="4" t="s">
        <v>2358</v>
      </c>
      <c r="D2883" s="4" t="s">
        <v>192</v>
      </c>
      <c r="E2883" s="1" t="s">
        <v>2958</v>
      </c>
      <c r="G2883" s="1" t="s">
        <v>5148</v>
      </c>
      <c r="H2883" s="12" t="s">
        <v>87</v>
      </c>
      <c r="AP2883" s="1">
        <v>0</v>
      </c>
    </row>
    <row r="2884" spans="1:42" x14ac:dyDescent="0.15">
      <c r="A2884" s="4"/>
      <c r="B2884" s="1" t="s">
        <v>905</v>
      </c>
      <c r="C2884" s="4" t="s">
        <v>2359</v>
      </c>
      <c r="D2884" s="4" t="s">
        <v>72</v>
      </c>
      <c r="E2884" s="1" t="s">
        <v>2958</v>
      </c>
      <c r="G2884" s="1" t="s">
        <v>5148</v>
      </c>
      <c r="H2884" s="12" t="s">
        <v>87</v>
      </c>
      <c r="I2884" s="1" t="s">
        <v>152</v>
      </c>
      <c r="J2884" s="1">
        <v>6</v>
      </c>
      <c r="X2884" s="1">
        <v>0</v>
      </c>
    </row>
    <row r="2885" spans="1:42" x14ac:dyDescent="0.15">
      <c r="A2885" s="4"/>
      <c r="B2885" s="1" t="s">
        <v>905</v>
      </c>
      <c r="C2885" s="4" t="s">
        <v>2360</v>
      </c>
      <c r="D2885" s="4" t="s">
        <v>72</v>
      </c>
      <c r="E2885" s="1" t="s">
        <v>2958</v>
      </c>
      <c r="G2885" s="1" t="s">
        <v>5148</v>
      </c>
      <c r="H2885" s="12" t="s">
        <v>83</v>
      </c>
      <c r="I2885" s="1" t="s">
        <v>145</v>
      </c>
      <c r="J2885" s="1">
        <v>7</v>
      </c>
      <c r="X2885" s="1">
        <v>0</v>
      </c>
    </row>
    <row r="2886" spans="1:42" x14ac:dyDescent="0.15">
      <c r="A2886" s="4"/>
      <c r="B2886" s="1" t="s">
        <v>905</v>
      </c>
      <c r="C2886" s="4" t="s">
        <v>2361</v>
      </c>
      <c r="D2886" s="4" t="s">
        <v>72</v>
      </c>
      <c r="E2886" s="1" t="s">
        <v>2958</v>
      </c>
      <c r="G2886" s="1" t="s">
        <v>5148</v>
      </c>
      <c r="H2886" s="12" t="s">
        <v>83</v>
      </c>
      <c r="I2886" s="1" t="s">
        <v>159</v>
      </c>
      <c r="J2886" s="1">
        <v>8</v>
      </c>
      <c r="X2886" s="1">
        <v>0</v>
      </c>
    </row>
    <row r="2887" spans="1:42" x14ac:dyDescent="0.15">
      <c r="A2887" s="4"/>
      <c r="B2887" s="1" t="s">
        <v>905</v>
      </c>
      <c r="C2887" s="4" t="s">
        <v>2362</v>
      </c>
      <c r="D2887" s="4" t="s">
        <v>72</v>
      </c>
      <c r="E2887" s="1" t="s">
        <v>2958</v>
      </c>
      <c r="G2887" s="1" t="s">
        <v>5148</v>
      </c>
      <c r="H2887" s="12" t="s">
        <v>87</v>
      </c>
      <c r="I2887" s="1" t="s">
        <v>88</v>
      </c>
      <c r="J2887" s="1">
        <v>5</v>
      </c>
      <c r="X2887" s="1">
        <v>0</v>
      </c>
    </row>
    <row r="2888" spans="1:42" x14ac:dyDescent="0.15">
      <c r="A2888" s="4"/>
      <c r="B2888" s="1" t="s">
        <v>905</v>
      </c>
      <c r="C2888" s="4" t="s">
        <v>2363</v>
      </c>
      <c r="D2888" s="4" t="s">
        <v>72</v>
      </c>
      <c r="E2888" s="1" t="s">
        <v>2958</v>
      </c>
      <c r="G2888" s="1" t="s">
        <v>5148</v>
      </c>
      <c r="H2888" s="12" t="s">
        <v>84</v>
      </c>
      <c r="I2888" s="1" t="s">
        <v>124</v>
      </c>
      <c r="J2888" s="1">
        <v>4</v>
      </c>
      <c r="X2888" s="1">
        <v>0</v>
      </c>
    </row>
    <row r="2889" spans="1:42" x14ac:dyDescent="0.15">
      <c r="A2889" s="4"/>
      <c r="B2889" s="1" t="s">
        <v>905</v>
      </c>
      <c r="C2889" s="4" t="s">
        <v>2364</v>
      </c>
      <c r="D2889" s="4" t="s">
        <v>72</v>
      </c>
      <c r="E2889" s="1" t="s">
        <v>2958</v>
      </c>
      <c r="G2889" s="1" t="s">
        <v>5148</v>
      </c>
      <c r="H2889" s="12" t="s">
        <v>87</v>
      </c>
      <c r="I2889" s="1" t="s">
        <v>88</v>
      </c>
      <c r="J2889" s="1">
        <v>5</v>
      </c>
      <c r="X2889" s="1">
        <v>0</v>
      </c>
    </row>
    <row r="2890" spans="1:42" x14ac:dyDescent="0.15">
      <c r="A2890" s="4"/>
      <c r="B2890" s="1" t="s">
        <v>905</v>
      </c>
      <c r="C2890" s="4" t="s">
        <v>2365</v>
      </c>
      <c r="D2890" s="4" t="s">
        <v>72</v>
      </c>
      <c r="E2890" s="1" t="s">
        <v>2958</v>
      </c>
      <c r="G2890" s="1" t="s">
        <v>5148</v>
      </c>
      <c r="H2890" s="12" t="s">
        <v>87</v>
      </c>
      <c r="I2890" s="1" t="s">
        <v>88</v>
      </c>
      <c r="J2890" s="1">
        <v>5</v>
      </c>
      <c r="X2890" s="1">
        <v>0</v>
      </c>
    </row>
    <row r="2891" spans="1:42" x14ac:dyDescent="0.15">
      <c r="A2891" s="4"/>
      <c r="B2891" s="1" t="s">
        <v>905</v>
      </c>
      <c r="C2891" s="4" t="s">
        <v>2366</v>
      </c>
      <c r="D2891" s="4" t="s">
        <v>72</v>
      </c>
      <c r="E2891" s="1" t="s">
        <v>2958</v>
      </c>
      <c r="G2891" s="1" t="s">
        <v>5148</v>
      </c>
      <c r="H2891" s="12" t="s">
        <v>87</v>
      </c>
      <c r="I2891" s="1" t="s">
        <v>152</v>
      </c>
      <c r="J2891" s="1">
        <v>6</v>
      </c>
      <c r="X2891" s="1">
        <v>0</v>
      </c>
    </row>
    <row r="2892" spans="1:42" x14ac:dyDescent="0.15">
      <c r="A2892" s="4"/>
      <c r="B2892" s="1" t="s">
        <v>905</v>
      </c>
      <c r="C2892" s="4" t="s">
        <v>2367</v>
      </c>
      <c r="D2892" s="4" t="s">
        <v>71</v>
      </c>
      <c r="E2892" s="1" t="s">
        <v>2958</v>
      </c>
      <c r="G2892" s="1" t="s">
        <v>5148</v>
      </c>
      <c r="U2892" s="1">
        <v>1</v>
      </c>
    </row>
    <row r="2893" spans="1:42" x14ac:dyDescent="0.15">
      <c r="A2893" s="4"/>
      <c r="B2893" s="1" t="s">
        <v>905</v>
      </c>
      <c r="C2893" s="4" t="s">
        <v>2368</v>
      </c>
      <c r="D2893" s="4" t="s">
        <v>71</v>
      </c>
      <c r="E2893" s="1" t="s">
        <v>2958</v>
      </c>
      <c r="G2893" s="1" t="s">
        <v>5148</v>
      </c>
      <c r="H2893" s="12" t="s">
        <v>87</v>
      </c>
      <c r="I2893" s="1" t="s">
        <v>152</v>
      </c>
      <c r="J2893" s="1">
        <v>6</v>
      </c>
      <c r="U2893" s="1">
        <v>0</v>
      </c>
    </row>
    <row r="2894" spans="1:42" x14ac:dyDescent="0.15">
      <c r="A2894" s="4"/>
      <c r="B2894" s="1" t="s">
        <v>905</v>
      </c>
      <c r="C2894" s="4" t="s">
        <v>2369</v>
      </c>
      <c r="D2894" s="4" t="s">
        <v>71</v>
      </c>
      <c r="E2894" s="1" t="s">
        <v>2958</v>
      </c>
      <c r="G2894" s="1" t="s">
        <v>5148</v>
      </c>
      <c r="H2894" s="12" t="s">
        <v>84</v>
      </c>
      <c r="I2894" s="1" t="s">
        <v>85</v>
      </c>
      <c r="J2894" s="1">
        <v>3</v>
      </c>
      <c r="U2894" s="1">
        <v>0</v>
      </c>
    </row>
    <row r="2895" spans="1:42" x14ac:dyDescent="0.15">
      <c r="A2895" s="4"/>
      <c r="B2895" s="1" t="s">
        <v>905</v>
      </c>
      <c r="C2895" s="4" t="s">
        <v>2370</v>
      </c>
      <c r="D2895" s="4" t="s">
        <v>101</v>
      </c>
      <c r="E2895" s="1" t="s">
        <v>2958</v>
      </c>
      <c r="G2895" s="1" t="s">
        <v>5148</v>
      </c>
      <c r="H2895" s="12" t="s">
        <v>87</v>
      </c>
      <c r="I2895" s="1" t="s">
        <v>152</v>
      </c>
      <c r="J2895" s="1">
        <v>6</v>
      </c>
      <c r="AN2895" s="1">
        <v>0</v>
      </c>
    </row>
    <row r="2896" spans="1:42" x14ac:dyDescent="0.15">
      <c r="A2896" s="4"/>
      <c r="B2896" s="1" t="s">
        <v>905</v>
      </c>
      <c r="C2896" s="4" t="s">
        <v>2371</v>
      </c>
      <c r="D2896" s="4" t="s">
        <v>105</v>
      </c>
      <c r="E2896" s="1" t="s">
        <v>2958</v>
      </c>
      <c r="G2896" s="1" t="s">
        <v>5148</v>
      </c>
      <c r="H2896" s="12" t="s">
        <v>83</v>
      </c>
      <c r="AO2896" s="1">
        <v>0</v>
      </c>
    </row>
    <row r="2897" spans="1:41" x14ac:dyDescent="0.15">
      <c r="A2897" s="4"/>
      <c r="B2897" s="1" t="s">
        <v>905</v>
      </c>
      <c r="C2897" s="4" t="s">
        <v>2372</v>
      </c>
      <c r="D2897" s="4" t="s">
        <v>105</v>
      </c>
      <c r="E2897" s="1" t="s">
        <v>2958</v>
      </c>
      <c r="G2897" s="1" t="s">
        <v>5148</v>
      </c>
      <c r="H2897" s="12" t="s">
        <v>84</v>
      </c>
      <c r="AO2897" s="1">
        <v>0</v>
      </c>
    </row>
    <row r="2898" spans="1:41" x14ac:dyDescent="0.15">
      <c r="A2898" s="4"/>
      <c r="B2898" s="1" t="s">
        <v>905</v>
      </c>
      <c r="C2898" s="4" t="s">
        <v>2373</v>
      </c>
      <c r="D2898" s="4" t="s">
        <v>104</v>
      </c>
      <c r="E2898" s="1" t="s">
        <v>2958</v>
      </c>
      <c r="G2898" s="1" t="s">
        <v>5148</v>
      </c>
      <c r="H2898" s="12" t="s">
        <v>87</v>
      </c>
      <c r="AG2898" s="1">
        <v>0</v>
      </c>
    </row>
    <row r="2899" spans="1:41" x14ac:dyDescent="0.15">
      <c r="A2899" s="4"/>
      <c r="B2899" s="1" t="s">
        <v>905</v>
      </c>
      <c r="C2899" s="4" t="s">
        <v>2374</v>
      </c>
      <c r="D2899" s="4" t="s">
        <v>105</v>
      </c>
      <c r="E2899" s="1" t="s">
        <v>2958</v>
      </c>
      <c r="G2899" s="1" t="s">
        <v>5148</v>
      </c>
      <c r="H2899" s="12" t="s">
        <v>84</v>
      </c>
      <c r="AO2899" s="1">
        <v>0</v>
      </c>
    </row>
    <row r="2900" spans="1:41" x14ac:dyDescent="0.15">
      <c r="A2900" s="4"/>
      <c r="B2900" s="1" t="s">
        <v>905</v>
      </c>
      <c r="C2900" s="4" t="s">
        <v>2375</v>
      </c>
      <c r="D2900" s="4" t="s">
        <v>104</v>
      </c>
      <c r="E2900" s="1" t="s">
        <v>2958</v>
      </c>
      <c r="G2900" s="1" t="s">
        <v>5148</v>
      </c>
      <c r="H2900" s="12" t="s">
        <v>87</v>
      </c>
      <c r="AG2900" s="1">
        <v>0</v>
      </c>
    </row>
    <row r="2901" spans="1:41" x14ac:dyDescent="0.15">
      <c r="A2901" s="4"/>
      <c r="B2901" s="1" t="s">
        <v>905</v>
      </c>
      <c r="C2901" s="4" t="s">
        <v>2376</v>
      </c>
      <c r="D2901" s="4" t="s">
        <v>338</v>
      </c>
      <c r="E2901" s="1" t="s">
        <v>2958</v>
      </c>
      <c r="G2901" s="1" t="s">
        <v>5148</v>
      </c>
      <c r="H2901" s="12" t="s">
        <v>84</v>
      </c>
      <c r="AO2901" s="1">
        <v>0</v>
      </c>
    </row>
    <row r="2902" spans="1:41" x14ac:dyDescent="0.15">
      <c r="A2902" s="4"/>
      <c r="B2902" s="1" t="s">
        <v>905</v>
      </c>
      <c r="C2902" s="4" t="s">
        <v>2377</v>
      </c>
      <c r="D2902" s="4" t="s">
        <v>104</v>
      </c>
      <c r="E2902" s="1" t="s">
        <v>2958</v>
      </c>
      <c r="G2902" s="1" t="s">
        <v>5148</v>
      </c>
      <c r="H2902" s="12" t="s">
        <v>84</v>
      </c>
      <c r="AG2902" s="1">
        <v>0</v>
      </c>
    </row>
    <row r="2903" spans="1:41" x14ac:dyDescent="0.15">
      <c r="A2903" s="4"/>
      <c r="B2903" s="4" t="s">
        <v>905</v>
      </c>
      <c r="C2903" s="4" t="s">
        <v>2378</v>
      </c>
      <c r="D2903" s="4" t="s">
        <v>104</v>
      </c>
      <c r="E2903" s="1" t="s">
        <v>2958</v>
      </c>
      <c r="G2903" s="1" t="s">
        <v>5148</v>
      </c>
      <c r="H2903" s="13" t="s">
        <v>84</v>
      </c>
      <c r="I2903" s="4"/>
      <c r="J2903" s="4"/>
      <c r="AG2903" s="1">
        <v>0</v>
      </c>
    </row>
    <row r="2904" spans="1:41" x14ac:dyDescent="0.15">
      <c r="A2904" s="4"/>
      <c r="B2904" s="4" t="s">
        <v>905</v>
      </c>
      <c r="C2904" s="4" t="s">
        <v>2379</v>
      </c>
      <c r="D2904" s="4" t="s">
        <v>104</v>
      </c>
      <c r="E2904" s="1" t="s">
        <v>2958</v>
      </c>
      <c r="G2904" s="1" t="s">
        <v>5148</v>
      </c>
      <c r="H2904" s="13" t="s">
        <v>84</v>
      </c>
      <c r="I2904" s="4"/>
      <c r="J2904" s="4"/>
      <c r="AG2904" s="1">
        <v>0</v>
      </c>
    </row>
    <row r="2905" spans="1:41" x14ac:dyDescent="0.15">
      <c r="A2905" s="4"/>
      <c r="B2905" s="4" t="s">
        <v>905</v>
      </c>
      <c r="C2905" s="4" t="s">
        <v>2380</v>
      </c>
      <c r="D2905" s="4" t="s">
        <v>105</v>
      </c>
      <c r="E2905" s="1" t="s">
        <v>2958</v>
      </c>
      <c r="G2905" s="1" t="s">
        <v>5148</v>
      </c>
      <c r="H2905" s="13" t="s">
        <v>83</v>
      </c>
      <c r="I2905" s="4"/>
      <c r="J2905" s="4"/>
      <c r="AO2905" s="1">
        <v>0</v>
      </c>
    </row>
    <row r="2906" spans="1:41" x14ac:dyDescent="0.15">
      <c r="A2906" s="4"/>
      <c r="B2906" s="4" t="s">
        <v>905</v>
      </c>
      <c r="C2906" s="4" t="s">
        <v>2381</v>
      </c>
      <c r="D2906" s="4" t="s">
        <v>104</v>
      </c>
      <c r="E2906" s="1" t="s">
        <v>2958</v>
      </c>
      <c r="G2906" s="1" t="s">
        <v>5148</v>
      </c>
      <c r="H2906" s="13" t="s">
        <v>84</v>
      </c>
      <c r="I2906" s="4"/>
      <c r="J2906" s="4"/>
      <c r="AG2906" s="1">
        <v>0</v>
      </c>
    </row>
    <row r="2907" spans="1:41" x14ac:dyDescent="0.15">
      <c r="A2907" s="4"/>
      <c r="B2907" s="4" t="s">
        <v>905</v>
      </c>
      <c r="C2907" s="4" t="s">
        <v>2382</v>
      </c>
      <c r="D2907" s="4" t="s">
        <v>105</v>
      </c>
      <c r="E2907" s="1" t="s">
        <v>2958</v>
      </c>
      <c r="G2907" s="1" t="s">
        <v>5148</v>
      </c>
      <c r="H2907" s="13" t="s">
        <v>84</v>
      </c>
      <c r="I2907" s="4"/>
      <c r="J2907" s="4"/>
      <c r="AO2907" s="1">
        <v>0</v>
      </c>
    </row>
    <row r="2908" spans="1:41" x14ac:dyDescent="0.15">
      <c r="A2908" s="4"/>
      <c r="B2908" s="4" t="s">
        <v>905</v>
      </c>
      <c r="C2908" s="4" t="s">
        <v>2383</v>
      </c>
      <c r="D2908" s="4" t="s">
        <v>104</v>
      </c>
      <c r="E2908" s="1" t="s">
        <v>2958</v>
      </c>
      <c r="G2908" s="1" t="s">
        <v>5148</v>
      </c>
      <c r="H2908" s="13" t="s">
        <v>84</v>
      </c>
      <c r="I2908" s="4"/>
      <c r="J2908" s="4"/>
      <c r="AG2908" s="1">
        <v>0</v>
      </c>
    </row>
    <row r="2909" spans="1:41" x14ac:dyDescent="0.15">
      <c r="A2909" s="4"/>
      <c r="B2909" s="4" t="s">
        <v>905</v>
      </c>
      <c r="C2909" s="4" t="s">
        <v>2384</v>
      </c>
      <c r="D2909" s="4" t="s">
        <v>319</v>
      </c>
      <c r="E2909" s="1" t="s">
        <v>2958</v>
      </c>
      <c r="G2909" s="1" t="s">
        <v>5148</v>
      </c>
      <c r="H2909" s="13" t="s">
        <v>84</v>
      </c>
      <c r="I2909" s="4"/>
      <c r="J2909" s="4"/>
      <c r="AG2909" s="1">
        <v>0</v>
      </c>
    </row>
    <row r="2910" spans="1:41" x14ac:dyDescent="0.15">
      <c r="A2910" s="4"/>
      <c r="B2910" s="4" t="s">
        <v>905</v>
      </c>
      <c r="C2910" s="4" t="s">
        <v>2385</v>
      </c>
      <c r="D2910" s="4" t="s">
        <v>105</v>
      </c>
      <c r="E2910" s="1" t="s">
        <v>2958</v>
      </c>
      <c r="G2910" s="1" t="s">
        <v>5148</v>
      </c>
      <c r="H2910" s="13" t="s">
        <v>83</v>
      </c>
      <c r="I2910" s="4"/>
      <c r="J2910" s="4"/>
      <c r="AO2910" s="1">
        <v>0</v>
      </c>
    </row>
    <row r="2911" spans="1:41" x14ac:dyDescent="0.15">
      <c r="A2911" s="4"/>
      <c r="B2911" s="4" t="s">
        <v>905</v>
      </c>
      <c r="C2911" s="4" t="s">
        <v>2386</v>
      </c>
      <c r="D2911" s="4" t="s">
        <v>104</v>
      </c>
      <c r="E2911" s="1" t="s">
        <v>2958</v>
      </c>
      <c r="G2911" s="1" t="s">
        <v>5148</v>
      </c>
      <c r="H2911" s="13" t="s">
        <v>87</v>
      </c>
      <c r="I2911" s="4"/>
      <c r="J2911" s="4"/>
      <c r="AG2911" s="1">
        <v>0</v>
      </c>
    </row>
    <row r="2912" spans="1:41" x14ac:dyDescent="0.15">
      <c r="A2912" s="4"/>
      <c r="B2912" s="4" t="s">
        <v>905</v>
      </c>
      <c r="C2912" s="4" t="s">
        <v>2387</v>
      </c>
      <c r="D2912" s="4" t="s">
        <v>105</v>
      </c>
      <c r="E2912" s="1" t="s">
        <v>2958</v>
      </c>
      <c r="G2912" s="1" t="s">
        <v>5148</v>
      </c>
      <c r="H2912" s="13" t="s">
        <v>84</v>
      </c>
      <c r="I2912" s="4"/>
      <c r="J2912" s="4"/>
      <c r="AO2912" s="1">
        <v>0</v>
      </c>
    </row>
    <row r="2913" spans="1:42" x14ac:dyDescent="0.15">
      <c r="A2913" s="4"/>
      <c r="B2913" s="4" t="s">
        <v>905</v>
      </c>
      <c r="C2913" s="4" t="s">
        <v>2388</v>
      </c>
      <c r="D2913" s="4" t="s">
        <v>104</v>
      </c>
      <c r="E2913" s="1" t="s">
        <v>2958</v>
      </c>
      <c r="G2913" s="1" t="s">
        <v>5148</v>
      </c>
      <c r="H2913" s="13" t="s">
        <v>87</v>
      </c>
      <c r="I2913" s="4"/>
      <c r="J2913" s="4"/>
      <c r="AG2913" s="1">
        <v>0</v>
      </c>
    </row>
    <row r="2914" spans="1:42" x14ac:dyDescent="0.15">
      <c r="A2914" s="4"/>
      <c r="B2914" s="4" t="s">
        <v>905</v>
      </c>
      <c r="C2914" s="4" t="s">
        <v>2389</v>
      </c>
      <c r="D2914" s="4" t="s">
        <v>188</v>
      </c>
      <c r="E2914" s="1" t="s">
        <v>2958</v>
      </c>
      <c r="G2914" s="1" t="s">
        <v>5148</v>
      </c>
      <c r="H2914" s="13" t="s">
        <v>84</v>
      </c>
      <c r="I2914" s="4"/>
      <c r="J2914" s="4"/>
      <c r="AH2914" s="1">
        <v>0</v>
      </c>
    </row>
    <row r="2915" spans="1:42" x14ac:dyDescent="0.15">
      <c r="A2915" s="4"/>
      <c r="B2915" s="1" t="s">
        <v>905</v>
      </c>
      <c r="C2915" s="4" t="s">
        <v>2390</v>
      </c>
      <c r="D2915" s="4" t="s">
        <v>291</v>
      </c>
      <c r="E2915" s="1" t="s">
        <v>2958</v>
      </c>
      <c r="G2915" s="1" t="s">
        <v>5148</v>
      </c>
      <c r="H2915" s="12" t="s">
        <v>83</v>
      </c>
      <c r="AP2915" s="1">
        <v>0</v>
      </c>
    </row>
    <row r="2916" spans="1:42" x14ac:dyDescent="0.15">
      <c r="A2916" s="4"/>
      <c r="B2916" s="1" t="s">
        <v>905</v>
      </c>
      <c r="C2916" s="4" t="s">
        <v>2391</v>
      </c>
      <c r="D2916" s="4" t="s">
        <v>188</v>
      </c>
      <c r="E2916" s="1" t="s">
        <v>2958</v>
      </c>
      <c r="G2916" s="1" t="s">
        <v>5148</v>
      </c>
      <c r="H2916" s="12" t="s">
        <v>87</v>
      </c>
      <c r="AH2916" s="1">
        <v>0</v>
      </c>
    </row>
    <row r="2917" spans="1:42" x14ac:dyDescent="0.15">
      <c r="A2917" s="4"/>
      <c r="B2917" s="1" t="s">
        <v>905</v>
      </c>
      <c r="C2917" s="4" t="s">
        <v>2392</v>
      </c>
      <c r="D2917" s="4" t="s">
        <v>188</v>
      </c>
      <c r="E2917" s="1" t="s">
        <v>2958</v>
      </c>
      <c r="G2917" s="1" t="s">
        <v>5148</v>
      </c>
      <c r="H2917" s="12" t="s">
        <v>87</v>
      </c>
      <c r="AH2917" s="1">
        <v>0</v>
      </c>
    </row>
    <row r="2918" spans="1:42" x14ac:dyDescent="0.15">
      <c r="A2918" s="4"/>
      <c r="B2918" s="1" t="s">
        <v>905</v>
      </c>
      <c r="C2918" s="4" t="s">
        <v>2393</v>
      </c>
      <c r="D2918" s="4" t="s">
        <v>188</v>
      </c>
      <c r="E2918" s="1" t="s">
        <v>2958</v>
      </c>
      <c r="G2918" s="1" t="s">
        <v>5148</v>
      </c>
      <c r="H2918" s="12" t="s">
        <v>83</v>
      </c>
      <c r="AH2918" s="1">
        <v>0</v>
      </c>
    </row>
    <row r="2919" spans="1:42" x14ac:dyDescent="0.15">
      <c r="A2919" s="4"/>
      <c r="B2919" s="1" t="s">
        <v>905</v>
      </c>
      <c r="C2919" s="4" t="s">
        <v>2394</v>
      </c>
      <c r="D2919" s="4" t="s">
        <v>192</v>
      </c>
      <c r="E2919" s="1" t="s">
        <v>2958</v>
      </c>
      <c r="G2919" s="1" t="s">
        <v>5148</v>
      </c>
      <c r="H2919" s="12" t="s">
        <v>83</v>
      </c>
      <c r="AP2919" s="1">
        <v>0</v>
      </c>
    </row>
    <row r="2920" spans="1:42" x14ac:dyDescent="0.15">
      <c r="A2920" s="4"/>
      <c r="B2920" s="1" t="s">
        <v>905</v>
      </c>
      <c r="C2920" s="4" t="s">
        <v>2395</v>
      </c>
      <c r="D2920" s="4" t="s">
        <v>192</v>
      </c>
      <c r="E2920" s="1" t="s">
        <v>2958</v>
      </c>
      <c r="G2920" s="1" t="s">
        <v>5148</v>
      </c>
      <c r="H2920" s="12" t="s">
        <v>83</v>
      </c>
      <c r="AP2920" s="1">
        <v>0</v>
      </c>
    </row>
    <row r="2921" spans="1:42" x14ac:dyDescent="0.15">
      <c r="A2921" s="4"/>
      <c r="B2921" s="1" t="s">
        <v>905</v>
      </c>
      <c r="C2921" s="4" t="s">
        <v>2396</v>
      </c>
      <c r="D2921" s="4" t="s">
        <v>192</v>
      </c>
      <c r="E2921" s="1" t="s">
        <v>2958</v>
      </c>
      <c r="G2921" s="1" t="s">
        <v>5148</v>
      </c>
      <c r="H2921" s="12" t="s">
        <v>84</v>
      </c>
      <c r="AP2921" s="1">
        <v>0</v>
      </c>
    </row>
    <row r="2922" spans="1:42" x14ac:dyDescent="0.15">
      <c r="A2922" s="4"/>
      <c r="B2922" s="1" t="s">
        <v>905</v>
      </c>
      <c r="C2922" s="4" t="s">
        <v>2397</v>
      </c>
      <c r="D2922" s="4" t="s">
        <v>192</v>
      </c>
      <c r="E2922" s="1" t="s">
        <v>2958</v>
      </c>
      <c r="G2922" s="1" t="s">
        <v>5148</v>
      </c>
      <c r="H2922" s="12" t="s">
        <v>84</v>
      </c>
      <c r="AP2922" s="1">
        <v>0</v>
      </c>
    </row>
    <row r="2923" spans="1:42" x14ac:dyDescent="0.15">
      <c r="A2923" s="4"/>
      <c r="B2923" s="1" t="s">
        <v>905</v>
      </c>
      <c r="C2923" s="4" t="s">
        <v>2398</v>
      </c>
      <c r="D2923" s="4" t="s">
        <v>188</v>
      </c>
      <c r="E2923" s="1" t="s">
        <v>2958</v>
      </c>
      <c r="G2923" s="1" t="s">
        <v>5148</v>
      </c>
      <c r="H2923" s="12" t="s">
        <v>87</v>
      </c>
      <c r="AH2923" s="1">
        <v>0</v>
      </c>
    </row>
    <row r="2924" spans="1:42" x14ac:dyDescent="0.15">
      <c r="A2924" s="4"/>
      <c r="B2924" s="1" t="s">
        <v>905</v>
      </c>
      <c r="C2924" s="4" t="s">
        <v>2399</v>
      </c>
      <c r="D2924" s="4" t="s">
        <v>188</v>
      </c>
      <c r="E2924" s="1" t="s">
        <v>2958</v>
      </c>
      <c r="G2924" s="1" t="s">
        <v>5148</v>
      </c>
      <c r="H2924" s="12" t="s">
        <v>87</v>
      </c>
      <c r="AH2924" s="1">
        <v>0</v>
      </c>
    </row>
    <row r="2925" spans="1:42" x14ac:dyDescent="0.15">
      <c r="A2925" s="4"/>
      <c r="B2925" s="4" t="s">
        <v>905</v>
      </c>
      <c r="C2925" s="4" t="s">
        <v>2400</v>
      </c>
      <c r="D2925" s="4" t="s">
        <v>192</v>
      </c>
      <c r="E2925" s="1" t="s">
        <v>2958</v>
      </c>
      <c r="G2925" s="1" t="s">
        <v>5148</v>
      </c>
      <c r="H2925" s="13" t="s">
        <v>87</v>
      </c>
      <c r="I2925" s="4"/>
      <c r="J2925" s="4"/>
      <c r="AP2925" s="1">
        <v>0</v>
      </c>
    </row>
    <row r="2926" spans="1:42" x14ac:dyDescent="0.15">
      <c r="A2926" s="4"/>
      <c r="B2926" s="4" t="s">
        <v>905</v>
      </c>
      <c r="C2926" s="4" t="s">
        <v>2401</v>
      </c>
      <c r="D2926" s="4" t="s">
        <v>188</v>
      </c>
      <c r="E2926" s="1" t="s">
        <v>2958</v>
      </c>
      <c r="G2926" s="1" t="s">
        <v>5148</v>
      </c>
      <c r="H2926" s="13" t="s">
        <v>83</v>
      </c>
      <c r="I2926" s="4"/>
      <c r="J2926" s="4"/>
      <c r="AH2926" s="1">
        <v>0</v>
      </c>
    </row>
    <row r="2927" spans="1:42" x14ac:dyDescent="0.15">
      <c r="A2927" s="4"/>
      <c r="B2927" s="4" t="s">
        <v>905</v>
      </c>
      <c r="C2927" s="4" t="s">
        <v>2402</v>
      </c>
      <c r="D2927" s="4" t="s">
        <v>192</v>
      </c>
      <c r="E2927" s="1" t="s">
        <v>2958</v>
      </c>
      <c r="G2927" s="1" t="s">
        <v>5148</v>
      </c>
      <c r="H2927" s="13" t="s">
        <v>83</v>
      </c>
      <c r="I2927" s="4"/>
      <c r="J2927" s="4"/>
      <c r="AP2927" s="1">
        <v>0</v>
      </c>
    </row>
    <row r="2928" spans="1:42" x14ac:dyDescent="0.15">
      <c r="A2928" s="4"/>
      <c r="B2928" s="1" t="s">
        <v>905</v>
      </c>
      <c r="C2928" s="4" t="s">
        <v>2403</v>
      </c>
      <c r="D2928" s="4" t="s">
        <v>2404</v>
      </c>
      <c r="E2928" s="1" t="s">
        <v>2958</v>
      </c>
      <c r="G2928" s="1" t="s">
        <v>5148</v>
      </c>
      <c r="H2928" s="12" t="s">
        <v>84</v>
      </c>
      <c r="K2928" s="8">
        <v>0</v>
      </c>
      <c r="L2928" s="1">
        <v>0</v>
      </c>
    </row>
    <row r="2929" spans="1:42" x14ac:dyDescent="0.15">
      <c r="A2929" s="4"/>
      <c r="B2929" s="1" t="s">
        <v>905</v>
      </c>
      <c r="C2929" s="4" t="s">
        <v>2405</v>
      </c>
      <c r="D2929" s="4" t="s">
        <v>146</v>
      </c>
      <c r="E2929" s="1" t="s">
        <v>2958</v>
      </c>
      <c r="G2929" s="1" t="s">
        <v>5148</v>
      </c>
      <c r="H2929" s="12" t="s">
        <v>84</v>
      </c>
      <c r="I2929" s="1" t="s">
        <v>124</v>
      </c>
      <c r="J2929" s="1">
        <v>4</v>
      </c>
      <c r="AF2929" s="1">
        <v>0</v>
      </c>
    </row>
    <row r="2930" spans="1:42" x14ac:dyDescent="0.15">
      <c r="A2930" s="4"/>
      <c r="B2930" s="1" t="s">
        <v>905</v>
      </c>
      <c r="C2930" s="4" t="s">
        <v>2406</v>
      </c>
      <c r="D2930" s="4" t="s">
        <v>105</v>
      </c>
      <c r="E2930" s="1" t="s">
        <v>2958</v>
      </c>
      <c r="G2930" s="1" t="s">
        <v>5148</v>
      </c>
      <c r="H2930" s="12" t="s">
        <v>87</v>
      </c>
      <c r="AO2930" s="1">
        <v>0</v>
      </c>
    </row>
    <row r="2931" spans="1:42" x14ac:dyDescent="0.15">
      <c r="A2931" s="4"/>
      <c r="B2931" s="1" t="s">
        <v>905</v>
      </c>
      <c r="C2931" s="4" t="s">
        <v>2407</v>
      </c>
      <c r="D2931" s="4" t="s">
        <v>291</v>
      </c>
      <c r="E2931" s="1" t="s">
        <v>2958</v>
      </c>
      <c r="G2931" s="1" t="s">
        <v>5148</v>
      </c>
      <c r="H2931" s="12" t="s">
        <v>84</v>
      </c>
      <c r="AP2931" s="1">
        <v>0</v>
      </c>
    </row>
    <row r="2932" spans="1:42" x14ac:dyDescent="0.15">
      <c r="A2932" s="4"/>
      <c r="B2932" s="1" t="s">
        <v>905</v>
      </c>
      <c r="C2932" s="4" t="s">
        <v>2408</v>
      </c>
      <c r="D2932" s="4" t="s">
        <v>291</v>
      </c>
      <c r="E2932" s="1" t="s">
        <v>2958</v>
      </c>
      <c r="G2932" s="1" t="s">
        <v>5148</v>
      </c>
      <c r="H2932" s="12" t="s">
        <v>84</v>
      </c>
      <c r="AP2932" s="1">
        <v>0</v>
      </c>
    </row>
    <row r="2933" spans="1:42" x14ac:dyDescent="0.15">
      <c r="A2933" s="4"/>
      <c r="B2933" s="1" t="s">
        <v>905</v>
      </c>
      <c r="C2933" s="4" t="s">
        <v>2409</v>
      </c>
      <c r="D2933" s="4" t="s">
        <v>71</v>
      </c>
      <c r="E2933" s="1" t="s">
        <v>2958</v>
      </c>
      <c r="G2933" s="1" t="s">
        <v>5148</v>
      </c>
      <c r="H2933" s="12" t="s">
        <v>87</v>
      </c>
      <c r="I2933" s="1" t="s">
        <v>88</v>
      </c>
      <c r="J2933" s="1">
        <v>5</v>
      </c>
      <c r="U2933" s="1">
        <v>0</v>
      </c>
    </row>
    <row r="2934" spans="1:42" x14ac:dyDescent="0.15">
      <c r="A2934" s="4"/>
      <c r="B2934" s="1" t="s">
        <v>905</v>
      </c>
      <c r="C2934" s="4" t="s">
        <v>2410</v>
      </c>
      <c r="D2934" s="4" t="s">
        <v>71</v>
      </c>
      <c r="E2934" s="1" t="s">
        <v>2958</v>
      </c>
      <c r="G2934" s="1" t="s">
        <v>5148</v>
      </c>
      <c r="H2934" s="12" t="s">
        <v>87</v>
      </c>
      <c r="I2934" s="1" t="s">
        <v>88</v>
      </c>
      <c r="J2934" s="1">
        <v>5</v>
      </c>
      <c r="U2934" s="1">
        <v>0</v>
      </c>
    </row>
    <row r="2935" spans="1:42" x14ac:dyDescent="0.15">
      <c r="A2935" s="4"/>
      <c r="B2935" s="1" t="s">
        <v>905</v>
      </c>
      <c r="C2935" s="4" t="s">
        <v>2411</v>
      </c>
      <c r="D2935" s="4" t="s">
        <v>101</v>
      </c>
      <c r="E2935" s="1" t="s">
        <v>2958</v>
      </c>
      <c r="G2935" s="1" t="s">
        <v>5148</v>
      </c>
      <c r="H2935" s="12" t="s">
        <v>84</v>
      </c>
      <c r="I2935" s="1" t="s">
        <v>124</v>
      </c>
      <c r="J2935" s="1">
        <v>4</v>
      </c>
      <c r="AN2935" s="1">
        <v>0</v>
      </c>
    </row>
    <row r="2936" spans="1:42" x14ac:dyDescent="0.15">
      <c r="A2936" s="4"/>
      <c r="B2936" s="1" t="s">
        <v>905</v>
      </c>
      <c r="C2936" s="4" t="s">
        <v>2412</v>
      </c>
      <c r="D2936" s="4" t="s">
        <v>72</v>
      </c>
      <c r="E2936" s="1" t="s">
        <v>2958</v>
      </c>
      <c r="G2936" s="1" t="s">
        <v>5148</v>
      </c>
      <c r="H2936" s="12" t="s">
        <v>87</v>
      </c>
      <c r="I2936" s="1" t="s">
        <v>88</v>
      </c>
      <c r="J2936" s="1">
        <v>5</v>
      </c>
      <c r="X2936" s="1">
        <v>0</v>
      </c>
    </row>
    <row r="2937" spans="1:42" x14ac:dyDescent="0.15">
      <c r="A2937" s="4"/>
      <c r="B2937" s="1" t="s">
        <v>905</v>
      </c>
      <c r="C2937" s="4" t="s">
        <v>2413</v>
      </c>
      <c r="D2937" s="4" t="s">
        <v>71</v>
      </c>
      <c r="E2937" s="1" t="s">
        <v>2958</v>
      </c>
      <c r="G2937" s="1" t="s">
        <v>5148</v>
      </c>
      <c r="H2937" s="12" t="s">
        <v>84</v>
      </c>
      <c r="I2937" s="1" t="s">
        <v>124</v>
      </c>
      <c r="J2937" s="1">
        <v>4</v>
      </c>
      <c r="U2937" s="1">
        <v>0</v>
      </c>
    </row>
    <row r="2938" spans="1:42" x14ac:dyDescent="0.15">
      <c r="A2938" s="4"/>
      <c r="B2938" s="1" t="s">
        <v>905</v>
      </c>
      <c r="C2938" s="4" t="s">
        <v>2414</v>
      </c>
      <c r="D2938" s="4" t="s">
        <v>0</v>
      </c>
      <c r="E2938" s="1" t="s">
        <v>2958</v>
      </c>
      <c r="G2938" s="1" t="s">
        <v>5148</v>
      </c>
      <c r="H2938" s="12" t="s">
        <v>84</v>
      </c>
      <c r="I2938" s="1" t="s">
        <v>124</v>
      </c>
      <c r="J2938" s="1">
        <v>4</v>
      </c>
      <c r="U2938" s="1">
        <v>0</v>
      </c>
    </row>
    <row r="2939" spans="1:42" x14ac:dyDescent="0.15">
      <c r="A2939" s="4"/>
      <c r="B2939" s="4" t="s">
        <v>905</v>
      </c>
      <c r="C2939" s="4" t="s">
        <v>2415</v>
      </c>
      <c r="D2939" s="4" t="s">
        <v>72</v>
      </c>
      <c r="E2939" s="1" t="s">
        <v>2958</v>
      </c>
      <c r="G2939" s="1" t="s">
        <v>5148</v>
      </c>
      <c r="H2939" s="13" t="s">
        <v>84</v>
      </c>
      <c r="I2939" s="4" t="s">
        <v>85</v>
      </c>
      <c r="J2939" s="4">
        <v>3</v>
      </c>
      <c r="X2939" s="1">
        <v>0</v>
      </c>
    </row>
    <row r="2940" spans="1:42" x14ac:dyDescent="0.15">
      <c r="A2940" s="4"/>
      <c r="B2940" s="4" t="s">
        <v>905</v>
      </c>
      <c r="C2940" s="4" t="s">
        <v>2416</v>
      </c>
      <c r="D2940" s="4" t="s">
        <v>71</v>
      </c>
      <c r="E2940" s="1" t="s">
        <v>2958</v>
      </c>
      <c r="G2940" s="1" t="s">
        <v>5148</v>
      </c>
      <c r="H2940" s="13" t="s">
        <v>84</v>
      </c>
      <c r="I2940" s="4" t="s">
        <v>85</v>
      </c>
      <c r="J2940" s="4">
        <v>3</v>
      </c>
      <c r="U2940" s="1">
        <v>0</v>
      </c>
    </row>
    <row r="2941" spans="1:42" x14ac:dyDescent="0.15">
      <c r="A2941" s="4"/>
      <c r="B2941" s="1" t="s">
        <v>905</v>
      </c>
      <c r="C2941" s="4" t="s">
        <v>2417</v>
      </c>
      <c r="D2941" s="4" t="s">
        <v>146</v>
      </c>
      <c r="E2941" s="1" t="s">
        <v>2958</v>
      </c>
      <c r="G2941" s="1" t="s">
        <v>5148</v>
      </c>
      <c r="H2941" s="12" t="s">
        <v>87</v>
      </c>
      <c r="I2941" s="1" t="s">
        <v>152</v>
      </c>
      <c r="J2941" s="1">
        <v>6</v>
      </c>
      <c r="AF2941" s="1">
        <v>0</v>
      </c>
    </row>
    <row r="2942" spans="1:42" x14ac:dyDescent="0.15">
      <c r="A2942" s="4"/>
      <c r="B2942" s="1" t="s">
        <v>905</v>
      </c>
      <c r="C2942" s="4" t="s">
        <v>2418</v>
      </c>
      <c r="D2942" s="4" t="s">
        <v>146</v>
      </c>
      <c r="E2942" s="1" t="s">
        <v>2958</v>
      </c>
      <c r="G2942" s="1" t="s">
        <v>5148</v>
      </c>
      <c r="H2942" s="12" t="s">
        <v>83</v>
      </c>
      <c r="I2942" s="1" t="s">
        <v>159</v>
      </c>
      <c r="J2942" s="1">
        <v>8</v>
      </c>
      <c r="AF2942" s="1">
        <v>0</v>
      </c>
    </row>
    <row r="2943" spans="1:42" x14ac:dyDescent="0.15">
      <c r="A2943" s="4"/>
      <c r="B2943" s="1" t="s">
        <v>905</v>
      </c>
      <c r="C2943" s="4" t="s">
        <v>2419</v>
      </c>
      <c r="D2943" s="4" t="s">
        <v>146</v>
      </c>
      <c r="E2943" s="1" t="s">
        <v>2958</v>
      </c>
      <c r="G2943" s="1" t="s">
        <v>5148</v>
      </c>
      <c r="H2943" s="12" t="s">
        <v>83</v>
      </c>
      <c r="I2943" s="1" t="s">
        <v>145</v>
      </c>
      <c r="J2943" s="1">
        <v>7</v>
      </c>
      <c r="AF2943" s="1">
        <v>0</v>
      </c>
    </row>
    <row r="2944" spans="1:42" x14ac:dyDescent="0.15">
      <c r="A2944" s="4"/>
      <c r="B2944" s="1" t="s">
        <v>905</v>
      </c>
      <c r="C2944" s="4" t="s">
        <v>2420</v>
      </c>
      <c r="D2944" s="4" t="s">
        <v>101</v>
      </c>
      <c r="E2944" s="1" t="s">
        <v>2958</v>
      </c>
      <c r="G2944" s="1" t="s">
        <v>5148</v>
      </c>
      <c r="H2944" s="12" t="s">
        <v>87</v>
      </c>
      <c r="I2944" s="1" t="s">
        <v>88</v>
      </c>
      <c r="J2944" s="1">
        <v>5</v>
      </c>
      <c r="AN2944" s="1">
        <v>0</v>
      </c>
    </row>
    <row r="2945" spans="1:39" x14ac:dyDescent="0.15">
      <c r="A2945" s="4"/>
      <c r="B2945" s="1" t="s">
        <v>905</v>
      </c>
      <c r="C2945" s="4" t="s">
        <v>2421</v>
      </c>
      <c r="D2945" s="4" t="s">
        <v>146</v>
      </c>
      <c r="E2945" s="1" t="s">
        <v>2958</v>
      </c>
      <c r="G2945" s="1" t="s">
        <v>5148</v>
      </c>
      <c r="H2945" s="12" t="s">
        <v>83</v>
      </c>
      <c r="I2945" s="1" t="s">
        <v>145</v>
      </c>
      <c r="J2945" s="1">
        <v>7</v>
      </c>
      <c r="AF2945" s="1">
        <v>0</v>
      </c>
    </row>
    <row r="2946" spans="1:39" x14ac:dyDescent="0.15">
      <c r="A2946" s="4"/>
      <c r="B2946" s="4" t="s">
        <v>905</v>
      </c>
      <c r="C2946" s="4" t="s">
        <v>2422</v>
      </c>
      <c r="D2946" s="4" t="s">
        <v>146</v>
      </c>
      <c r="E2946" s="1" t="s">
        <v>2958</v>
      </c>
      <c r="G2946" s="1" t="s">
        <v>5148</v>
      </c>
      <c r="H2946" s="13" t="s">
        <v>87</v>
      </c>
      <c r="I2946" s="4" t="s">
        <v>88</v>
      </c>
      <c r="J2946" s="4">
        <v>5</v>
      </c>
      <c r="AF2946" s="1">
        <v>0</v>
      </c>
    </row>
    <row r="2947" spans="1:39" x14ac:dyDescent="0.15">
      <c r="A2947" s="4"/>
      <c r="B2947" s="4" t="s">
        <v>905</v>
      </c>
      <c r="C2947" s="4" t="s">
        <v>2423</v>
      </c>
      <c r="D2947" s="4" t="s">
        <v>146</v>
      </c>
      <c r="E2947" s="1" t="s">
        <v>2958</v>
      </c>
      <c r="G2947" s="1" t="s">
        <v>5148</v>
      </c>
      <c r="H2947" s="13" t="s">
        <v>84</v>
      </c>
      <c r="I2947" s="4" t="s">
        <v>124</v>
      </c>
      <c r="J2947" s="4">
        <v>4</v>
      </c>
      <c r="AF2947" s="1">
        <v>0</v>
      </c>
    </row>
    <row r="2948" spans="1:39" x14ac:dyDescent="0.15">
      <c r="A2948" s="4"/>
      <c r="B2948" s="4" t="s">
        <v>905</v>
      </c>
      <c r="C2948" s="4" t="s">
        <v>2424</v>
      </c>
      <c r="D2948" s="4" t="s">
        <v>146</v>
      </c>
      <c r="E2948" s="1" t="s">
        <v>2958</v>
      </c>
      <c r="G2948" s="1" t="s">
        <v>5148</v>
      </c>
      <c r="H2948" s="13" t="s">
        <v>87</v>
      </c>
      <c r="I2948" s="4" t="s">
        <v>88</v>
      </c>
      <c r="J2948" s="4">
        <v>5</v>
      </c>
      <c r="AF2948" s="1">
        <v>0</v>
      </c>
    </row>
    <row r="2949" spans="1:39" x14ac:dyDescent="0.15">
      <c r="A2949" s="4"/>
      <c r="B2949" s="1" t="s">
        <v>905</v>
      </c>
      <c r="C2949" s="4" t="s">
        <v>2425</v>
      </c>
      <c r="D2949" s="4" t="s">
        <v>91</v>
      </c>
      <c r="E2949" s="1" t="s">
        <v>2958</v>
      </c>
      <c r="G2949" s="1" t="s">
        <v>5148</v>
      </c>
      <c r="H2949" s="12" t="s">
        <v>87</v>
      </c>
      <c r="W2949" s="1">
        <v>0</v>
      </c>
    </row>
    <row r="2950" spans="1:39" x14ac:dyDescent="0.15">
      <c r="A2950" s="4"/>
      <c r="B2950" s="1" t="s">
        <v>905</v>
      </c>
      <c r="C2950" s="4" t="s">
        <v>2426</v>
      </c>
      <c r="D2950" s="4" t="s">
        <v>188</v>
      </c>
      <c r="E2950" s="1" t="s">
        <v>2958</v>
      </c>
      <c r="G2950" s="1" t="s">
        <v>5148</v>
      </c>
      <c r="H2950" s="12" t="s">
        <v>87</v>
      </c>
      <c r="AH2950" s="1">
        <v>0</v>
      </c>
    </row>
    <row r="2951" spans="1:39" x14ac:dyDescent="0.15">
      <c r="A2951" s="4"/>
      <c r="B2951" s="1" t="s">
        <v>905</v>
      </c>
      <c r="C2951" s="4" t="s">
        <v>2427</v>
      </c>
      <c r="D2951" s="4" t="s">
        <v>93</v>
      </c>
      <c r="E2951" s="1" t="s">
        <v>2958</v>
      </c>
      <c r="G2951" s="1" t="s">
        <v>5148</v>
      </c>
      <c r="H2951" s="12" t="s">
        <v>83</v>
      </c>
      <c r="AE2951" s="8">
        <v>0</v>
      </c>
    </row>
    <row r="2952" spans="1:39" x14ac:dyDescent="0.15">
      <c r="A2952" s="4"/>
      <c r="B2952" s="1" t="s">
        <v>905</v>
      </c>
      <c r="C2952" s="4" t="s">
        <v>2428</v>
      </c>
      <c r="D2952" s="4" t="s">
        <v>99</v>
      </c>
      <c r="E2952" s="1" t="s">
        <v>2958</v>
      </c>
      <c r="G2952" s="1" t="s">
        <v>5148</v>
      </c>
      <c r="H2952" s="12" t="s">
        <v>84</v>
      </c>
      <c r="AM2952" s="8">
        <v>0</v>
      </c>
    </row>
    <row r="2953" spans="1:39" x14ac:dyDescent="0.15">
      <c r="A2953" s="4"/>
      <c r="B2953" s="1" t="s">
        <v>905</v>
      </c>
      <c r="C2953" s="4" t="s">
        <v>2429</v>
      </c>
      <c r="D2953" s="4" t="s">
        <v>99</v>
      </c>
      <c r="E2953" s="1" t="s">
        <v>2958</v>
      </c>
      <c r="G2953" s="1" t="s">
        <v>5148</v>
      </c>
      <c r="H2953" s="12" t="s">
        <v>87</v>
      </c>
      <c r="AM2953" s="8">
        <v>0</v>
      </c>
    </row>
    <row r="2954" spans="1:39" x14ac:dyDescent="0.15">
      <c r="A2954" s="4"/>
      <c r="B2954" s="4" t="s">
        <v>905</v>
      </c>
      <c r="C2954" s="4" t="s">
        <v>2430</v>
      </c>
      <c r="D2954" s="4" t="s">
        <v>99</v>
      </c>
      <c r="E2954" s="1" t="s">
        <v>2958</v>
      </c>
      <c r="G2954" s="1" t="s">
        <v>5148</v>
      </c>
      <c r="H2954" s="13" t="s">
        <v>84</v>
      </c>
      <c r="I2954" s="4"/>
      <c r="J2954" s="4"/>
      <c r="AM2954" s="8">
        <v>0</v>
      </c>
    </row>
    <row r="2955" spans="1:39" x14ac:dyDescent="0.15">
      <c r="A2955" s="4"/>
      <c r="B2955" s="4" t="s">
        <v>905</v>
      </c>
      <c r="C2955" s="4" t="s">
        <v>2431</v>
      </c>
      <c r="D2955" s="4" t="s">
        <v>93</v>
      </c>
      <c r="E2955" s="1" t="s">
        <v>2958</v>
      </c>
      <c r="G2955" s="1" t="s">
        <v>5148</v>
      </c>
      <c r="H2955" s="13" t="s">
        <v>87</v>
      </c>
      <c r="I2955" s="4"/>
      <c r="J2955" s="4"/>
      <c r="AE2955" s="8">
        <v>0</v>
      </c>
    </row>
    <row r="2956" spans="1:39" x14ac:dyDescent="0.15">
      <c r="A2956" s="4"/>
      <c r="B2956" s="1" t="s">
        <v>905</v>
      </c>
      <c r="C2956" s="4" t="s">
        <v>2432</v>
      </c>
      <c r="D2956" s="4" t="s">
        <v>765</v>
      </c>
      <c r="E2956" s="1" t="s">
        <v>2958</v>
      </c>
      <c r="G2956" s="1" t="s">
        <v>5148</v>
      </c>
      <c r="H2956" s="12" t="s">
        <v>83</v>
      </c>
      <c r="AE2956" s="8">
        <v>0</v>
      </c>
    </row>
    <row r="2957" spans="1:39" x14ac:dyDescent="0.15">
      <c r="A2957" s="4"/>
      <c r="B2957" s="1" t="s">
        <v>905</v>
      </c>
      <c r="C2957" s="4" t="s">
        <v>2433</v>
      </c>
      <c r="D2957" s="4" t="s">
        <v>100</v>
      </c>
      <c r="E2957" s="1" t="s">
        <v>2958</v>
      </c>
      <c r="G2957" s="1" t="s">
        <v>5148</v>
      </c>
      <c r="H2957" s="12" t="s">
        <v>83</v>
      </c>
      <c r="AM2957" s="8">
        <v>0</v>
      </c>
    </row>
    <row r="2958" spans="1:39" x14ac:dyDescent="0.15">
      <c r="A2958" s="4"/>
      <c r="B2958" s="1" t="s">
        <v>905</v>
      </c>
      <c r="C2958" s="4" t="s">
        <v>2434</v>
      </c>
      <c r="D2958" s="4" t="s">
        <v>93</v>
      </c>
      <c r="E2958" s="1" t="s">
        <v>2958</v>
      </c>
      <c r="G2958" s="1" t="s">
        <v>5148</v>
      </c>
      <c r="H2958" s="12" t="s">
        <v>84</v>
      </c>
      <c r="AE2958" s="8">
        <v>0</v>
      </c>
    </row>
    <row r="2959" spans="1:39" x14ac:dyDescent="0.15">
      <c r="A2959" s="4"/>
      <c r="B2959" s="1" t="s">
        <v>905</v>
      </c>
      <c r="C2959" s="4" t="s">
        <v>2435</v>
      </c>
      <c r="D2959" s="4" t="s">
        <v>99</v>
      </c>
      <c r="E2959" s="1" t="s">
        <v>2958</v>
      </c>
      <c r="G2959" s="1" t="s">
        <v>5148</v>
      </c>
      <c r="H2959" s="12" t="s">
        <v>87</v>
      </c>
      <c r="AM2959" s="8">
        <v>0</v>
      </c>
    </row>
    <row r="2960" spans="1:39" x14ac:dyDescent="0.15">
      <c r="A2960" s="4"/>
      <c r="B2960" s="1" t="s">
        <v>905</v>
      </c>
      <c r="C2960" s="4" t="s">
        <v>2436</v>
      </c>
      <c r="D2960" s="4" t="s">
        <v>91</v>
      </c>
      <c r="E2960" s="1" t="s">
        <v>2958</v>
      </c>
      <c r="G2960" s="1" t="s">
        <v>5148</v>
      </c>
      <c r="H2960" s="12" t="s">
        <v>84</v>
      </c>
      <c r="W2960" s="1">
        <v>0</v>
      </c>
    </row>
    <row r="2961" spans="1:115" x14ac:dyDescent="0.15">
      <c r="A2961" s="4"/>
      <c r="B2961" s="1" t="s">
        <v>905</v>
      </c>
      <c r="C2961" s="4" t="s">
        <v>2437</v>
      </c>
      <c r="D2961" s="4" t="s">
        <v>91</v>
      </c>
      <c r="E2961" s="1" t="s">
        <v>2958</v>
      </c>
      <c r="G2961" s="1" t="s">
        <v>5148</v>
      </c>
      <c r="H2961" s="12" t="s">
        <v>83</v>
      </c>
      <c r="W2961" s="1">
        <v>0</v>
      </c>
    </row>
    <row r="2962" spans="1:115" x14ac:dyDescent="0.15">
      <c r="A2962" s="4"/>
      <c r="B2962" s="4" t="s">
        <v>905</v>
      </c>
      <c r="C2962" s="4" t="s">
        <v>2438</v>
      </c>
      <c r="D2962" s="4" t="s">
        <v>91</v>
      </c>
      <c r="E2962" s="1" t="s">
        <v>2958</v>
      </c>
      <c r="G2962" s="1" t="s">
        <v>5148</v>
      </c>
      <c r="H2962" s="13" t="s">
        <v>84</v>
      </c>
      <c r="I2962" s="4"/>
      <c r="J2962" s="4"/>
      <c r="W2962" s="1">
        <v>0</v>
      </c>
    </row>
    <row r="2963" spans="1:115" x14ac:dyDescent="0.15">
      <c r="A2963" s="4"/>
      <c r="B2963" s="4" t="s">
        <v>905</v>
      </c>
      <c r="C2963" s="4" t="s">
        <v>2439</v>
      </c>
      <c r="D2963" s="4" t="s">
        <v>91</v>
      </c>
      <c r="E2963" s="1" t="s">
        <v>2958</v>
      </c>
      <c r="G2963" s="1" t="s">
        <v>5148</v>
      </c>
      <c r="H2963" s="13" t="s">
        <v>84</v>
      </c>
      <c r="I2963" s="4"/>
      <c r="J2963" s="4"/>
      <c r="W2963" s="1">
        <v>0</v>
      </c>
    </row>
    <row r="2964" spans="1:115" x14ac:dyDescent="0.15">
      <c r="A2964" s="4"/>
      <c r="B2964" s="1" t="s">
        <v>905</v>
      </c>
      <c r="C2964" s="4" t="s">
        <v>2440</v>
      </c>
      <c r="D2964" s="4" t="s">
        <v>694</v>
      </c>
      <c r="E2964" s="1" t="s">
        <v>2958</v>
      </c>
      <c r="G2964" s="1" t="s">
        <v>5148</v>
      </c>
      <c r="H2964" s="12" t="s">
        <v>84</v>
      </c>
      <c r="AE2964" s="8">
        <v>0</v>
      </c>
    </row>
    <row r="2965" spans="1:115" x14ac:dyDescent="0.15">
      <c r="A2965" s="4"/>
      <c r="B2965" s="1" t="s">
        <v>905</v>
      </c>
      <c r="C2965" s="4" t="s">
        <v>2441</v>
      </c>
      <c r="D2965" s="4" t="s">
        <v>95</v>
      </c>
      <c r="E2965" s="1" t="s">
        <v>2958</v>
      </c>
      <c r="G2965" s="1" t="s">
        <v>5148</v>
      </c>
      <c r="H2965" s="12" t="s">
        <v>84</v>
      </c>
      <c r="Y2965" s="8">
        <v>0</v>
      </c>
    </row>
    <row r="2966" spans="1:115" x14ac:dyDescent="0.15">
      <c r="A2966" s="4"/>
      <c r="B2966" s="1" t="s">
        <v>905</v>
      </c>
      <c r="C2966" s="4" t="s">
        <v>2442</v>
      </c>
      <c r="D2966" s="4" t="s">
        <v>93</v>
      </c>
      <c r="E2966" s="1" t="s">
        <v>2958</v>
      </c>
      <c r="G2966" s="1" t="s">
        <v>5148</v>
      </c>
      <c r="H2966" s="12" t="s">
        <v>87</v>
      </c>
      <c r="AE2966" s="8">
        <v>0</v>
      </c>
    </row>
    <row r="2967" spans="1:115" x14ac:dyDescent="0.15">
      <c r="A2967" s="4"/>
      <c r="B2967" s="1" t="s">
        <v>905</v>
      </c>
      <c r="C2967" s="4" t="s">
        <v>2443</v>
      </c>
      <c r="D2967" s="4" t="s">
        <v>105</v>
      </c>
      <c r="E2967" s="1" t="s">
        <v>2958</v>
      </c>
      <c r="G2967" s="1" t="s">
        <v>5148</v>
      </c>
      <c r="H2967" s="12" t="s">
        <v>87</v>
      </c>
      <c r="AO2967" s="1">
        <v>0</v>
      </c>
    </row>
    <row r="2968" spans="1:115" x14ac:dyDescent="0.15">
      <c r="A2968" s="4"/>
      <c r="B2968" s="1" t="s">
        <v>905</v>
      </c>
      <c r="C2968" s="4" t="s">
        <v>2444</v>
      </c>
      <c r="D2968" s="4" t="s">
        <v>105</v>
      </c>
      <c r="E2968" s="1" t="s">
        <v>2958</v>
      </c>
      <c r="G2968" s="1" t="s">
        <v>5148</v>
      </c>
      <c r="AO2968" s="1">
        <v>0</v>
      </c>
    </row>
    <row r="2969" spans="1:115" x14ac:dyDescent="0.15">
      <c r="A2969" s="4"/>
      <c r="B2969" s="1" t="s">
        <v>905</v>
      </c>
      <c r="C2969" s="4" t="s">
        <v>2445</v>
      </c>
      <c r="D2969" s="4" t="s">
        <v>245</v>
      </c>
      <c r="E2969" s="1" t="s">
        <v>2958</v>
      </c>
      <c r="G2969" s="1" t="s">
        <v>5148</v>
      </c>
      <c r="H2969" s="12" t="s">
        <v>84</v>
      </c>
      <c r="AL2969" s="8">
        <v>0</v>
      </c>
    </row>
    <row r="2970" spans="1:115" x14ac:dyDescent="0.15">
      <c r="A2970" s="4"/>
      <c r="B2970" s="1" t="s">
        <v>905</v>
      </c>
      <c r="C2970" s="4" t="s">
        <v>2446</v>
      </c>
      <c r="D2970" s="4" t="s">
        <v>228</v>
      </c>
      <c r="E2970" s="1" t="s">
        <v>2958</v>
      </c>
      <c r="G2970" s="1" t="s">
        <v>5148</v>
      </c>
      <c r="H2970" s="12" t="s">
        <v>84</v>
      </c>
      <c r="AD2970" s="8">
        <v>0</v>
      </c>
    </row>
    <row r="2971" spans="1:115" s="8" customFormat="1" x14ac:dyDescent="0.15">
      <c r="A2971" s="4"/>
      <c r="B2971" s="1" t="s">
        <v>905</v>
      </c>
      <c r="C2971" s="4" t="s">
        <v>2406</v>
      </c>
      <c r="D2971" s="4" t="s">
        <v>0</v>
      </c>
      <c r="E2971" s="1" t="s">
        <v>2958</v>
      </c>
      <c r="F2971" s="1"/>
      <c r="G2971" s="1" t="s">
        <v>5148</v>
      </c>
      <c r="H2971" s="12"/>
      <c r="I2971" s="1"/>
      <c r="J2971" s="1"/>
      <c r="L2971" s="1"/>
      <c r="M2971" s="1"/>
      <c r="O2971" s="1"/>
      <c r="P2971" s="1"/>
      <c r="R2971" s="1"/>
      <c r="T2971" s="1"/>
      <c r="U2971" s="1">
        <v>1</v>
      </c>
      <c r="W2971" s="1"/>
      <c r="X2971" s="1"/>
      <c r="Z2971" s="1"/>
      <c r="AB2971" s="1"/>
      <c r="AC2971" s="1"/>
      <c r="AF2971" s="1"/>
      <c r="AG2971" s="1"/>
      <c r="AH2971" s="1"/>
      <c r="AJ2971" s="1"/>
      <c r="AK2971" s="1"/>
      <c r="AN2971" s="1"/>
      <c r="AO2971" s="1"/>
      <c r="AP2971" s="1"/>
      <c r="AR2971" s="1"/>
      <c r="AS2971" s="1"/>
      <c r="AT2971" s="1"/>
      <c r="AU2971" s="1"/>
      <c r="AV2971" s="1"/>
      <c r="AW2971" s="1"/>
      <c r="AX2971" s="1"/>
      <c r="AY2971" s="1"/>
      <c r="AZ2971" s="1"/>
      <c r="BA2971" s="1"/>
      <c r="BB2971" s="1"/>
      <c r="BC2971" s="1"/>
      <c r="BD2971" s="1"/>
      <c r="BE2971" s="1"/>
      <c r="BF2971" s="1"/>
      <c r="BG2971" s="1"/>
      <c r="BH2971" s="1"/>
      <c r="BI2971" s="1"/>
      <c r="BK2971" s="1"/>
      <c r="BL2971" s="1"/>
      <c r="BM2971" s="1"/>
      <c r="BN2971" s="1"/>
      <c r="BO2971" s="1"/>
      <c r="BP2971" s="1"/>
      <c r="BQ2971" s="1"/>
      <c r="BR2971" s="1"/>
      <c r="BS2971" s="1"/>
      <c r="BT2971" s="1"/>
      <c r="BU2971" s="1"/>
      <c r="BV2971" s="1"/>
      <c r="BX2971" s="1"/>
      <c r="BY2971" s="1"/>
      <c r="BZ2971" s="1"/>
      <c r="CA2971" s="1"/>
      <c r="CB2971" s="1"/>
      <c r="CC2971" s="1"/>
      <c r="CD2971" s="1"/>
      <c r="CE2971" s="1"/>
      <c r="CG2971" s="1"/>
      <c r="CH2971" s="1"/>
      <c r="CI2971" s="1"/>
      <c r="CJ2971" s="1"/>
      <c r="CK2971" s="1"/>
      <c r="CL2971" s="1"/>
      <c r="CM2971" s="1"/>
      <c r="CN2971" s="1"/>
      <c r="CO2971" s="1"/>
      <c r="CP2971" s="1"/>
      <c r="CQ2971" s="1"/>
      <c r="CR2971" s="1"/>
      <c r="CS2971" s="1"/>
      <c r="CT2971" s="1"/>
      <c r="CU2971" s="1"/>
      <c r="CV2971" s="1"/>
      <c r="CW2971" s="1"/>
      <c r="CY2971" s="1"/>
      <c r="CZ2971" s="1"/>
      <c r="DA2971" s="1"/>
      <c r="DB2971" s="1"/>
      <c r="DC2971" s="1"/>
      <c r="DD2971" s="1"/>
      <c r="DE2971" s="1"/>
      <c r="DF2971" s="1"/>
      <c r="DH2971" s="1"/>
      <c r="DI2971" s="1"/>
      <c r="DJ2971" s="1"/>
      <c r="DK2971" s="1"/>
    </row>
    <row r="2972" spans="1:115" s="8" customFormat="1" x14ac:dyDescent="0.15">
      <c r="A2972" s="4"/>
      <c r="B2972" s="1" t="s">
        <v>905</v>
      </c>
      <c r="C2972" s="4" t="s">
        <v>2447</v>
      </c>
      <c r="D2972" s="4" t="s">
        <v>71</v>
      </c>
      <c r="E2972" s="1" t="s">
        <v>2958</v>
      </c>
      <c r="F2972" s="1"/>
      <c r="G2972" s="1" t="s">
        <v>5148</v>
      </c>
      <c r="H2972" s="12" t="s">
        <v>83</v>
      </c>
      <c r="I2972" s="1" t="s">
        <v>145</v>
      </c>
      <c r="J2972" s="1">
        <v>7</v>
      </c>
      <c r="L2972" s="1"/>
      <c r="M2972" s="1"/>
      <c r="O2972" s="1"/>
      <c r="P2972" s="1"/>
      <c r="R2972" s="1"/>
      <c r="T2972" s="1"/>
      <c r="U2972" s="1"/>
      <c r="W2972" s="1"/>
      <c r="X2972" s="1"/>
      <c r="Z2972" s="1"/>
      <c r="AB2972" s="1"/>
      <c r="AC2972" s="1"/>
      <c r="AF2972" s="1"/>
      <c r="AG2972" s="1"/>
      <c r="AH2972" s="1"/>
      <c r="AJ2972" s="1"/>
      <c r="AK2972" s="1"/>
      <c r="AN2972" s="1"/>
      <c r="AO2972" s="1"/>
      <c r="AP2972" s="1"/>
      <c r="AR2972" s="1"/>
      <c r="AS2972" s="1"/>
      <c r="AT2972" s="1"/>
      <c r="AU2972" s="1"/>
      <c r="AV2972" s="1"/>
      <c r="AW2972" s="1"/>
      <c r="AX2972" s="1"/>
      <c r="AY2972" s="1"/>
      <c r="AZ2972" s="1"/>
      <c r="BA2972" s="1"/>
      <c r="BB2972" s="1"/>
      <c r="BC2972" s="1"/>
      <c r="BD2972" s="1"/>
      <c r="BE2972" s="1"/>
      <c r="BF2972" s="1"/>
      <c r="BG2972" s="1"/>
      <c r="BH2972" s="1"/>
      <c r="BI2972" s="1"/>
      <c r="BK2972" s="1"/>
      <c r="BL2972" s="1"/>
      <c r="BM2972" s="1"/>
      <c r="BN2972" s="1"/>
      <c r="BO2972" s="1"/>
      <c r="BP2972" s="1"/>
      <c r="BQ2972" s="1"/>
      <c r="BR2972" s="1"/>
      <c r="BS2972" s="1"/>
      <c r="BT2972" s="1"/>
      <c r="BU2972" s="1"/>
      <c r="BV2972" s="1"/>
      <c r="BX2972" s="1"/>
      <c r="BY2972" s="1"/>
      <c r="BZ2972" s="1"/>
      <c r="CA2972" s="1"/>
      <c r="CB2972" s="1"/>
      <c r="CC2972" s="1"/>
      <c r="CD2972" s="1"/>
      <c r="CE2972" s="1"/>
      <c r="CG2972" s="1"/>
      <c r="CH2972" s="1"/>
      <c r="CI2972" s="1"/>
      <c r="CJ2972" s="1"/>
      <c r="CK2972" s="1"/>
      <c r="CL2972" s="1"/>
      <c r="CM2972" s="1"/>
      <c r="CN2972" s="1"/>
      <c r="CO2972" s="1"/>
      <c r="CP2972" s="1"/>
      <c r="CQ2972" s="1"/>
      <c r="CR2972" s="1"/>
      <c r="CS2972" s="1"/>
      <c r="CT2972" s="1"/>
      <c r="CU2972" s="1"/>
      <c r="CV2972" s="1"/>
      <c r="CW2972" s="1"/>
      <c r="CY2972" s="1"/>
      <c r="CZ2972" s="1"/>
      <c r="DA2972" s="1"/>
      <c r="DB2972" s="1"/>
      <c r="DC2972" s="1"/>
      <c r="DD2972" s="1"/>
      <c r="DE2972" s="1"/>
      <c r="DF2972" s="1"/>
      <c r="DH2972" s="1"/>
      <c r="DI2972" s="1"/>
      <c r="DJ2972" s="1"/>
      <c r="DK2972" s="1"/>
    </row>
    <row r="2973" spans="1:115" s="8" customFormat="1" x14ac:dyDescent="0.15">
      <c r="A2973" s="4"/>
      <c r="B2973" s="1" t="s">
        <v>905</v>
      </c>
      <c r="C2973" s="4" t="s">
        <v>2448</v>
      </c>
      <c r="D2973" s="4" t="s">
        <v>102</v>
      </c>
      <c r="E2973" s="1" t="s">
        <v>2958</v>
      </c>
      <c r="F2973" s="1"/>
      <c r="G2973" s="1" t="s">
        <v>5148</v>
      </c>
      <c r="H2973" s="12" t="s">
        <v>84</v>
      </c>
      <c r="I2973" s="1"/>
      <c r="J2973" s="1"/>
      <c r="L2973" s="1"/>
      <c r="M2973" s="1">
        <v>0</v>
      </c>
      <c r="O2973" s="1"/>
      <c r="P2973" s="1"/>
      <c r="R2973" s="1"/>
      <c r="T2973" s="1"/>
      <c r="U2973" s="1"/>
      <c r="W2973" s="1"/>
      <c r="X2973" s="1"/>
      <c r="Z2973" s="1"/>
      <c r="AB2973" s="1"/>
      <c r="AC2973" s="1"/>
      <c r="AF2973" s="1"/>
      <c r="AG2973" s="1"/>
      <c r="AH2973" s="1"/>
      <c r="AJ2973" s="1"/>
      <c r="AK2973" s="1"/>
      <c r="AN2973" s="1"/>
      <c r="AO2973" s="1"/>
      <c r="AP2973" s="1"/>
      <c r="AR2973" s="1"/>
      <c r="AS2973" s="1"/>
      <c r="AT2973" s="1"/>
      <c r="AU2973" s="1"/>
      <c r="AV2973" s="1"/>
      <c r="AW2973" s="1"/>
      <c r="AX2973" s="1"/>
      <c r="AY2973" s="1"/>
      <c r="AZ2973" s="1"/>
      <c r="BA2973" s="1"/>
      <c r="BB2973" s="1"/>
      <c r="BC2973" s="1"/>
      <c r="BD2973" s="1"/>
      <c r="BE2973" s="1"/>
      <c r="BF2973" s="1"/>
      <c r="BG2973" s="1"/>
      <c r="BH2973" s="1"/>
      <c r="BI2973" s="1"/>
      <c r="BK2973" s="1"/>
      <c r="BL2973" s="1"/>
      <c r="BM2973" s="1"/>
      <c r="BN2973" s="1"/>
      <c r="BO2973" s="1"/>
      <c r="BP2973" s="1"/>
      <c r="BQ2973" s="1"/>
      <c r="BR2973" s="1"/>
      <c r="BS2973" s="1"/>
      <c r="BT2973" s="1"/>
      <c r="BU2973" s="1"/>
      <c r="BV2973" s="1"/>
      <c r="BX2973" s="1"/>
      <c r="BY2973" s="1"/>
      <c r="BZ2973" s="1"/>
      <c r="CA2973" s="1"/>
      <c r="CB2973" s="1"/>
      <c r="CC2973" s="1"/>
      <c r="CD2973" s="1"/>
      <c r="CE2973" s="1"/>
      <c r="CG2973" s="1"/>
      <c r="CH2973" s="1"/>
      <c r="CI2973" s="1"/>
      <c r="CJ2973" s="1"/>
      <c r="CK2973" s="1"/>
      <c r="CL2973" s="1"/>
      <c r="CM2973" s="1"/>
      <c r="CN2973" s="1"/>
      <c r="CO2973" s="1"/>
      <c r="CP2973" s="1"/>
      <c r="CQ2973" s="1"/>
      <c r="CR2973" s="1"/>
      <c r="CS2973" s="1"/>
      <c r="CT2973" s="1"/>
      <c r="CU2973" s="1"/>
      <c r="CV2973" s="1"/>
      <c r="CW2973" s="1"/>
      <c r="CY2973" s="1"/>
      <c r="CZ2973" s="1"/>
      <c r="DA2973" s="1"/>
      <c r="DB2973" s="1"/>
      <c r="DC2973" s="1"/>
      <c r="DD2973" s="1"/>
      <c r="DE2973" s="1"/>
      <c r="DF2973" s="1"/>
      <c r="DH2973" s="1"/>
      <c r="DI2973" s="1"/>
      <c r="DJ2973" s="1"/>
      <c r="DK2973" s="1"/>
    </row>
    <row r="2974" spans="1:115" s="8" customFormat="1" x14ac:dyDescent="0.15">
      <c r="A2974" s="4"/>
      <c r="B2974" s="1" t="s">
        <v>905</v>
      </c>
      <c r="C2974" s="4" t="s">
        <v>2449</v>
      </c>
      <c r="D2974" s="4" t="s">
        <v>103</v>
      </c>
      <c r="E2974" s="1" t="s">
        <v>2958</v>
      </c>
      <c r="F2974" s="1"/>
      <c r="G2974" s="1" t="s">
        <v>5148</v>
      </c>
      <c r="H2974" s="12" t="s">
        <v>84</v>
      </c>
      <c r="I2974" s="1"/>
      <c r="J2974" s="1"/>
      <c r="L2974" s="1"/>
      <c r="M2974" s="1"/>
      <c r="O2974" s="1"/>
      <c r="P2974" s="1">
        <v>0</v>
      </c>
      <c r="R2974" s="1"/>
      <c r="T2974" s="1"/>
      <c r="U2974" s="1"/>
      <c r="W2974" s="1"/>
      <c r="X2974" s="1"/>
      <c r="Z2974" s="1"/>
      <c r="AB2974" s="1"/>
      <c r="AC2974" s="1"/>
      <c r="AF2974" s="1"/>
      <c r="AG2974" s="1"/>
      <c r="AH2974" s="1"/>
      <c r="AJ2974" s="1"/>
      <c r="AK2974" s="1"/>
      <c r="AN2974" s="1"/>
      <c r="AO2974" s="1"/>
      <c r="AP2974" s="1"/>
      <c r="AR2974" s="1"/>
      <c r="AS2974" s="1"/>
      <c r="AT2974" s="1"/>
      <c r="AU2974" s="1"/>
      <c r="AV2974" s="1"/>
      <c r="AW2974" s="1"/>
      <c r="AX2974" s="1"/>
      <c r="AY2974" s="1"/>
      <c r="AZ2974" s="1"/>
      <c r="BA2974" s="1"/>
      <c r="BB2974" s="1"/>
      <c r="BC2974" s="1"/>
      <c r="BD2974" s="1"/>
      <c r="BE2974" s="1"/>
      <c r="BF2974" s="1"/>
      <c r="BG2974" s="1"/>
      <c r="BH2974" s="1"/>
      <c r="BI2974" s="1"/>
      <c r="BK2974" s="1"/>
      <c r="BL2974" s="1"/>
      <c r="BM2974" s="1"/>
      <c r="BN2974" s="1"/>
      <c r="BO2974" s="1"/>
      <c r="BP2974" s="1"/>
      <c r="BQ2974" s="1"/>
      <c r="BR2974" s="1"/>
      <c r="BS2974" s="1"/>
      <c r="BT2974" s="1"/>
      <c r="BU2974" s="1"/>
      <c r="BV2974" s="1"/>
      <c r="BX2974" s="1"/>
      <c r="BY2974" s="1"/>
      <c r="BZ2974" s="1"/>
      <c r="CA2974" s="1"/>
      <c r="CB2974" s="1"/>
      <c r="CC2974" s="1"/>
      <c r="CD2974" s="1"/>
      <c r="CE2974" s="1"/>
      <c r="CG2974" s="1"/>
      <c r="CH2974" s="1"/>
      <c r="CI2974" s="1"/>
      <c r="CJ2974" s="1"/>
      <c r="CK2974" s="1"/>
      <c r="CL2974" s="1"/>
      <c r="CM2974" s="1"/>
      <c r="CN2974" s="1"/>
      <c r="CO2974" s="1"/>
      <c r="CP2974" s="1"/>
      <c r="CQ2974" s="1"/>
      <c r="CR2974" s="1"/>
      <c r="CS2974" s="1"/>
      <c r="CT2974" s="1"/>
      <c r="CU2974" s="1"/>
      <c r="CV2974" s="1"/>
      <c r="CW2974" s="1"/>
      <c r="CY2974" s="1"/>
      <c r="CZ2974" s="1"/>
      <c r="DA2974" s="1"/>
      <c r="DB2974" s="1"/>
      <c r="DC2974" s="1"/>
      <c r="DD2974" s="1"/>
      <c r="DE2974" s="1"/>
      <c r="DF2974" s="1"/>
      <c r="DH2974" s="1"/>
      <c r="DI2974" s="1"/>
      <c r="DJ2974" s="1"/>
      <c r="DK2974" s="1"/>
    </row>
    <row r="2975" spans="1:115" s="8" customFormat="1" x14ac:dyDescent="0.15">
      <c r="A2975" s="4"/>
      <c r="B2975" s="1" t="s">
        <v>905</v>
      </c>
      <c r="C2975" s="4" t="s">
        <v>2450</v>
      </c>
      <c r="D2975" s="4" t="s">
        <v>380</v>
      </c>
      <c r="E2975" s="1" t="s">
        <v>2958</v>
      </c>
      <c r="F2975" s="1"/>
      <c r="G2975" s="1" t="s">
        <v>5148</v>
      </c>
      <c r="H2975" s="12" t="s">
        <v>84</v>
      </c>
      <c r="I2975" s="1" t="s">
        <v>85</v>
      </c>
      <c r="J2975" s="1">
        <v>3</v>
      </c>
      <c r="L2975" s="1"/>
      <c r="M2975" s="1"/>
      <c r="O2975" s="1"/>
      <c r="P2975" s="1"/>
      <c r="R2975" s="1"/>
      <c r="T2975" s="1"/>
      <c r="U2975" s="1"/>
      <c r="W2975" s="1"/>
      <c r="X2975" s="1"/>
      <c r="Z2975" s="1"/>
      <c r="AB2975" s="1"/>
      <c r="AC2975" s="1"/>
      <c r="AE2975" s="8">
        <v>0</v>
      </c>
      <c r="AF2975" s="1">
        <v>0</v>
      </c>
      <c r="AG2975" s="1"/>
      <c r="AH2975" s="1">
        <v>0</v>
      </c>
      <c r="AJ2975" s="1"/>
      <c r="AK2975" s="1"/>
      <c r="AN2975" s="1"/>
      <c r="AO2975" s="1"/>
      <c r="AP2975" s="1"/>
      <c r="AR2975" s="1"/>
      <c r="AS2975" s="1"/>
      <c r="AT2975" s="1"/>
      <c r="AU2975" s="1"/>
      <c r="AV2975" s="1"/>
      <c r="AW2975" s="1"/>
      <c r="AX2975" s="1"/>
      <c r="AY2975" s="1"/>
      <c r="AZ2975" s="1"/>
      <c r="BA2975" s="1"/>
      <c r="BB2975" s="1"/>
      <c r="BC2975" s="1"/>
      <c r="BD2975" s="1"/>
      <c r="BE2975" s="1"/>
      <c r="BF2975" s="1"/>
      <c r="BG2975" s="1"/>
      <c r="BH2975" s="1"/>
      <c r="BI2975" s="1"/>
      <c r="BK2975" s="1"/>
      <c r="BL2975" s="1"/>
      <c r="BM2975" s="1"/>
      <c r="BN2975" s="1"/>
      <c r="BO2975" s="1"/>
      <c r="BP2975" s="1"/>
      <c r="BQ2975" s="1"/>
      <c r="BR2975" s="1"/>
      <c r="BS2975" s="1"/>
      <c r="BT2975" s="1"/>
      <c r="BU2975" s="1"/>
      <c r="BV2975" s="1"/>
      <c r="BX2975" s="1"/>
      <c r="BY2975" s="1"/>
      <c r="BZ2975" s="1"/>
      <c r="CA2975" s="1"/>
      <c r="CB2975" s="1"/>
      <c r="CC2975" s="1"/>
      <c r="CD2975" s="1"/>
      <c r="CE2975" s="1"/>
      <c r="CG2975" s="1"/>
      <c r="CH2975" s="1"/>
      <c r="CI2975" s="1"/>
      <c r="CJ2975" s="1"/>
      <c r="CK2975" s="1"/>
      <c r="CL2975" s="1"/>
      <c r="CM2975" s="1"/>
      <c r="CN2975" s="1"/>
      <c r="CO2975" s="1"/>
      <c r="CP2975" s="1"/>
      <c r="CQ2975" s="1"/>
      <c r="CR2975" s="1"/>
      <c r="CS2975" s="1"/>
      <c r="CT2975" s="1"/>
      <c r="CU2975" s="1"/>
      <c r="CV2975" s="1"/>
      <c r="CW2975" s="1"/>
      <c r="CY2975" s="1"/>
      <c r="CZ2975" s="1"/>
      <c r="DA2975" s="1"/>
      <c r="DB2975" s="1"/>
      <c r="DC2975" s="1"/>
      <c r="DD2975" s="1"/>
      <c r="DE2975" s="1"/>
      <c r="DF2975" s="1"/>
      <c r="DH2975" s="1"/>
      <c r="DI2975" s="1"/>
      <c r="DJ2975" s="1"/>
      <c r="DK2975" s="1"/>
    </row>
    <row r="2976" spans="1:115" s="8" customFormat="1" x14ac:dyDescent="0.15">
      <c r="A2976" s="4"/>
      <c r="B2976" s="4" t="s">
        <v>905</v>
      </c>
      <c r="C2976" s="4" t="s">
        <v>2451</v>
      </c>
      <c r="D2976" s="4" t="s">
        <v>120</v>
      </c>
      <c r="E2976" s="1" t="s">
        <v>2958</v>
      </c>
      <c r="F2976" s="1"/>
      <c r="G2976" s="1" t="s">
        <v>5148</v>
      </c>
      <c r="H2976" s="13" t="s">
        <v>84</v>
      </c>
      <c r="I2976" s="4" t="s">
        <v>85</v>
      </c>
      <c r="J2976" s="4">
        <v>3</v>
      </c>
      <c r="L2976" s="1"/>
      <c r="M2976" s="1"/>
      <c r="O2976" s="1"/>
      <c r="P2976" s="1"/>
      <c r="R2976" s="1"/>
      <c r="T2976" s="1"/>
      <c r="U2976" s="1"/>
      <c r="W2976" s="1"/>
      <c r="X2976" s="1"/>
      <c r="Z2976" s="1"/>
      <c r="AB2976" s="1"/>
      <c r="AC2976" s="1"/>
      <c r="AD2976" s="8">
        <v>0</v>
      </c>
      <c r="AE2976" s="8">
        <v>0</v>
      </c>
      <c r="AF2976" s="1">
        <v>0</v>
      </c>
      <c r="AG2976" s="1">
        <v>0</v>
      </c>
      <c r="AH2976" s="1">
        <v>0</v>
      </c>
      <c r="AJ2976" s="1"/>
      <c r="AK2976" s="1"/>
      <c r="AN2976" s="1"/>
      <c r="AO2976" s="1"/>
      <c r="AP2976" s="1"/>
      <c r="AR2976" s="1"/>
      <c r="AS2976" s="1"/>
      <c r="AT2976" s="1"/>
      <c r="AU2976" s="1"/>
      <c r="AV2976" s="1"/>
      <c r="AW2976" s="1"/>
      <c r="AX2976" s="1"/>
      <c r="AY2976" s="1"/>
      <c r="AZ2976" s="1"/>
      <c r="BA2976" s="1"/>
      <c r="BB2976" s="1"/>
      <c r="BC2976" s="1"/>
      <c r="BD2976" s="1"/>
      <c r="BE2976" s="1"/>
      <c r="BF2976" s="1"/>
      <c r="BG2976" s="1"/>
      <c r="BH2976" s="1"/>
      <c r="BI2976" s="1"/>
      <c r="BK2976" s="1"/>
      <c r="BL2976" s="1"/>
      <c r="BM2976" s="1"/>
      <c r="BN2976" s="1"/>
      <c r="BO2976" s="1"/>
      <c r="BP2976" s="1"/>
      <c r="BQ2976" s="1"/>
      <c r="BR2976" s="1"/>
      <c r="BS2976" s="1"/>
      <c r="BT2976" s="1"/>
      <c r="BU2976" s="1"/>
      <c r="BV2976" s="1"/>
      <c r="BX2976" s="1"/>
      <c r="BY2976" s="1"/>
      <c r="BZ2976" s="1"/>
      <c r="CA2976" s="1"/>
      <c r="CB2976" s="1"/>
      <c r="CC2976" s="1"/>
      <c r="CD2976" s="1"/>
      <c r="CE2976" s="1"/>
      <c r="CG2976" s="1"/>
      <c r="CH2976" s="1"/>
      <c r="CI2976" s="1"/>
      <c r="CJ2976" s="1"/>
      <c r="CK2976" s="1"/>
      <c r="CL2976" s="1"/>
      <c r="CM2976" s="1"/>
      <c r="CN2976" s="1"/>
      <c r="CO2976" s="1"/>
      <c r="CP2976" s="1"/>
      <c r="CQ2976" s="1"/>
      <c r="CR2976" s="1"/>
      <c r="CS2976" s="1"/>
      <c r="CT2976" s="1"/>
      <c r="CU2976" s="1"/>
      <c r="CV2976" s="1"/>
      <c r="CW2976" s="1"/>
      <c r="CY2976" s="1"/>
      <c r="CZ2976" s="1"/>
      <c r="DA2976" s="1"/>
      <c r="DB2976" s="1"/>
      <c r="DC2976" s="1"/>
      <c r="DD2976" s="1"/>
      <c r="DE2976" s="1"/>
      <c r="DF2976" s="1"/>
      <c r="DH2976" s="1"/>
      <c r="DI2976" s="1"/>
      <c r="DJ2976" s="1"/>
      <c r="DK2976" s="1"/>
    </row>
    <row r="2977" spans="1:115" s="8" customFormat="1" x14ac:dyDescent="0.15">
      <c r="A2977" s="4"/>
      <c r="B2977" s="1" t="s">
        <v>905</v>
      </c>
      <c r="C2977" s="4" t="s">
        <v>2452</v>
      </c>
      <c r="D2977" s="4" t="s">
        <v>2453</v>
      </c>
      <c r="E2977" s="1" t="s">
        <v>2958</v>
      </c>
      <c r="F2977" s="1"/>
      <c r="G2977" s="1" t="s">
        <v>5148</v>
      </c>
      <c r="H2977" s="12" t="s">
        <v>87</v>
      </c>
      <c r="I2977" s="1"/>
      <c r="J2977" s="1"/>
      <c r="L2977" s="1"/>
      <c r="M2977" s="1"/>
      <c r="O2977" s="1"/>
      <c r="P2977" s="1"/>
      <c r="R2977" s="1"/>
      <c r="T2977" s="1"/>
      <c r="U2977" s="1"/>
      <c r="W2977" s="1"/>
      <c r="X2977" s="1"/>
      <c r="Z2977" s="1"/>
      <c r="AB2977" s="1"/>
      <c r="AC2977" s="1"/>
      <c r="AE2977" s="8">
        <v>0</v>
      </c>
      <c r="AF2977" s="1"/>
      <c r="AG2977" s="1">
        <v>0</v>
      </c>
      <c r="AH2977" s="1">
        <v>0</v>
      </c>
      <c r="AJ2977" s="1"/>
      <c r="AK2977" s="1"/>
      <c r="AN2977" s="1"/>
      <c r="AO2977" s="1"/>
      <c r="AP2977" s="1"/>
      <c r="AR2977" s="1"/>
      <c r="AS2977" s="1"/>
      <c r="AT2977" s="1"/>
      <c r="AU2977" s="1"/>
      <c r="AV2977" s="1"/>
      <c r="AW2977" s="1"/>
      <c r="AX2977" s="1"/>
      <c r="AY2977" s="1"/>
      <c r="AZ2977" s="1"/>
      <c r="BA2977" s="1"/>
      <c r="BB2977" s="1"/>
      <c r="BC2977" s="1"/>
      <c r="BD2977" s="1"/>
      <c r="BE2977" s="1"/>
      <c r="BF2977" s="1"/>
      <c r="BG2977" s="1"/>
      <c r="BH2977" s="1"/>
      <c r="BI2977" s="1"/>
      <c r="BK2977" s="1"/>
      <c r="BL2977" s="1"/>
      <c r="BM2977" s="1"/>
      <c r="BN2977" s="1"/>
      <c r="BO2977" s="1"/>
      <c r="BP2977" s="1"/>
      <c r="BQ2977" s="1"/>
      <c r="BR2977" s="1"/>
      <c r="BS2977" s="1"/>
      <c r="BT2977" s="1"/>
      <c r="BU2977" s="1"/>
      <c r="BV2977" s="1"/>
      <c r="BX2977" s="1"/>
      <c r="BY2977" s="1"/>
      <c r="BZ2977" s="1"/>
      <c r="CA2977" s="1"/>
      <c r="CB2977" s="1"/>
      <c r="CC2977" s="1"/>
      <c r="CD2977" s="1"/>
      <c r="CE2977" s="1"/>
      <c r="CG2977" s="1"/>
      <c r="CH2977" s="1"/>
      <c r="CI2977" s="1"/>
      <c r="CJ2977" s="1"/>
      <c r="CK2977" s="1"/>
      <c r="CL2977" s="1"/>
      <c r="CM2977" s="1"/>
      <c r="CN2977" s="1"/>
      <c r="CO2977" s="1"/>
      <c r="CP2977" s="1"/>
      <c r="CQ2977" s="1"/>
      <c r="CR2977" s="1"/>
      <c r="CS2977" s="1"/>
      <c r="CT2977" s="1"/>
      <c r="CU2977" s="1"/>
      <c r="CV2977" s="1"/>
      <c r="CW2977" s="1"/>
      <c r="CY2977" s="1"/>
      <c r="CZ2977" s="1"/>
      <c r="DA2977" s="1"/>
      <c r="DB2977" s="1"/>
      <c r="DC2977" s="1"/>
      <c r="DD2977" s="1"/>
      <c r="DE2977" s="1"/>
      <c r="DF2977" s="1"/>
      <c r="DH2977" s="1"/>
      <c r="DI2977" s="1"/>
      <c r="DJ2977" s="1"/>
      <c r="DK2977" s="1"/>
    </row>
    <row r="2978" spans="1:115" s="8" customFormat="1" x14ac:dyDescent="0.15">
      <c r="A2978" s="4"/>
      <c r="B2978" s="1" t="s">
        <v>905</v>
      </c>
      <c r="C2978" s="4" t="s">
        <v>2454</v>
      </c>
      <c r="D2978" s="4" t="s">
        <v>2455</v>
      </c>
      <c r="E2978" s="1" t="s">
        <v>2958</v>
      </c>
      <c r="F2978" s="1"/>
      <c r="G2978" s="1" t="s">
        <v>5148</v>
      </c>
      <c r="H2978" s="12" t="s">
        <v>121</v>
      </c>
      <c r="I2978" s="1" t="s">
        <v>88</v>
      </c>
      <c r="J2978" s="1">
        <v>5</v>
      </c>
      <c r="K2978" s="8">
        <v>0</v>
      </c>
      <c r="L2978" s="1">
        <v>0</v>
      </c>
      <c r="M2978" s="1">
        <v>0</v>
      </c>
      <c r="O2978" s="1"/>
      <c r="P2978" s="1"/>
      <c r="Q2978" s="8">
        <v>0</v>
      </c>
      <c r="R2978" s="1"/>
      <c r="S2978" s="10" t="s">
        <v>280</v>
      </c>
      <c r="T2978" s="1">
        <v>0</v>
      </c>
      <c r="U2978" s="1">
        <v>0</v>
      </c>
      <c r="W2978" s="1"/>
      <c r="X2978" s="1"/>
      <c r="Y2978" s="8">
        <v>0</v>
      </c>
      <c r="Z2978" s="1"/>
      <c r="AB2978" s="1"/>
      <c r="AC2978" s="1"/>
      <c r="AF2978" s="1"/>
      <c r="AG2978" s="1"/>
      <c r="AH2978" s="1"/>
      <c r="AJ2978" s="1"/>
      <c r="AK2978" s="1"/>
      <c r="AN2978" s="1"/>
      <c r="AO2978" s="1"/>
      <c r="AP2978" s="1"/>
      <c r="AR2978" s="1"/>
      <c r="AS2978" s="1"/>
      <c r="AT2978" s="1"/>
      <c r="AU2978" s="1"/>
      <c r="AV2978" s="1"/>
      <c r="AW2978" s="1"/>
      <c r="AX2978" s="1"/>
      <c r="AY2978" s="1"/>
      <c r="AZ2978" s="1"/>
      <c r="BA2978" s="1"/>
      <c r="BB2978" s="1"/>
      <c r="BC2978" s="1"/>
      <c r="BD2978" s="1"/>
      <c r="BE2978" s="1"/>
      <c r="BF2978" s="1"/>
      <c r="BG2978" s="1"/>
      <c r="BH2978" s="1"/>
      <c r="BI2978" s="1"/>
      <c r="BK2978" s="1"/>
      <c r="BL2978" s="1"/>
      <c r="BM2978" s="1"/>
      <c r="BN2978" s="1"/>
      <c r="BO2978" s="1"/>
      <c r="BP2978" s="1"/>
      <c r="BQ2978" s="1"/>
      <c r="BR2978" s="1"/>
      <c r="BS2978" s="1"/>
      <c r="BT2978" s="1"/>
      <c r="BU2978" s="1"/>
      <c r="BV2978" s="1"/>
      <c r="BX2978" s="1"/>
      <c r="BY2978" s="1"/>
      <c r="BZ2978" s="1"/>
      <c r="CA2978" s="1"/>
      <c r="CB2978" s="1"/>
      <c r="CC2978" s="1"/>
      <c r="CD2978" s="1"/>
      <c r="CE2978" s="1"/>
      <c r="CG2978" s="1"/>
      <c r="CH2978" s="1"/>
      <c r="CI2978" s="1"/>
      <c r="CJ2978" s="1"/>
      <c r="CK2978" s="1"/>
      <c r="CL2978" s="1"/>
      <c r="CM2978" s="1"/>
      <c r="CN2978" s="1"/>
      <c r="CO2978" s="1"/>
      <c r="CP2978" s="1"/>
      <c r="CQ2978" s="1"/>
      <c r="CR2978" s="1"/>
      <c r="CS2978" s="1"/>
      <c r="CT2978" s="1"/>
      <c r="CU2978" s="1"/>
      <c r="CV2978" s="1"/>
      <c r="CW2978" s="1"/>
      <c r="CY2978" s="1"/>
      <c r="CZ2978" s="1"/>
      <c r="DA2978" s="1"/>
      <c r="DB2978" s="1"/>
      <c r="DC2978" s="1"/>
      <c r="DD2978" s="1"/>
      <c r="DE2978" s="1"/>
      <c r="DF2978" s="1"/>
      <c r="DH2978" s="1"/>
      <c r="DI2978" s="1"/>
      <c r="DJ2978" s="1"/>
      <c r="DK2978" s="1"/>
    </row>
    <row r="2979" spans="1:115" s="8" customFormat="1" x14ac:dyDescent="0.15">
      <c r="A2979" s="4"/>
      <c r="B2979" s="1" t="s">
        <v>905</v>
      </c>
      <c r="C2979" s="4" t="s">
        <v>2456</v>
      </c>
      <c r="D2979" s="4" t="s">
        <v>245</v>
      </c>
      <c r="E2979" s="1" t="s">
        <v>2958</v>
      </c>
      <c r="F2979" s="1"/>
      <c r="G2979" s="1" t="s">
        <v>5148</v>
      </c>
      <c r="H2979" s="12" t="s">
        <v>84</v>
      </c>
      <c r="I2979" s="1"/>
      <c r="J2979" s="1"/>
      <c r="L2979" s="1"/>
      <c r="M2979" s="1"/>
      <c r="O2979" s="1"/>
      <c r="P2979" s="1"/>
      <c r="R2979" s="1"/>
      <c r="T2979" s="1"/>
      <c r="U2979" s="1"/>
      <c r="W2979" s="1"/>
      <c r="X2979" s="1"/>
      <c r="Z2979" s="1"/>
      <c r="AB2979" s="1"/>
      <c r="AC2979" s="1"/>
      <c r="AF2979" s="1"/>
      <c r="AG2979" s="1"/>
      <c r="AH2979" s="1"/>
      <c r="AJ2979" s="1"/>
      <c r="AK2979" s="1"/>
      <c r="AL2979" s="8">
        <v>0</v>
      </c>
      <c r="AN2979" s="1"/>
      <c r="AO2979" s="1"/>
      <c r="AP2979" s="1"/>
      <c r="AR2979" s="1"/>
      <c r="AS2979" s="1"/>
      <c r="AT2979" s="1"/>
      <c r="AU2979" s="1"/>
      <c r="AV2979" s="1"/>
      <c r="AW2979" s="1"/>
      <c r="AX2979" s="1"/>
      <c r="AY2979" s="1"/>
      <c r="AZ2979" s="1"/>
      <c r="BA2979" s="1"/>
      <c r="BB2979" s="1"/>
      <c r="BC2979" s="1"/>
      <c r="BD2979" s="1"/>
      <c r="BE2979" s="1"/>
      <c r="BF2979" s="1"/>
      <c r="BG2979" s="1"/>
      <c r="BH2979" s="1"/>
      <c r="BI2979" s="1"/>
      <c r="BK2979" s="1"/>
      <c r="BL2979" s="1"/>
      <c r="BM2979" s="1"/>
      <c r="BN2979" s="1"/>
      <c r="BO2979" s="1"/>
      <c r="BP2979" s="1"/>
      <c r="BQ2979" s="1"/>
      <c r="BR2979" s="1"/>
      <c r="BS2979" s="1"/>
      <c r="BT2979" s="1"/>
      <c r="BU2979" s="1"/>
      <c r="BV2979" s="1"/>
      <c r="BX2979" s="1"/>
      <c r="BY2979" s="1"/>
      <c r="BZ2979" s="1"/>
      <c r="CA2979" s="1"/>
      <c r="CB2979" s="1"/>
      <c r="CC2979" s="1"/>
      <c r="CD2979" s="1"/>
      <c r="CE2979" s="1"/>
      <c r="CG2979" s="1"/>
      <c r="CH2979" s="1"/>
      <c r="CI2979" s="1"/>
      <c r="CJ2979" s="1"/>
      <c r="CK2979" s="1"/>
      <c r="CL2979" s="1"/>
      <c r="CM2979" s="1"/>
      <c r="CN2979" s="1"/>
      <c r="CO2979" s="1"/>
      <c r="CP2979" s="1"/>
      <c r="CQ2979" s="1"/>
      <c r="CR2979" s="1"/>
      <c r="CS2979" s="1"/>
      <c r="CT2979" s="1"/>
      <c r="CU2979" s="1"/>
      <c r="CV2979" s="1"/>
      <c r="CW2979" s="1"/>
      <c r="CY2979" s="1"/>
      <c r="CZ2979" s="1"/>
      <c r="DA2979" s="1"/>
      <c r="DB2979" s="1"/>
      <c r="DC2979" s="1"/>
      <c r="DD2979" s="1"/>
      <c r="DE2979" s="1"/>
      <c r="DF2979" s="1"/>
      <c r="DH2979" s="1"/>
      <c r="DI2979" s="1"/>
      <c r="DJ2979" s="1"/>
      <c r="DK2979" s="1"/>
    </row>
    <row r="2980" spans="1:115" s="8" customFormat="1" x14ac:dyDescent="0.15">
      <c r="A2980" s="4"/>
      <c r="B2980" s="1" t="s">
        <v>905</v>
      </c>
      <c r="C2980" s="4" t="s">
        <v>2457</v>
      </c>
      <c r="D2980" s="4" t="s">
        <v>213</v>
      </c>
      <c r="E2980" s="1" t="s">
        <v>2958</v>
      </c>
      <c r="F2980" s="1"/>
      <c r="G2980" s="1" t="s">
        <v>5148</v>
      </c>
      <c r="H2980" s="12" t="s">
        <v>84</v>
      </c>
      <c r="I2980" s="1"/>
      <c r="J2980" s="1"/>
      <c r="L2980" s="1"/>
      <c r="M2980" s="1"/>
      <c r="O2980" s="1"/>
      <c r="P2980" s="1"/>
      <c r="Q2980" s="8">
        <v>0</v>
      </c>
      <c r="R2980" s="1"/>
      <c r="T2980" s="1"/>
      <c r="U2980" s="1"/>
      <c r="W2980" s="1"/>
      <c r="X2980" s="1"/>
      <c r="Z2980" s="1"/>
      <c r="AB2980" s="1"/>
      <c r="AC2980" s="1"/>
      <c r="AF2980" s="1"/>
      <c r="AG2980" s="1"/>
      <c r="AH2980" s="1"/>
      <c r="AJ2980" s="1"/>
      <c r="AK2980" s="1"/>
      <c r="AN2980" s="1"/>
      <c r="AO2980" s="1"/>
      <c r="AP2980" s="1"/>
      <c r="AR2980" s="1"/>
      <c r="AS2980" s="1"/>
      <c r="AT2980" s="1"/>
      <c r="AU2980" s="1"/>
      <c r="AV2980" s="1"/>
      <c r="AW2980" s="1"/>
      <c r="AX2980" s="1"/>
      <c r="AY2980" s="1"/>
      <c r="AZ2980" s="1"/>
      <c r="BA2980" s="1"/>
      <c r="BB2980" s="1"/>
      <c r="BC2980" s="1"/>
      <c r="BD2980" s="1"/>
      <c r="BE2980" s="1"/>
      <c r="BF2980" s="1"/>
      <c r="BG2980" s="1"/>
      <c r="BH2980" s="1"/>
      <c r="BI2980" s="1"/>
      <c r="BK2980" s="1"/>
      <c r="BL2980" s="1"/>
      <c r="BM2980" s="1"/>
      <c r="BN2980" s="1"/>
      <c r="BO2980" s="1"/>
      <c r="BP2980" s="1"/>
      <c r="BQ2980" s="1"/>
      <c r="BR2980" s="1"/>
      <c r="BS2980" s="1"/>
      <c r="BT2980" s="1"/>
      <c r="BU2980" s="1"/>
      <c r="BV2980" s="1"/>
      <c r="BX2980" s="1"/>
      <c r="BY2980" s="1"/>
      <c r="BZ2980" s="1"/>
      <c r="CA2980" s="1"/>
      <c r="CB2980" s="1"/>
      <c r="CC2980" s="1"/>
      <c r="CD2980" s="1"/>
      <c r="CE2980" s="1"/>
      <c r="CG2980" s="1"/>
      <c r="CH2980" s="1"/>
      <c r="CI2980" s="1"/>
      <c r="CJ2980" s="1"/>
      <c r="CK2980" s="1"/>
      <c r="CL2980" s="1"/>
      <c r="CM2980" s="1"/>
      <c r="CN2980" s="1"/>
      <c r="CO2980" s="1"/>
      <c r="CP2980" s="1"/>
      <c r="CQ2980" s="1"/>
      <c r="CR2980" s="1"/>
      <c r="CS2980" s="1"/>
      <c r="CT2980" s="1"/>
      <c r="CU2980" s="1"/>
      <c r="CV2980" s="1"/>
      <c r="CW2980" s="1"/>
      <c r="CY2980" s="1"/>
      <c r="CZ2980" s="1"/>
      <c r="DA2980" s="1"/>
      <c r="DB2980" s="1"/>
      <c r="DC2980" s="1"/>
      <c r="DD2980" s="1"/>
      <c r="DE2980" s="1"/>
      <c r="DF2980" s="1"/>
      <c r="DH2980" s="1"/>
      <c r="DI2980" s="1"/>
      <c r="DJ2980" s="1"/>
      <c r="DK2980" s="1"/>
    </row>
    <row r="2981" spans="1:115" s="8" customFormat="1" x14ac:dyDescent="0.15">
      <c r="A2981" s="4"/>
      <c r="B2981" s="1" t="s">
        <v>905</v>
      </c>
      <c r="C2981" s="4" t="s">
        <v>2458</v>
      </c>
      <c r="D2981" s="4" t="s">
        <v>219</v>
      </c>
      <c r="E2981" s="1" t="s">
        <v>2958</v>
      </c>
      <c r="F2981" s="1"/>
      <c r="G2981" s="1" t="s">
        <v>5148</v>
      </c>
      <c r="H2981" s="12" t="s">
        <v>84</v>
      </c>
      <c r="I2981" s="1"/>
      <c r="J2981" s="1"/>
      <c r="L2981" s="1"/>
      <c r="M2981" s="1"/>
      <c r="O2981" s="1"/>
      <c r="P2981" s="1"/>
      <c r="R2981" s="1">
        <v>0</v>
      </c>
      <c r="T2981" s="1"/>
      <c r="U2981" s="1"/>
      <c r="W2981" s="1"/>
      <c r="X2981" s="1"/>
      <c r="Z2981" s="1"/>
      <c r="AB2981" s="1"/>
      <c r="AC2981" s="1"/>
      <c r="AF2981" s="1"/>
      <c r="AG2981" s="1"/>
      <c r="AH2981" s="1"/>
      <c r="AJ2981" s="1"/>
      <c r="AK2981" s="1"/>
      <c r="AN2981" s="1"/>
      <c r="AO2981" s="1"/>
      <c r="AP2981" s="1"/>
      <c r="AR2981" s="1"/>
      <c r="AS2981" s="1"/>
      <c r="AT2981" s="1"/>
      <c r="AU2981" s="1"/>
      <c r="AV2981" s="1"/>
      <c r="AW2981" s="1"/>
      <c r="AX2981" s="1"/>
      <c r="AY2981" s="1"/>
      <c r="AZ2981" s="1"/>
      <c r="BA2981" s="1"/>
      <c r="BB2981" s="1"/>
      <c r="BC2981" s="1"/>
      <c r="BD2981" s="1"/>
      <c r="BE2981" s="1"/>
      <c r="BF2981" s="1"/>
      <c r="BG2981" s="1"/>
      <c r="BH2981" s="1"/>
      <c r="BI2981" s="1"/>
      <c r="BK2981" s="1"/>
      <c r="BL2981" s="1"/>
      <c r="BM2981" s="1"/>
      <c r="BN2981" s="1"/>
      <c r="BO2981" s="1"/>
      <c r="BP2981" s="1"/>
      <c r="BQ2981" s="1"/>
      <c r="BR2981" s="1"/>
      <c r="BS2981" s="1"/>
      <c r="BT2981" s="1"/>
      <c r="BU2981" s="1"/>
      <c r="BV2981" s="1"/>
      <c r="BX2981" s="1"/>
      <c r="BY2981" s="1"/>
      <c r="BZ2981" s="1"/>
      <c r="CA2981" s="1"/>
      <c r="CB2981" s="1"/>
      <c r="CC2981" s="1"/>
      <c r="CD2981" s="1"/>
      <c r="CE2981" s="1"/>
      <c r="CG2981" s="1"/>
      <c r="CH2981" s="1"/>
      <c r="CI2981" s="1"/>
      <c r="CJ2981" s="1"/>
      <c r="CK2981" s="1"/>
      <c r="CL2981" s="1"/>
      <c r="CM2981" s="1"/>
      <c r="CN2981" s="1"/>
      <c r="CO2981" s="1"/>
      <c r="CP2981" s="1"/>
      <c r="CQ2981" s="1"/>
      <c r="CR2981" s="1"/>
      <c r="CS2981" s="1"/>
      <c r="CT2981" s="1"/>
      <c r="CU2981" s="1"/>
      <c r="CV2981" s="1"/>
      <c r="CW2981" s="1"/>
      <c r="CY2981" s="1"/>
      <c r="CZ2981" s="1"/>
      <c r="DA2981" s="1"/>
      <c r="DB2981" s="1"/>
      <c r="DC2981" s="1"/>
      <c r="DD2981" s="1"/>
      <c r="DE2981" s="1"/>
      <c r="DF2981" s="1"/>
      <c r="DH2981" s="1"/>
      <c r="DI2981" s="1"/>
      <c r="DJ2981" s="1"/>
      <c r="DK2981" s="1"/>
    </row>
    <row r="2982" spans="1:115" s="8" customFormat="1" x14ac:dyDescent="0.15">
      <c r="A2982" s="4"/>
      <c r="B2982" s="1" t="s">
        <v>905</v>
      </c>
      <c r="C2982" s="4" t="s">
        <v>2459</v>
      </c>
      <c r="D2982" s="4" t="s">
        <v>213</v>
      </c>
      <c r="E2982" s="1" t="s">
        <v>2958</v>
      </c>
      <c r="F2982" s="1"/>
      <c r="G2982" s="1" t="s">
        <v>5148</v>
      </c>
      <c r="H2982" s="12" t="s">
        <v>83</v>
      </c>
      <c r="I2982" s="1"/>
      <c r="J2982" s="1"/>
      <c r="L2982" s="1"/>
      <c r="M2982" s="1"/>
      <c r="O2982" s="1"/>
      <c r="P2982" s="1"/>
      <c r="Q2982" s="8">
        <v>0</v>
      </c>
      <c r="R2982" s="1"/>
      <c r="T2982" s="1"/>
      <c r="U2982" s="1"/>
      <c r="W2982" s="1"/>
      <c r="X2982" s="1"/>
      <c r="Z2982" s="1"/>
      <c r="AB2982" s="1"/>
      <c r="AC2982" s="1"/>
      <c r="AF2982" s="1"/>
      <c r="AG2982" s="1"/>
      <c r="AH2982" s="1"/>
      <c r="AJ2982" s="1"/>
      <c r="AK2982" s="1"/>
      <c r="AN2982" s="1"/>
      <c r="AO2982" s="1"/>
      <c r="AP2982" s="1"/>
      <c r="AR2982" s="1"/>
      <c r="AS2982" s="1"/>
      <c r="AT2982" s="1"/>
      <c r="AU2982" s="1"/>
      <c r="AV2982" s="1"/>
      <c r="AW2982" s="1"/>
      <c r="AX2982" s="1"/>
      <c r="AY2982" s="1"/>
      <c r="AZ2982" s="1"/>
      <c r="BA2982" s="1"/>
      <c r="BB2982" s="1"/>
      <c r="BC2982" s="1"/>
      <c r="BD2982" s="1"/>
      <c r="BE2982" s="1"/>
      <c r="BF2982" s="1"/>
      <c r="BG2982" s="1"/>
      <c r="BH2982" s="1"/>
      <c r="BI2982" s="1"/>
      <c r="BK2982" s="1"/>
      <c r="BL2982" s="1"/>
      <c r="BM2982" s="1"/>
      <c r="BN2982" s="1"/>
      <c r="BO2982" s="1"/>
      <c r="BP2982" s="1"/>
      <c r="BQ2982" s="1"/>
      <c r="BR2982" s="1"/>
      <c r="BS2982" s="1"/>
      <c r="BT2982" s="1"/>
      <c r="BU2982" s="1"/>
      <c r="BV2982" s="1"/>
      <c r="BX2982" s="1"/>
      <c r="BY2982" s="1"/>
      <c r="BZ2982" s="1"/>
      <c r="CA2982" s="1"/>
      <c r="CB2982" s="1"/>
      <c r="CC2982" s="1"/>
      <c r="CD2982" s="1"/>
      <c r="CE2982" s="1"/>
      <c r="CG2982" s="1"/>
      <c r="CH2982" s="1"/>
      <c r="CI2982" s="1"/>
      <c r="CJ2982" s="1"/>
      <c r="CK2982" s="1"/>
      <c r="CL2982" s="1"/>
      <c r="CM2982" s="1"/>
      <c r="CN2982" s="1"/>
      <c r="CO2982" s="1"/>
      <c r="CP2982" s="1"/>
      <c r="CQ2982" s="1"/>
      <c r="CR2982" s="1"/>
      <c r="CS2982" s="1"/>
      <c r="CT2982" s="1"/>
      <c r="CU2982" s="1"/>
      <c r="CV2982" s="1"/>
      <c r="CW2982" s="1"/>
      <c r="CY2982" s="1"/>
      <c r="CZ2982" s="1"/>
      <c r="DA2982" s="1"/>
      <c r="DB2982" s="1"/>
      <c r="DC2982" s="1"/>
      <c r="DD2982" s="1"/>
      <c r="DE2982" s="1"/>
      <c r="DF2982" s="1"/>
      <c r="DH2982" s="1"/>
      <c r="DI2982" s="1"/>
      <c r="DJ2982" s="1"/>
      <c r="DK2982" s="1"/>
    </row>
    <row r="2983" spans="1:115" s="8" customFormat="1" x14ac:dyDescent="0.15">
      <c r="A2983" s="4"/>
      <c r="B2983" s="1" t="s">
        <v>905</v>
      </c>
      <c r="C2983" s="4" t="s">
        <v>2460</v>
      </c>
      <c r="D2983" s="4" t="s">
        <v>219</v>
      </c>
      <c r="E2983" s="1" t="s">
        <v>2958</v>
      </c>
      <c r="F2983" s="1"/>
      <c r="G2983" s="1" t="s">
        <v>5148</v>
      </c>
      <c r="H2983" s="12" t="s">
        <v>87</v>
      </c>
      <c r="I2983" s="1"/>
      <c r="J2983" s="1"/>
      <c r="L2983" s="1"/>
      <c r="M2983" s="1"/>
      <c r="O2983" s="1"/>
      <c r="P2983" s="1"/>
      <c r="R2983" s="1">
        <v>0</v>
      </c>
      <c r="T2983" s="1"/>
      <c r="U2983" s="1"/>
      <c r="W2983" s="1"/>
      <c r="X2983" s="1"/>
      <c r="Z2983" s="1"/>
      <c r="AB2983" s="1"/>
      <c r="AC2983" s="1"/>
      <c r="AF2983" s="1"/>
      <c r="AG2983" s="1"/>
      <c r="AH2983" s="1"/>
      <c r="AJ2983" s="1"/>
      <c r="AK2983" s="1"/>
      <c r="AN2983" s="1"/>
      <c r="AO2983" s="1"/>
      <c r="AP2983" s="1"/>
      <c r="AR2983" s="1"/>
      <c r="AS2983" s="1"/>
      <c r="AT2983" s="1"/>
      <c r="AU2983" s="1"/>
      <c r="AV2983" s="1"/>
      <c r="AW2983" s="1"/>
      <c r="AX2983" s="1"/>
      <c r="AY2983" s="1"/>
      <c r="AZ2983" s="1"/>
      <c r="BA2983" s="1"/>
      <c r="BB2983" s="1"/>
      <c r="BC2983" s="1"/>
      <c r="BD2983" s="1"/>
      <c r="BE2983" s="1"/>
      <c r="BF2983" s="1"/>
      <c r="BG2983" s="1"/>
      <c r="BH2983" s="1"/>
      <c r="BI2983" s="1"/>
      <c r="BK2983" s="1"/>
      <c r="BL2983" s="1"/>
      <c r="BM2983" s="1"/>
      <c r="BN2983" s="1"/>
      <c r="BO2983" s="1"/>
      <c r="BP2983" s="1"/>
      <c r="BQ2983" s="1"/>
      <c r="BR2983" s="1"/>
      <c r="BS2983" s="1"/>
      <c r="BT2983" s="1"/>
      <c r="BU2983" s="1"/>
      <c r="BV2983" s="1"/>
      <c r="BX2983" s="1"/>
      <c r="BY2983" s="1"/>
      <c r="BZ2983" s="1"/>
      <c r="CA2983" s="1"/>
      <c r="CB2983" s="1"/>
      <c r="CC2983" s="1"/>
      <c r="CD2983" s="1"/>
      <c r="CE2983" s="1"/>
      <c r="CG2983" s="1"/>
      <c r="CH2983" s="1"/>
      <c r="CI2983" s="1"/>
      <c r="CJ2983" s="1"/>
      <c r="CK2983" s="1"/>
      <c r="CL2983" s="1"/>
      <c r="CM2983" s="1"/>
      <c r="CN2983" s="1"/>
      <c r="CO2983" s="1"/>
      <c r="CP2983" s="1"/>
      <c r="CQ2983" s="1"/>
      <c r="CR2983" s="1"/>
      <c r="CS2983" s="1"/>
      <c r="CT2983" s="1"/>
      <c r="CU2983" s="1"/>
      <c r="CV2983" s="1"/>
      <c r="CW2983" s="1"/>
      <c r="CY2983" s="1"/>
      <c r="CZ2983" s="1"/>
      <c r="DA2983" s="1"/>
      <c r="DB2983" s="1"/>
      <c r="DC2983" s="1"/>
      <c r="DD2983" s="1"/>
      <c r="DE2983" s="1"/>
      <c r="DF2983" s="1"/>
      <c r="DH2983" s="1"/>
      <c r="DI2983" s="1"/>
      <c r="DJ2983" s="1"/>
      <c r="DK2983" s="1"/>
    </row>
    <row r="2984" spans="1:115" s="8" customFormat="1" x14ac:dyDescent="0.15">
      <c r="A2984" s="4"/>
      <c r="B2984" s="1" t="s">
        <v>905</v>
      </c>
      <c r="C2984" s="4" t="s">
        <v>2461</v>
      </c>
      <c r="D2984" s="4" t="s">
        <v>213</v>
      </c>
      <c r="E2984" s="1" t="s">
        <v>2958</v>
      </c>
      <c r="F2984" s="1"/>
      <c r="G2984" s="1" t="s">
        <v>5148</v>
      </c>
      <c r="H2984" s="12" t="s">
        <v>87</v>
      </c>
      <c r="I2984" s="1"/>
      <c r="J2984" s="1"/>
      <c r="L2984" s="1"/>
      <c r="M2984" s="1"/>
      <c r="O2984" s="1"/>
      <c r="P2984" s="1"/>
      <c r="Q2984" s="8">
        <v>0</v>
      </c>
      <c r="R2984" s="1"/>
      <c r="T2984" s="1"/>
      <c r="U2984" s="1"/>
      <c r="W2984" s="1"/>
      <c r="X2984" s="1"/>
      <c r="Z2984" s="1"/>
      <c r="AB2984" s="1"/>
      <c r="AC2984" s="1"/>
      <c r="AF2984" s="1"/>
      <c r="AG2984" s="1"/>
      <c r="AH2984" s="1"/>
      <c r="AJ2984" s="1"/>
      <c r="AK2984" s="1"/>
      <c r="AN2984" s="1"/>
      <c r="AO2984" s="1"/>
      <c r="AP2984" s="1"/>
      <c r="AR2984" s="1"/>
      <c r="AS2984" s="1"/>
      <c r="AT2984" s="1"/>
      <c r="AU2984" s="1"/>
      <c r="AV2984" s="1"/>
      <c r="AW2984" s="1"/>
      <c r="AX2984" s="1"/>
      <c r="AY2984" s="1"/>
      <c r="AZ2984" s="1"/>
      <c r="BA2984" s="1"/>
      <c r="BB2984" s="1"/>
      <c r="BC2984" s="1"/>
      <c r="BD2984" s="1"/>
      <c r="BE2984" s="1"/>
      <c r="BF2984" s="1"/>
      <c r="BG2984" s="1"/>
      <c r="BH2984" s="1"/>
      <c r="BI2984" s="1"/>
      <c r="BK2984" s="1"/>
      <c r="BL2984" s="1"/>
      <c r="BM2984" s="1"/>
      <c r="BN2984" s="1"/>
      <c r="BO2984" s="1"/>
      <c r="BP2984" s="1"/>
      <c r="BQ2984" s="1"/>
      <c r="BR2984" s="1"/>
      <c r="BS2984" s="1"/>
      <c r="BT2984" s="1"/>
      <c r="BU2984" s="1"/>
      <c r="BV2984" s="1"/>
      <c r="BX2984" s="1"/>
      <c r="BY2984" s="1"/>
      <c r="BZ2984" s="1"/>
      <c r="CA2984" s="1"/>
      <c r="CB2984" s="1"/>
      <c r="CC2984" s="1"/>
      <c r="CD2984" s="1"/>
      <c r="CE2984" s="1"/>
      <c r="CG2984" s="1"/>
      <c r="CH2984" s="1"/>
      <c r="CI2984" s="1"/>
      <c r="CJ2984" s="1"/>
      <c r="CK2984" s="1"/>
      <c r="CL2984" s="1"/>
      <c r="CM2984" s="1"/>
      <c r="CN2984" s="1"/>
      <c r="CO2984" s="1"/>
      <c r="CP2984" s="1"/>
      <c r="CQ2984" s="1"/>
      <c r="CR2984" s="1"/>
      <c r="CS2984" s="1"/>
      <c r="CT2984" s="1"/>
      <c r="CU2984" s="1"/>
      <c r="CV2984" s="1"/>
      <c r="CW2984" s="1"/>
      <c r="CY2984" s="1"/>
      <c r="CZ2984" s="1"/>
      <c r="DA2984" s="1"/>
      <c r="DB2984" s="1"/>
      <c r="DC2984" s="1"/>
      <c r="DD2984" s="1"/>
      <c r="DE2984" s="1"/>
      <c r="DF2984" s="1"/>
      <c r="DH2984" s="1"/>
      <c r="DI2984" s="1"/>
      <c r="DJ2984" s="1"/>
      <c r="DK2984" s="1"/>
    </row>
    <row r="2985" spans="1:115" s="8" customFormat="1" x14ac:dyDescent="0.15">
      <c r="A2985" s="4"/>
      <c r="B2985" s="1" t="s">
        <v>905</v>
      </c>
      <c r="C2985" s="4" t="s">
        <v>2462</v>
      </c>
      <c r="D2985" s="4" t="s">
        <v>219</v>
      </c>
      <c r="E2985" s="1" t="s">
        <v>2958</v>
      </c>
      <c r="F2985" s="1"/>
      <c r="G2985" s="1" t="s">
        <v>5148</v>
      </c>
      <c r="H2985" s="12" t="s">
        <v>84</v>
      </c>
      <c r="I2985" s="1"/>
      <c r="J2985" s="1"/>
      <c r="L2985" s="1"/>
      <c r="M2985" s="1"/>
      <c r="O2985" s="1"/>
      <c r="P2985" s="1"/>
      <c r="R2985" s="1">
        <v>0</v>
      </c>
      <c r="T2985" s="1"/>
      <c r="U2985" s="1"/>
      <c r="W2985" s="1"/>
      <c r="X2985" s="1"/>
      <c r="Z2985" s="1"/>
      <c r="AB2985" s="1"/>
      <c r="AC2985" s="1"/>
      <c r="AF2985" s="1"/>
      <c r="AG2985" s="1"/>
      <c r="AH2985" s="1"/>
      <c r="AJ2985" s="1"/>
      <c r="AK2985" s="1"/>
      <c r="AN2985" s="1"/>
      <c r="AO2985" s="1"/>
      <c r="AP2985" s="1"/>
      <c r="AR2985" s="1"/>
      <c r="AS2985" s="1"/>
      <c r="AT2985" s="1"/>
      <c r="AU2985" s="1"/>
      <c r="AV2985" s="1"/>
      <c r="AW2985" s="1"/>
      <c r="AX2985" s="1"/>
      <c r="AY2985" s="1"/>
      <c r="AZ2985" s="1"/>
      <c r="BA2985" s="1"/>
      <c r="BB2985" s="1"/>
      <c r="BC2985" s="1"/>
      <c r="BD2985" s="1"/>
      <c r="BE2985" s="1"/>
      <c r="BF2985" s="1"/>
      <c r="BG2985" s="1"/>
      <c r="BH2985" s="1"/>
      <c r="BI2985" s="1"/>
      <c r="BK2985" s="1"/>
      <c r="BL2985" s="1"/>
      <c r="BM2985" s="1"/>
      <c r="BN2985" s="1"/>
      <c r="BO2985" s="1"/>
      <c r="BP2985" s="1"/>
      <c r="BQ2985" s="1"/>
      <c r="BR2985" s="1"/>
      <c r="BS2985" s="1"/>
      <c r="BT2985" s="1"/>
      <c r="BU2985" s="1"/>
      <c r="BV2985" s="1"/>
      <c r="BX2985" s="1"/>
      <c r="BY2985" s="1"/>
      <c r="BZ2985" s="1"/>
      <c r="CA2985" s="1"/>
      <c r="CB2985" s="1"/>
      <c r="CC2985" s="1"/>
      <c r="CD2985" s="1"/>
      <c r="CE2985" s="1"/>
      <c r="CG2985" s="1"/>
      <c r="CH2985" s="1"/>
      <c r="CI2985" s="1"/>
      <c r="CJ2985" s="1"/>
      <c r="CK2985" s="1"/>
      <c r="CL2985" s="1"/>
      <c r="CM2985" s="1"/>
      <c r="CN2985" s="1"/>
      <c r="CO2985" s="1"/>
      <c r="CP2985" s="1"/>
      <c r="CQ2985" s="1"/>
      <c r="CR2985" s="1"/>
      <c r="CS2985" s="1"/>
      <c r="CT2985" s="1"/>
      <c r="CU2985" s="1"/>
      <c r="CV2985" s="1"/>
      <c r="CW2985" s="1"/>
      <c r="CY2985" s="1"/>
      <c r="CZ2985" s="1"/>
      <c r="DA2985" s="1"/>
      <c r="DB2985" s="1"/>
      <c r="DC2985" s="1"/>
      <c r="DD2985" s="1"/>
      <c r="DE2985" s="1"/>
      <c r="DF2985" s="1"/>
      <c r="DH2985" s="1"/>
      <c r="DI2985" s="1"/>
      <c r="DJ2985" s="1"/>
      <c r="DK2985" s="1"/>
    </row>
    <row r="2986" spans="1:115" s="8" customFormat="1" x14ac:dyDescent="0.15">
      <c r="A2986" s="4"/>
      <c r="B2986" s="1" t="s">
        <v>905</v>
      </c>
      <c r="C2986" s="4" t="s">
        <v>2463</v>
      </c>
      <c r="D2986" s="4" t="s">
        <v>245</v>
      </c>
      <c r="E2986" s="1" t="s">
        <v>2958</v>
      </c>
      <c r="F2986" s="1"/>
      <c r="G2986" s="1" t="s">
        <v>5148</v>
      </c>
      <c r="H2986" s="12" t="s">
        <v>87</v>
      </c>
      <c r="I2986" s="1"/>
      <c r="J2986" s="1"/>
      <c r="L2986" s="1"/>
      <c r="M2986" s="1"/>
      <c r="O2986" s="1"/>
      <c r="P2986" s="1"/>
      <c r="R2986" s="1"/>
      <c r="T2986" s="1"/>
      <c r="U2986" s="1"/>
      <c r="W2986" s="1"/>
      <c r="X2986" s="1"/>
      <c r="Z2986" s="1"/>
      <c r="AB2986" s="1"/>
      <c r="AC2986" s="1"/>
      <c r="AF2986" s="1"/>
      <c r="AG2986" s="1"/>
      <c r="AH2986" s="1"/>
      <c r="AJ2986" s="1"/>
      <c r="AK2986" s="1"/>
      <c r="AL2986" s="8">
        <v>0</v>
      </c>
      <c r="AN2986" s="1"/>
      <c r="AO2986" s="1"/>
      <c r="AP2986" s="1"/>
      <c r="AR2986" s="1"/>
      <c r="AS2986" s="1"/>
      <c r="AT2986" s="1"/>
      <c r="AU2986" s="1"/>
      <c r="AV2986" s="1"/>
      <c r="AW2986" s="1"/>
      <c r="AX2986" s="1"/>
      <c r="AY2986" s="1"/>
      <c r="AZ2986" s="1"/>
      <c r="BA2986" s="1"/>
      <c r="BB2986" s="1"/>
      <c r="BC2986" s="1"/>
      <c r="BD2986" s="1"/>
      <c r="BE2986" s="1"/>
      <c r="BF2986" s="1"/>
      <c r="BG2986" s="1"/>
      <c r="BH2986" s="1"/>
      <c r="BI2986" s="1"/>
      <c r="BK2986" s="1"/>
      <c r="BL2986" s="1"/>
      <c r="BM2986" s="1"/>
      <c r="BN2986" s="1"/>
      <c r="BO2986" s="1"/>
      <c r="BP2986" s="1"/>
      <c r="BQ2986" s="1"/>
      <c r="BR2986" s="1"/>
      <c r="BS2986" s="1"/>
      <c r="BT2986" s="1"/>
      <c r="BU2986" s="1"/>
      <c r="BV2986" s="1"/>
      <c r="BX2986" s="1"/>
      <c r="BY2986" s="1"/>
      <c r="BZ2986" s="1"/>
      <c r="CA2986" s="1"/>
      <c r="CB2986" s="1"/>
      <c r="CC2986" s="1"/>
      <c r="CD2986" s="1"/>
      <c r="CE2986" s="1"/>
      <c r="CG2986" s="1"/>
      <c r="CH2986" s="1"/>
      <c r="CI2986" s="1"/>
      <c r="CJ2986" s="1"/>
      <c r="CK2986" s="1"/>
      <c r="CL2986" s="1"/>
      <c r="CM2986" s="1"/>
      <c r="CN2986" s="1"/>
      <c r="CO2986" s="1"/>
      <c r="CP2986" s="1"/>
      <c r="CQ2986" s="1"/>
      <c r="CR2986" s="1"/>
      <c r="CS2986" s="1"/>
      <c r="CT2986" s="1"/>
      <c r="CU2986" s="1"/>
      <c r="CV2986" s="1"/>
      <c r="CW2986" s="1"/>
      <c r="CY2986" s="1"/>
      <c r="CZ2986" s="1"/>
      <c r="DA2986" s="1"/>
      <c r="DB2986" s="1"/>
      <c r="DC2986" s="1"/>
      <c r="DD2986" s="1"/>
      <c r="DE2986" s="1"/>
      <c r="DF2986" s="1"/>
      <c r="DH2986" s="1"/>
      <c r="DI2986" s="1"/>
      <c r="DJ2986" s="1"/>
      <c r="DK2986" s="1"/>
    </row>
    <row r="2987" spans="1:115" s="8" customFormat="1" x14ac:dyDescent="0.15">
      <c r="A2987" s="4"/>
      <c r="B2987" s="1" t="s">
        <v>905</v>
      </c>
      <c r="C2987" s="4" t="s">
        <v>2464</v>
      </c>
      <c r="D2987" s="4" t="s">
        <v>219</v>
      </c>
      <c r="E2987" s="1" t="s">
        <v>2958</v>
      </c>
      <c r="F2987" s="1"/>
      <c r="G2987" s="1" t="s">
        <v>5148</v>
      </c>
      <c r="H2987" s="12" t="s">
        <v>83</v>
      </c>
      <c r="I2987" s="1"/>
      <c r="J2987" s="1"/>
      <c r="L2987" s="1"/>
      <c r="M2987" s="1"/>
      <c r="O2987" s="1"/>
      <c r="P2987" s="1"/>
      <c r="R2987" s="1">
        <v>0</v>
      </c>
      <c r="T2987" s="1"/>
      <c r="U2987" s="1"/>
      <c r="W2987" s="1"/>
      <c r="X2987" s="1"/>
      <c r="Z2987" s="1"/>
      <c r="AB2987" s="1"/>
      <c r="AC2987" s="1"/>
      <c r="AF2987" s="1"/>
      <c r="AG2987" s="1"/>
      <c r="AH2987" s="1"/>
      <c r="AJ2987" s="1"/>
      <c r="AK2987" s="1"/>
      <c r="AN2987" s="1"/>
      <c r="AO2987" s="1"/>
      <c r="AP2987" s="1"/>
      <c r="AR2987" s="1"/>
      <c r="AS2987" s="1"/>
      <c r="AT2987" s="1"/>
      <c r="AU2987" s="1"/>
      <c r="AV2987" s="1"/>
      <c r="AW2987" s="1"/>
      <c r="AX2987" s="1"/>
      <c r="AY2987" s="1"/>
      <c r="AZ2987" s="1"/>
      <c r="BA2987" s="1"/>
      <c r="BB2987" s="1"/>
      <c r="BC2987" s="1"/>
      <c r="BD2987" s="1"/>
      <c r="BE2987" s="1"/>
      <c r="BF2987" s="1"/>
      <c r="BG2987" s="1"/>
      <c r="BH2987" s="1"/>
      <c r="BI2987" s="1"/>
      <c r="BK2987" s="1"/>
      <c r="BL2987" s="1"/>
      <c r="BM2987" s="1"/>
      <c r="BN2987" s="1"/>
      <c r="BO2987" s="1"/>
      <c r="BP2987" s="1"/>
      <c r="BQ2987" s="1"/>
      <c r="BR2987" s="1"/>
      <c r="BS2987" s="1"/>
      <c r="BT2987" s="1"/>
      <c r="BU2987" s="1"/>
      <c r="BV2987" s="1"/>
      <c r="BX2987" s="1"/>
      <c r="BY2987" s="1"/>
      <c r="BZ2987" s="1"/>
      <c r="CA2987" s="1"/>
      <c r="CB2987" s="1"/>
      <c r="CC2987" s="1"/>
      <c r="CD2987" s="1"/>
      <c r="CE2987" s="1"/>
      <c r="CG2987" s="1"/>
      <c r="CH2987" s="1"/>
      <c r="CI2987" s="1"/>
      <c r="CJ2987" s="1"/>
      <c r="CK2987" s="1"/>
      <c r="CL2987" s="1"/>
      <c r="CM2987" s="1"/>
      <c r="CN2987" s="1"/>
      <c r="CO2987" s="1"/>
      <c r="CP2987" s="1"/>
      <c r="CQ2987" s="1"/>
      <c r="CR2987" s="1"/>
      <c r="CS2987" s="1"/>
      <c r="CT2987" s="1"/>
      <c r="CU2987" s="1"/>
      <c r="CV2987" s="1"/>
      <c r="CW2987" s="1"/>
      <c r="CY2987" s="1"/>
      <c r="CZ2987" s="1"/>
      <c r="DA2987" s="1"/>
      <c r="DB2987" s="1"/>
      <c r="DC2987" s="1"/>
      <c r="DD2987" s="1"/>
      <c r="DE2987" s="1"/>
      <c r="DF2987" s="1"/>
      <c r="DH2987" s="1"/>
      <c r="DI2987" s="1"/>
      <c r="DJ2987" s="1"/>
      <c r="DK2987" s="1"/>
    </row>
    <row r="2988" spans="1:115" s="8" customFormat="1" x14ac:dyDescent="0.15">
      <c r="A2988" s="4"/>
      <c r="B2988" s="1" t="s">
        <v>905</v>
      </c>
      <c r="C2988" s="4" t="s">
        <v>2465</v>
      </c>
      <c r="D2988" s="4" t="s">
        <v>213</v>
      </c>
      <c r="E2988" s="1" t="s">
        <v>2958</v>
      </c>
      <c r="F2988" s="1"/>
      <c r="G2988" s="1" t="s">
        <v>5148</v>
      </c>
      <c r="H2988" s="12" t="s">
        <v>87</v>
      </c>
      <c r="I2988" s="1"/>
      <c r="J2988" s="1"/>
      <c r="L2988" s="1"/>
      <c r="M2988" s="1"/>
      <c r="O2988" s="1"/>
      <c r="P2988" s="1"/>
      <c r="Q2988" s="8">
        <v>0</v>
      </c>
      <c r="R2988" s="1"/>
      <c r="T2988" s="1"/>
      <c r="U2988" s="1"/>
      <c r="W2988" s="1"/>
      <c r="X2988" s="1"/>
      <c r="Z2988" s="1"/>
      <c r="AB2988" s="1"/>
      <c r="AC2988" s="1"/>
      <c r="AF2988" s="1"/>
      <c r="AG2988" s="1"/>
      <c r="AH2988" s="1"/>
      <c r="AJ2988" s="1"/>
      <c r="AK2988" s="1"/>
      <c r="AN2988" s="1"/>
      <c r="AO2988" s="1"/>
      <c r="AP2988" s="1"/>
      <c r="AR2988" s="1"/>
      <c r="AS2988" s="1"/>
      <c r="AT2988" s="1"/>
      <c r="AU2988" s="1"/>
      <c r="AV2988" s="1"/>
      <c r="AW2988" s="1"/>
      <c r="AX2988" s="1"/>
      <c r="AY2988" s="1"/>
      <c r="AZ2988" s="1"/>
      <c r="BA2988" s="1"/>
      <c r="BB2988" s="1"/>
      <c r="BC2988" s="1"/>
      <c r="BD2988" s="1"/>
      <c r="BE2988" s="1"/>
      <c r="BF2988" s="1"/>
      <c r="BG2988" s="1"/>
      <c r="BH2988" s="1"/>
      <c r="BI2988" s="1"/>
      <c r="BK2988" s="1"/>
      <c r="BL2988" s="1"/>
      <c r="BM2988" s="1"/>
      <c r="BN2988" s="1"/>
      <c r="BO2988" s="1"/>
      <c r="BP2988" s="1"/>
      <c r="BQ2988" s="1"/>
      <c r="BR2988" s="1"/>
      <c r="BS2988" s="1"/>
      <c r="BT2988" s="1"/>
      <c r="BU2988" s="1"/>
      <c r="BV2988" s="1"/>
      <c r="BX2988" s="1"/>
      <c r="BY2988" s="1"/>
      <c r="BZ2988" s="1"/>
      <c r="CA2988" s="1"/>
      <c r="CB2988" s="1"/>
      <c r="CC2988" s="1"/>
      <c r="CD2988" s="1"/>
      <c r="CE2988" s="1"/>
      <c r="CG2988" s="1"/>
      <c r="CH2988" s="1"/>
      <c r="CI2988" s="1"/>
      <c r="CJ2988" s="1"/>
      <c r="CK2988" s="1"/>
      <c r="CL2988" s="1"/>
      <c r="CM2988" s="1"/>
      <c r="CN2988" s="1"/>
      <c r="CO2988" s="1"/>
      <c r="CP2988" s="1"/>
      <c r="CQ2988" s="1"/>
      <c r="CR2988" s="1"/>
      <c r="CS2988" s="1"/>
      <c r="CT2988" s="1"/>
      <c r="CU2988" s="1"/>
      <c r="CV2988" s="1"/>
      <c r="CW2988" s="1"/>
      <c r="CY2988" s="1"/>
      <c r="CZ2988" s="1"/>
      <c r="DA2988" s="1"/>
      <c r="DB2988" s="1"/>
      <c r="DC2988" s="1"/>
      <c r="DD2988" s="1"/>
      <c r="DE2988" s="1"/>
      <c r="DF2988" s="1"/>
      <c r="DH2988" s="1"/>
      <c r="DI2988" s="1"/>
      <c r="DJ2988" s="1"/>
      <c r="DK2988" s="1"/>
    </row>
    <row r="2989" spans="1:115" s="8" customFormat="1" x14ac:dyDescent="0.15">
      <c r="A2989" s="4"/>
      <c r="B2989" s="1" t="s">
        <v>905</v>
      </c>
      <c r="C2989" s="4" t="s">
        <v>2466</v>
      </c>
      <c r="D2989" s="4" t="s">
        <v>228</v>
      </c>
      <c r="E2989" s="1" t="s">
        <v>2958</v>
      </c>
      <c r="F2989" s="1"/>
      <c r="G2989" s="1" t="s">
        <v>5148</v>
      </c>
      <c r="H2989" s="12" t="s">
        <v>87</v>
      </c>
      <c r="I2989" s="1"/>
      <c r="J2989" s="1"/>
      <c r="L2989" s="1"/>
      <c r="M2989" s="1"/>
      <c r="O2989" s="1"/>
      <c r="P2989" s="1"/>
      <c r="R2989" s="1"/>
      <c r="T2989" s="1"/>
      <c r="U2989" s="1"/>
      <c r="W2989" s="1"/>
      <c r="X2989" s="1"/>
      <c r="Z2989" s="1"/>
      <c r="AB2989" s="1"/>
      <c r="AC2989" s="1"/>
      <c r="AD2989" s="8">
        <v>0</v>
      </c>
      <c r="AF2989" s="1"/>
      <c r="AG2989" s="1"/>
      <c r="AH2989" s="1"/>
      <c r="AJ2989" s="1"/>
      <c r="AK2989" s="1"/>
      <c r="AN2989" s="1"/>
      <c r="AO2989" s="1"/>
      <c r="AP2989" s="1"/>
      <c r="AR2989" s="1"/>
      <c r="AS2989" s="1"/>
      <c r="AT2989" s="1"/>
      <c r="AU2989" s="1"/>
      <c r="AV2989" s="1"/>
      <c r="AW2989" s="1"/>
      <c r="AX2989" s="1"/>
      <c r="AY2989" s="1"/>
      <c r="AZ2989" s="1"/>
      <c r="BA2989" s="1"/>
      <c r="BB2989" s="1"/>
      <c r="BC2989" s="1"/>
      <c r="BD2989" s="1"/>
      <c r="BE2989" s="1"/>
      <c r="BF2989" s="1"/>
      <c r="BG2989" s="1"/>
      <c r="BH2989" s="1"/>
      <c r="BI2989" s="1"/>
      <c r="BK2989" s="1"/>
      <c r="BL2989" s="1"/>
      <c r="BM2989" s="1"/>
      <c r="BN2989" s="1"/>
      <c r="BO2989" s="1"/>
      <c r="BP2989" s="1"/>
      <c r="BQ2989" s="1"/>
      <c r="BR2989" s="1"/>
      <c r="BS2989" s="1"/>
      <c r="BT2989" s="1"/>
      <c r="BU2989" s="1"/>
      <c r="BV2989" s="1"/>
      <c r="BX2989" s="1"/>
      <c r="BY2989" s="1"/>
      <c r="BZ2989" s="1"/>
      <c r="CA2989" s="1"/>
      <c r="CB2989" s="1"/>
      <c r="CC2989" s="1"/>
      <c r="CD2989" s="1"/>
      <c r="CE2989" s="1"/>
      <c r="CG2989" s="1"/>
      <c r="CH2989" s="1"/>
      <c r="CI2989" s="1"/>
      <c r="CJ2989" s="1"/>
      <c r="CK2989" s="1"/>
      <c r="CL2989" s="1"/>
      <c r="CM2989" s="1"/>
      <c r="CN2989" s="1"/>
      <c r="CO2989" s="1"/>
      <c r="CP2989" s="1"/>
      <c r="CQ2989" s="1"/>
      <c r="CR2989" s="1"/>
      <c r="CS2989" s="1"/>
      <c r="CT2989" s="1"/>
      <c r="CU2989" s="1"/>
      <c r="CV2989" s="1"/>
      <c r="CW2989" s="1"/>
      <c r="CY2989" s="1"/>
      <c r="CZ2989" s="1"/>
      <c r="DA2989" s="1"/>
      <c r="DB2989" s="1"/>
      <c r="DC2989" s="1"/>
      <c r="DD2989" s="1"/>
      <c r="DE2989" s="1"/>
      <c r="DF2989" s="1"/>
      <c r="DH2989" s="1"/>
      <c r="DI2989" s="1"/>
      <c r="DJ2989" s="1"/>
      <c r="DK2989" s="1"/>
    </row>
    <row r="2990" spans="1:115" s="8" customFormat="1" x14ac:dyDescent="0.15">
      <c r="A2990" s="4"/>
      <c r="B2990" s="1" t="s">
        <v>905</v>
      </c>
      <c r="C2990" s="4" t="s">
        <v>2467</v>
      </c>
      <c r="D2990" s="4" t="s">
        <v>213</v>
      </c>
      <c r="E2990" s="1" t="s">
        <v>2958</v>
      </c>
      <c r="F2990" s="1"/>
      <c r="G2990" s="1" t="s">
        <v>5148</v>
      </c>
      <c r="H2990" s="12" t="s">
        <v>87</v>
      </c>
      <c r="I2990" s="1"/>
      <c r="J2990" s="1"/>
      <c r="L2990" s="1"/>
      <c r="M2990" s="1"/>
      <c r="O2990" s="1"/>
      <c r="P2990" s="1"/>
      <c r="Q2990" s="8">
        <v>0</v>
      </c>
      <c r="R2990" s="1"/>
      <c r="T2990" s="1"/>
      <c r="U2990" s="1"/>
      <c r="W2990" s="1"/>
      <c r="X2990" s="1"/>
      <c r="Z2990" s="1"/>
      <c r="AB2990" s="1"/>
      <c r="AC2990" s="1"/>
      <c r="AF2990" s="1"/>
      <c r="AG2990" s="1"/>
      <c r="AH2990" s="1"/>
      <c r="AJ2990" s="1"/>
      <c r="AK2990" s="1"/>
      <c r="AN2990" s="1"/>
      <c r="AO2990" s="1"/>
      <c r="AP2990" s="1"/>
      <c r="AR2990" s="1"/>
      <c r="AS2990" s="1"/>
      <c r="AT2990" s="1"/>
      <c r="AU2990" s="1"/>
      <c r="AV2990" s="1"/>
      <c r="AW2990" s="1"/>
      <c r="AX2990" s="1"/>
      <c r="AY2990" s="1"/>
      <c r="AZ2990" s="1"/>
      <c r="BA2990" s="1"/>
      <c r="BB2990" s="1"/>
      <c r="BC2990" s="1"/>
      <c r="BD2990" s="1"/>
      <c r="BE2990" s="1"/>
      <c r="BF2990" s="1"/>
      <c r="BG2990" s="1"/>
      <c r="BH2990" s="1"/>
      <c r="BI2990" s="1"/>
      <c r="BK2990" s="1"/>
      <c r="BL2990" s="1"/>
      <c r="BM2990" s="1"/>
      <c r="BN2990" s="1"/>
      <c r="BO2990" s="1"/>
      <c r="BP2990" s="1"/>
      <c r="BQ2990" s="1"/>
      <c r="BR2990" s="1"/>
      <c r="BS2990" s="1"/>
      <c r="BT2990" s="1"/>
      <c r="BU2990" s="1"/>
      <c r="BV2990" s="1"/>
      <c r="BX2990" s="1"/>
      <c r="BY2990" s="1"/>
      <c r="BZ2990" s="1"/>
      <c r="CA2990" s="1"/>
      <c r="CB2990" s="1"/>
      <c r="CC2990" s="1"/>
      <c r="CD2990" s="1"/>
      <c r="CE2990" s="1"/>
      <c r="CG2990" s="1"/>
      <c r="CH2990" s="1"/>
      <c r="CI2990" s="1"/>
      <c r="CJ2990" s="1"/>
      <c r="CK2990" s="1"/>
      <c r="CL2990" s="1"/>
      <c r="CM2990" s="1"/>
      <c r="CN2990" s="1"/>
      <c r="CO2990" s="1"/>
      <c r="CP2990" s="1"/>
      <c r="CQ2990" s="1"/>
      <c r="CR2990" s="1"/>
      <c r="CS2990" s="1"/>
      <c r="CT2990" s="1"/>
      <c r="CU2990" s="1"/>
      <c r="CV2990" s="1"/>
      <c r="CW2990" s="1"/>
      <c r="CY2990" s="1"/>
      <c r="CZ2990" s="1"/>
      <c r="DA2990" s="1"/>
      <c r="DB2990" s="1"/>
      <c r="DC2990" s="1"/>
      <c r="DD2990" s="1"/>
      <c r="DE2990" s="1"/>
      <c r="DF2990" s="1"/>
      <c r="DH2990" s="1"/>
      <c r="DI2990" s="1"/>
      <c r="DJ2990" s="1"/>
      <c r="DK2990" s="1"/>
    </row>
    <row r="2991" spans="1:115" s="8" customFormat="1" x14ac:dyDescent="0.15">
      <c r="A2991" s="4"/>
      <c r="B2991" s="1" t="s">
        <v>905</v>
      </c>
      <c r="C2991" s="4" t="s">
        <v>2468</v>
      </c>
      <c r="D2991" s="4" t="s">
        <v>219</v>
      </c>
      <c r="E2991" s="1" t="s">
        <v>2958</v>
      </c>
      <c r="F2991" s="1"/>
      <c r="G2991" s="1" t="s">
        <v>5148</v>
      </c>
      <c r="H2991" s="12" t="s">
        <v>83</v>
      </c>
      <c r="I2991" s="1"/>
      <c r="J2991" s="1"/>
      <c r="L2991" s="1"/>
      <c r="M2991" s="1"/>
      <c r="O2991" s="1"/>
      <c r="P2991" s="1"/>
      <c r="R2991" s="1">
        <v>0</v>
      </c>
      <c r="T2991" s="1"/>
      <c r="U2991" s="1"/>
      <c r="W2991" s="1"/>
      <c r="X2991" s="1"/>
      <c r="Z2991" s="1"/>
      <c r="AB2991" s="1"/>
      <c r="AC2991" s="1"/>
      <c r="AF2991" s="1"/>
      <c r="AG2991" s="1"/>
      <c r="AH2991" s="1"/>
      <c r="AJ2991" s="1"/>
      <c r="AK2991" s="1"/>
      <c r="AN2991" s="1"/>
      <c r="AO2991" s="1"/>
      <c r="AP2991" s="1"/>
      <c r="AR2991" s="1"/>
      <c r="AS2991" s="1"/>
      <c r="AT2991" s="1"/>
      <c r="AU2991" s="1"/>
      <c r="AV2991" s="1"/>
      <c r="AW2991" s="1"/>
      <c r="AX2991" s="1"/>
      <c r="AY2991" s="1"/>
      <c r="AZ2991" s="1"/>
      <c r="BA2991" s="1"/>
      <c r="BB2991" s="1"/>
      <c r="BC2991" s="1"/>
      <c r="BD2991" s="1"/>
      <c r="BE2991" s="1"/>
      <c r="BF2991" s="1"/>
      <c r="BG2991" s="1"/>
      <c r="BH2991" s="1"/>
      <c r="BI2991" s="1"/>
      <c r="BK2991" s="1"/>
      <c r="BL2991" s="1"/>
      <c r="BM2991" s="1"/>
      <c r="BN2991" s="1"/>
      <c r="BO2991" s="1"/>
      <c r="BP2991" s="1"/>
      <c r="BQ2991" s="1"/>
      <c r="BR2991" s="1"/>
      <c r="BS2991" s="1"/>
      <c r="BT2991" s="1"/>
      <c r="BU2991" s="1"/>
      <c r="BV2991" s="1"/>
      <c r="BX2991" s="1"/>
      <c r="BY2991" s="1"/>
      <c r="BZ2991" s="1"/>
      <c r="CA2991" s="1"/>
      <c r="CB2991" s="1"/>
      <c r="CC2991" s="1"/>
      <c r="CD2991" s="1"/>
      <c r="CE2991" s="1"/>
      <c r="CG2991" s="1"/>
      <c r="CH2991" s="1"/>
      <c r="CI2991" s="1"/>
      <c r="CJ2991" s="1"/>
      <c r="CK2991" s="1"/>
      <c r="CL2991" s="1"/>
      <c r="CM2991" s="1"/>
      <c r="CN2991" s="1"/>
      <c r="CO2991" s="1"/>
      <c r="CP2991" s="1"/>
      <c r="CQ2991" s="1"/>
      <c r="CR2991" s="1"/>
      <c r="CS2991" s="1"/>
      <c r="CT2991" s="1"/>
      <c r="CU2991" s="1"/>
      <c r="CV2991" s="1"/>
      <c r="CW2991" s="1"/>
      <c r="CY2991" s="1"/>
      <c r="CZ2991" s="1"/>
      <c r="DA2991" s="1"/>
      <c r="DB2991" s="1"/>
      <c r="DC2991" s="1"/>
      <c r="DD2991" s="1"/>
      <c r="DE2991" s="1"/>
      <c r="DF2991" s="1"/>
      <c r="DH2991" s="1"/>
      <c r="DI2991" s="1"/>
      <c r="DJ2991" s="1"/>
      <c r="DK2991" s="1"/>
    </row>
    <row r="2992" spans="1:115" s="8" customFormat="1" x14ac:dyDescent="0.15">
      <c r="A2992" s="4"/>
      <c r="B2992" s="1" t="s">
        <v>905</v>
      </c>
      <c r="C2992" s="4" t="s">
        <v>2469</v>
      </c>
      <c r="D2992" s="4" t="s">
        <v>219</v>
      </c>
      <c r="E2992" s="1" t="s">
        <v>2958</v>
      </c>
      <c r="F2992" s="1"/>
      <c r="G2992" s="1" t="s">
        <v>5148</v>
      </c>
      <c r="H2992" s="12" t="s">
        <v>83</v>
      </c>
      <c r="I2992" s="1"/>
      <c r="J2992" s="1"/>
      <c r="L2992" s="1"/>
      <c r="M2992" s="1"/>
      <c r="O2992" s="1"/>
      <c r="P2992" s="1"/>
      <c r="R2992" s="1">
        <v>0</v>
      </c>
      <c r="T2992" s="1"/>
      <c r="U2992" s="1"/>
      <c r="W2992" s="1"/>
      <c r="X2992" s="1"/>
      <c r="Z2992" s="1"/>
      <c r="AB2992" s="1"/>
      <c r="AC2992" s="1"/>
      <c r="AF2992" s="1"/>
      <c r="AG2992" s="1"/>
      <c r="AH2992" s="1"/>
      <c r="AJ2992" s="1"/>
      <c r="AK2992" s="1"/>
      <c r="AN2992" s="1"/>
      <c r="AO2992" s="1"/>
      <c r="AP2992" s="1"/>
      <c r="AR2992" s="1"/>
      <c r="AS2992" s="1"/>
      <c r="AT2992" s="1"/>
      <c r="AU2992" s="1"/>
      <c r="AV2992" s="1"/>
      <c r="AW2992" s="1"/>
      <c r="AX2992" s="1"/>
      <c r="AY2992" s="1"/>
      <c r="AZ2992" s="1"/>
      <c r="BA2992" s="1"/>
      <c r="BB2992" s="1"/>
      <c r="BC2992" s="1"/>
      <c r="BD2992" s="1"/>
      <c r="BE2992" s="1"/>
      <c r="BF2992" s="1"/>
      <c r="BG2992" s="1"/>
      <c r="BH2992" s="1"/>
      <c r="BI2992" s="1"/>
      <c r="BK2992" s="1"/>
      <c r="BL2992" s="1"/>
      <c r="BM2992" s="1"/>
      <c r="BN2992" s="1"/>
      <c r="BO2992" s="1"/>
      <c r="BP2992" s="1"/>
      <c r="BQ2992" s="1"/>
      <c r="BR2992" s="1"/>
      <c r="BS2992" s="1"/>
      <c r="BT2992" s="1"/>
      <c r="BU2992" s="1"/>
      <c r="BV2992" s="1"/>
      <c r="BX2992" s="1"/>
      <c r="BY2992" s="1"/>
      <c r="BZ2992" s="1"/>
      <c r="CA2992" s="1"/>
      <c r="CB2992" s="1"/>
      <c r="CC2992" s="1"/>
      <c r="CD2992" s="1"/>
      <c r="CE2992" s="1"/>
      <c r="CG2992" s="1"/>
      <c r="CH2992" s="1"/>
      <c r="CI2992" s="1"/>
      <c r="CJ2992" s="1"/>
      <c r="CK2992" s="1"/>
      <c r="CL2992" s="1"/>
      <c r="CM2992" s="1"/>
      <c r="CN2992" s="1"/>
      <c r="CO2992" s="1"/>
      <c r="CP2992" s="1"/>
      <c r="CQ2992" s="1"/>
      <c r="CR2992" s="1"/>
      <c r="CS2992" s="1"/>
      <c r="CT2992" s="1"/>
      <c r="CU2992" s="1"/>
      <c r="CV2992" s="1"/>
      <c r="CW2992" s="1"/>
      <c r="CY2992" s="1"/>
      <c r="CZ2992" s="1"/>
      <c r="DA2992" s="1"/>
      <c r="DB2992" s="1"/>
      <c r="DC2992" s="1"/>
      <c r="DD2992" s="1"/>
      <c r="DE2992" s="1"/>
      <c r="DF2992" s="1"/>
      <c r="DH2992" s="1"/>
      <c r="DI2992" s="1"/>
      <c r="DJ2992" s="1"/>
      <c r="DK2992" s="1"/>
    </row>
    <row r="2993" spans="1:115" s="8" customFormat="1" x14ac:dyDescent="0.15">
      <c r="A2993" s="4"/>
      <c r="B2993" s="1" t="s">
        <v>905</v>
      </c>
      <c r="C2993" s="4" t="s">
        <v>2470</v>
      </c>
      <c r="D2993" s="4" t="s">
        <v>245</v>
      </c>
      <c r="E2993" s="1" t="s">
        <v>2958</v>
      </c>
      <c r="F2993" s="1"/>
      <c r="G2993" s="1" t="s">
        <v>5148</v>
      </c>
      <c r="H2993" s="12" t="s">
        <v>87</v>
      </c>
      <c r="I2993" s="1"/>
      <c r="J2993" s="1"/>
      <c r="L2993" s="1"/>
      <c r="M2993" s="1"/>
      <c r="O2993" s="1"/>
      <c r="P2993" s="1"/>
      <c r="R2993" s="1"/>
      <c r="T2993" s="1"/>
      <c r="U2993" s="1"/>
      <c r="W2993" s="1"/>
      <c r="X2993" s="1"/>
      <c r="Z2993" s="1"/>
      <c r="AB2993" s="1"/>
      <c r="AC2993" s="1"/>
      <c r="AF2993" s="1"/>
      <c r="AG2993" s="1"/>
      <c r="AH2993" s="1"/>
      <c r="AJ2993" s="1"/>
      <c r="AK2993" s="1"/>
      <c r="AL2993" s="8">
        <v>0</v>
      </c>
      <c r="AN2993" s="1"/>
      <c r="AO2993" s="1"/>
      <c r="AP2993" s="1"/>
      <c r="AR2993" s="1"/>
      <c r="AS2993" s="1"/>
      <c r="AT2993" s="1"/>
      <c r="AU2993" s="1"/>
      <c r="AV2993" s="1"/>
      <c r="AW2993" s="1"/>
      <c r="AX2993" s="1"/>
      <c r="AY2993" s="1"/>
      <c r="AZ2993" s="1"/>
      <c r="BA2993" s="1"/>
      <c r="BB2993" s="1"/>
      <c r="BC2993" s="1"/>
      <c r="BD2993" s="1"/>
      <c r="BE2993" s="1"/>
      <c r="BF2993" s="1"/>
      <c r="BG2993" s="1"/>
      <c r="BH2993" s="1"/>
      <c r="BI2993" s="1"/>
      <c r="BK2993" s="1"/>
      <c r="BL2993" s="1"/>
      <c r="BM2993" s="1"/>
      <c r="BN2993" s="1"/>
      <c r="BO2993" s="1"/>
      <c r="BP2993" s="1"/>
      <c r="BQ2993" s="1"/>
      <c r="BR2993" s="1"/>
      <c r="BS2993" s="1"/>
      <c r="BT2993" s="1"/>
      <c r="BU2993" s="1"/>
      <c r="BV2993" s="1"/>
      <c r="BX2993" s="1"/>
      <c r="BY2993" s="1"/>
      <c r="BZ2993" s="1"/>
      <c r="CA2993" s="1"/>
      <c r="CB2993" s="1"/>
      <c r="CC2993" s="1"/>
      <c r="CD2993" s="1"/>
      <c r="CE2993" s="1"/>
      <c r="CG2993" s="1"/>
      <c r="CH2993" s="1"/>
      <c r="CI2993" s="1"/>
      <c r="CJ2993" s="1"/>
      <c r="CK2993" s="1"/>
      <c r="CL2993" s="1"/>
      <c r="CM2993" s="1"/>
      <c r="CN2993" s="1"/>
      <c r="CO2993" s="1"/>
      <c r="CP2993" s="1"/>
      <c r="CQ2993" s="1"/>
      <c r="CR2993" s="1"/>
      <c r="CS2993" s="1"/>
      <c r="CT2993" s="1"/>
      <c r="CU2993" s="1"/>
      <c r="CV2993" s="1"/>
      <c r="CW2993" s="1"/>
      <c r="CY2993" s="1"/>
      <c r="CZ2993" s="1"/>
      <c r="DA2993" s="1"/>
      <c r="DB2993" s="1"/>
      <c r="DC2993" s="1"/>
      <c r="DD2993" s="1"/>
      <c r="DE2993" s="1"/>
      <c r="DF2993" s="1"/>
      <c r="DH2993" s="1"/>
      <c r="DI2993" s="1"/>
      <c r="DJ2993" s="1"/>
      <c r="DK2993" s="1"/>
    </row>
    <row r="2994" spans="1:115" s="8" customFormat="1" x14ac:dyDescent="0.15">
      <c r="A2994" s="4"/>
      <c r="B2994" s="1" t="s">
        <v>905</v>
      </c>
      <c r="C2994" s="4" t="s">
        <v>2471</v>
      </c>
      <c r="D2994" s="4" t="s">
        <v>213</v>
      </c>
      <c r="E2994" s="1" t="s">
        <v>2958</v>
      </c>
      <c r="F2994" s="1"/>
      <c r="G2994" s="1" t="s">
        <v>5148</v>
      </c>
      <c r="H2994" s="12" t="s">
        <v>87</v>
      </c>
      <c r="I2994" s="1"/>
      <c r="J2994" s="1"/>
      <c r="L2994" s="1"/>
      <c r="M2994" s="1"/>
      <c r="O2994" s="1"/>
      <c r="P2994" s="1"/>
      <c r="Q2994" s="8">
        <v>0</v>
      </c>
      <c r="R2994" s="1"/>
      <c r="T2994" s="1"/>
      <c r="U2994" s="1"/>
      <c r="W2994" s="1"/>
      <c r="X2994" s="1"/>
      <c r="Z2994" s="1"/>
      <c r="AB2994" s="1"/>
      <c r="AC2994" s="1"/>
      <c r="AF2994" s="1"/>
      <c r="AG2994" s="1"/>
      <c r="AH2994" s="1"/>
      <c r="AJ2994" s="1"/>
      <c r="AK2994" s="1"/>
      <c r="AN2994" s="1"/>
      <c r="AO2994" s="1"/>
      <c r="AP2994" s="1"/>
      <c r="AR2994" s="1"/>
      <c r="AS2994" s="1"/>
      <c r="AT2994" s="1"/>
      <c r="AU2994" s="1"/>
      <c r="AV2994" s="1"/>
      <c r="AW2994" s="1"/>
      <c r="AX2994" s="1"/>
      <c r="AY2994" s="1"/>
      <c r="AZ2994" s="1"/>
      <c r="BA2994" s="1"/>
      <c r="BB2994" s="1"/>
      <c r="BC2994" s="1"/>
      <c r="BD2994" s="1"/>
      <c r="BE2994" s="1"/>
      <c r="BF2994" s="1"/>
      <c r="BG2994" s="1"/>
      <c r="BH2994" s="1"/>
      <c r="BI2994" s="1"/>
      <c r="BK2994" s="1"/>
      <c r="BL2994" s="1"/>
      <c r="BM2994" s="1"/>
      <c r="BN2994" s="1"/>
      <c r="BO2994" s="1"/>
      <c r="BP2994" s="1"/>
      <c r="BQ2994" s="1"/>
      <c r="BR2994" s="1"/>
      <c r="BS2994" s="1"/>
      <c r="BT2994" s="1"/>
      <c r="BU2994" s="1"/>
      <c r="BV2994" s="1"/>
      <c r="BX2994" s="1"/>
      <c r="BY2994" s="1"/>
      <c r="BZ2994" s="1"/>
      <c r="CA2994" s="1"/>
      <c r="CB2994" s="1"/>
      <c r="CC2994" s="1"/>
      <c r="CD2994" s="1"/>
      <c r="CE2994" s="1"/>
      <c r="CG2994" s="1"/>
      <c r="CH2994" s="1"/>
      <c r="CI2994" s="1"/>
      <c r="CJ2994" s="1"/>
      <c r="CK2994" s="1"/>
      <c r="CL2994" s="1"/>
      <c r="CM2994" s="1"/>
      <c r="CN2994" s="1"/>
      <c r="CO2994" s="1"/>
      <c r="CP2994" s="1"/>
      <c r="CQ2994" s="1"/>
      <c r="CR2994" s="1"/>
      <c r="CS2994" s="1"/>
      <c r="CT2994" s="1"/>
      <c r="CU2994" s="1"/>
      <c r="CV2994" s="1"/>
      <c r="CW2994" s="1"/>
      <c r="CY2994" s="1"/>
      <c r="CZ2994" s="1"/>
      <c r="DA2994" s="1"/>
      <c r="DB2994" s="1"/>
      <c r="DC2994" s="1"/>
      <c r="DD2994" s="1"/>
      <c r="DE2994" s="1"/>
      <c r="DF2994" s="1"/>
      <c r="DH2994" s="1"/>
      <c r="DI2994" s="1"/>
      <c r="DJ2994" s="1"/>
      <c r="DK2994" s="1"/>
    </row>
    <row r="2995" spans="1:115" s="8" customFormat="1" x14ac:dyDescent="0.15">
      <c r="A2995" s="4"/>
      <c r="B2995" s="1" t="s">
        <v>905</v>
      </c>
      <c r="C2995" s="4" t="s">
        <v>2472</v>
      </c>
      <c r="D2995" s="4" t="s">
        <v>213</v>
      </c>
      <c r="E2995" s="1" t="s">
        <v>2958</v>
      </c>
      <c r="F2995" s="1"/>
      <c r="G2995" s="1" t="s">
        <v>5148</v>
      </c>
      <c r="H2995" s="12" t="s">
        <v>83</v>
      </c>
      <c r="I2995" s="1"/>
      <c r="J2995" s="1"/>
      <c r="L2995" s="1"/>
      <c r="M2995" s="1"/>
      <c r="O2995" s="1"/>
      <c r="P2995" s="1"/>
      <c r="Q2995" s="8">
        <v>0</v>
      </c>
      <c r="R2995" s="1"/>
      <c r="T2995" s="1"/>
      <c r="U2995" s="1"/>
      <c r="W2995" s="1"/>
      <c r="X2995" s="1"/>
      <c r="Z2995" s="1"/>
      <c r="AB2995" s="1"/>
      <c r="AC2995" s="1"/>
      <c r="AF2995" s="1"/>
      <c r="AG2995" s="1"/>
      <c r="AH2995" s="1"/>
      <c r="AJ2995" s="1"/>
      <c r="AK2995" s="1"/>
      <c r="AN2995" s="1"/>
      <c r="AO2995" s="1"/>
      <c r="AP2995" s="1"/>
      <c r="AR2995" s="1"/>
      <c r="AS2995" s="1"/>
      <c r="AT2995" s="1"/>
      <c r="AU2995" s="1"/>
      <c r="AV2995" s="1"/>
      <c r="AW2995" s="1"/>
      <c r="AX2995" s="1"/>
      <c r="AY2995" s="1"/>
      <c r="AZ2995" s="1"/>
      <c r="BA2995" s="1"/>
      <c r="BB2995" s="1"/>
      <c r="BC2995" s="1"/>
      <c r="BD2995" s="1"/>
      <c r="BE2995" s="1"/>
      <c r="BF2995" s="1"/>
      <c r="BG2995" s="1"/>
      <c r="BH2995" s="1"/>
      <c r="BI2995" s="1"/>
      <c r="BK2995" s="1"/>
      <c r="BL2995" s="1"/>
      <c r="BM2995" s="1"/>
      <c r="BN2995" s="1"/>
      <c r="BO2995" s="1"/>
      <c r="BP2995" s="1"/>
      <c r="BQ2995" s="1"/>
      <c r="BR2995" s="1"/>
      <c r="BS2995" s="1"/>
      <c r="BT2995" s="1"/>
      <c r="BU2995" s="1"/>
      <c r="BV2995" s="1"/>
      <c r="BX2995" s="1"/>
      <c r="BY2995" s="1"/>
      <c r="BZ2995" s="1"/>
      <c r="CA2995" s="1"/>
      <c r="CB2995" s="1"/>
      <c r="CC2995" s="1"/>
      <c r="CD2995" s="1"/>
      <c r="CE2995" s="1"/>
      <c r="CG2995" s="1"/>
      <c r="CH2995" s="1"/>
      <c r="CI2995" s="1"/>
      <c r="CJ2995" s="1"/>
      <c r="CK2995" s="1"/>
      <c r="CL2995" s="1"/>
      <c r="CM2995" s="1"/>
      <c r="CN2995" s="1"/>
      <c r="CO2995" s="1"/>
      <c r="CP2995" s="1"/>
      <c r="CQ2995" s="1"/>
      <c r="CR2995" s="1"/>
      <c r="CS2995" s="1"/>
      <c r="CT2995" s="1"/>
      <c r="CU2995" s="1"/>
      <c r="CV2995" s="1"/>
      <c r="CW2995" s="1"/>
      <c r="CY2995" s="1"/>
      <c r="CZ2995" s="1"/>
      <c r="DA2995" s="1"/>
      <c r="DB2995" s="1"/>
      <c r="DC2995" s="1"/>
      <c r="DD2995" s="1"/>
      <c r="DE2995" s="1"/>
      <c r="DF2995" s="1"/>
      <c r="DH2995" s="1"/>
      <c r="DI2995" s="1"/>
      <c r="DJ2995" s="1"/>
      <c r="DK2995" s="1"/>
    </row>
    <row r="2996" spans="1:115" s="8" customFormat="1" x14ac:dyDescent="0.15">
      <c r="A2996" s="4"/>
      <c r="B2996" s="1" t="s">
        <v>905</v>
      </c>
      <c r="C2996" s="4" t="s">
        <v>2473</v>
      </c>
      <c r="D2996" s="4" t="s">
        <v>219</v>
      </c>
      <c r="E2996" s="1" t="s">
        <v>2958</v>
      </c>
      <c r="F2996" s="1"/>
      <c r="G2996" s="1" t="s">
        <v>5148</v>
      </c>
      <c r="H2996" s="12" t="s">
        <v>84</v>
      </c>
      <c r="I2996" s="1"/>
      <c r="J2996" s="1"/>
      <c r="L2996" s="1"/>
      <c r="M2996" s="1"/>
      <c r="O2996" s="1"/>
      <c r="P2996" s="1"/>
      <c r="R2996" s="1">
        <v>0</v>
      </c>
      <c r="T2996" s="1"/>
      <c r="U2996" s="1"/>
      <c r="W2996" s="1"/>
      <c r="X2996" s="1"/>
      <c r="Z2996" s="1"/>
      <c r="AB2996" s="1"/>
      <c r="AC2996" s="1"/>
      <c r="AF2996" s="1"/>
      <c r="AG2996" s="1"/>
      <c r="AH2996" s="1"/>
      <c r="AJ2996" s="1"/>
      <c r="AK2996" s="1"/>
      <c r="AN2996" s="1"/>
      <c r="AO2996" s="1"/>
      <c r="AP2996" s="1"/>
      <c r="AR2996" s="1"/>
      <c r="AS2996" s="1"/>
      <c r="AT2996" s="1"/>
      <c r="AU2996" s="1"/>
      <c r="AV2996" s="1"/>
      <c r="AW2996" s="1"/>
      <c r="AX2996" s="1"/>
      <c r="AY2996" s="1"/>
      <c r="AZ2996" s="1"/>
      <c r="BA2996" s="1"/>
      <c r="BB2996" s="1"/>
      <c r="BC2996" s="1"/>
      <c r="BD2996" s="1"/>
      <c r="BE2996" s="1"/>
      <c r="BF2996" s="1"/>
      <c r="BG2996" s="1"/>
      <c r="BH2996" s="1"/>
      <c r="BI2996" s="1"/>
      <c r="BK2996" s="1"/>
      <c r="BL2996" s="1"/>
      <c r="BM2996" s="1"/>
      <c r="BN2996" s="1"/>
      <c r="BO2996" s="1"/>
      <c r="BP2996" s="1"/>
      <c r="BQ2996" s="1"/>
      <c r="BR2996" s="1"/>
      <c r="BS2996" s="1"/>
      <c r="BT2996" s="1"/>
      <c r="BU2996" s="1"/>
      <c r="BV2996" s="1"/>
      <c r="BX2996" s="1"/>
      <c r="BY2996" s="1"/>
      <c r="BZ2996" s="1"/>
      <c r="CA2996" s="1"/>
      <c r="CB2996" s="1"/>
      <c r="CC2996" s="1"/>
      <c r="CD2996" s="1"/>
      <c r="CE2996" s="1"/>
      <c r="CG2996" s="1"/>
      <c r="CH2996" s="1"/>
      <c r="CI2996" s="1"/>
      <c r="CJ2996" s="1"/>
      <c r="CK2996" s="1"/>
      <c r="CL2996" s="1"/>
      <c r="CM2996" s="1"/>
      <c r="CN2996" s="1"/>
      <c r="CO2996" s="1"/>
      <c r="CP2996" s="1"/>
      <c r="CQ2996" s="1"/>
      <c r="CR2996" s="1"/>
      <c r="CS2996" s="1"/>
      <c r="CT2996" s="1"/>
      <c r="CU2996" s="1"/>
      <c r="CV2996" s="1"/>
      <c r="CW2996" s="1"/>
      <c r="CY2996" s="1"/>
      <c r="CZ2996" s="1"/>
      <c r="DA2996" s="1"/>
      <c r="DB2996" s="1"/>
      <c r="DC2996" s="1"/>
      <c r="DD2996" s="1"/>
      <c r="DE2996" s="1"/>
      <c r="DF2996" s="1"/>
      <c r="DH2996" s="1"/>
      <c r="DI2996" s="1"/>
      <c r="DJ2996" s="1"/>
      <c r="DK2996" s="1"/>
    </row>
    <row r="2997" spans="1:115" s="8" customFormat="1" x14ac:dyDescent="0.15">
      <c r="A2997" s="4"/>
      <c r="B2997" s="1" t="s">
        <v>905</v>
      </c>
      <c r="C2997" s="4" t="s">
        <v>2474</v>
      </c>
      <c r="D2997" s="4" t="s">
        <v>245</v>
      </c>
      <c r="E2997" s="1" t="s">
        <v>2958</v>
      </c>
      <c r="F2997" s="1"/>
      <c r="G2997" s="1" t="s">
        <v>5148</v>
      </c>
      <c r="H2997" s="12" t="s">
        <v>84</v>
      </c>
      <c r="I2997" s="1"/>
      <c r="J2997" s="1"/>
      <c r="L2997" s="1"/>
      <c r="M2997" s="1"/>
      <c r="O2997" s="1"/>
      <c r="P2997" s="1"/>
      <c r="R2997" s="1"/>
      <c r="T2997" s="1"/>
      <c r="U2997" s="1"/>
      <c r="W2997" s="1"/>
      <c r="X2997" s="1"/>
      <c r="Z2997" s="1"/>
      <c r="AB2997" s="1"/>
      <c r="AC2997" s="1"/>
      <c r="AF2997" s="1"/>
      <c r="AG2997" s="1"/>
      <c r="AH2997" s="1"/>
      <c r="AJ2997" s="1"/>
      <c r="AK2997" s="1"/>
      <c r="AL2997" s="8">
        <v>0</v>
      </c>
      <c r="AN2997" s="1"/>
      <c r="AO2997" s="1"/>
      <c r="AP2997" s="1"/>
      <c r="AR2997" s="1"/>
      <c r="AS2997" s="1"/>
      <c r="AT2997" s="1"/>
      <c r="AU2997" s="1"/>
      <c r="AV2997" s="1"/>
      <c r="AW2997" s="1"/>
      <c r="AX2997" s="1"/>
      <c r="AY2997" s="1"/>
      <c r="AZ2997" s="1"/>
      <c r="BA2997" s="1"/>
      <c r="BB2997" s="1"/>
      <c r="BC2997" s="1"/>
      <c r="BD2997" s="1"/>
      <c r="BE2997" s="1"/>
      <c r="BF2997" s="1"/>
      <c r="BG2997" s="1"/>
      <c r="BH2997" s="1"/>
      <c r="BI2997" s="1"/>
      <c r="BK2997" s="1"/>
      <c r="BL2997" s="1"/>
      <c r="BM2997" s="1"/>
      <c r="BN2997" s="1"/>
      <c r="BO2997" s="1"/>
      <c r="BP2997" s="1"/>
      <c r="BQ2997" s="1"/>
      <c r="BR2997" s="1"/>
      <c r="BS2997" s="1"/>
      <c r="BT2997" s="1"/>
      <c r="BU2997" s="1"/>
      <c r="BV2997" s="1"/>
      <c r="BX2997" s="1"/>
      <c r="BY2997" s="1"/>
      <c r="BZ2997" s="1"/>
      <c r="CA2997" s="1"/>
      <c r="CB2997" s="1"/>
      <c r="CC2997" s="1"/>
      <c r="CD2997" s="1"/>
      <c r="CE2997" s="1"/>
      <c r="CG2997" s="1"/>
      <c r="CH2997" s="1"/>
      <c r="CI2997" s="1"/>
      <c r="CJ2997" s="1"/>
      <c r="CK2997" s="1"/>
      <c r="CL2997" s="1"/>
      <c r="CM2997" s="1"/>
      <c r="CN2997" s="1"/>
      <c r="CO2997" s="1"/>
      <c r="CP2997" s="1"/>
      <c r="CQ2997" s="1"/>
      <c r="CR2997" s="1"/>
      <c r="CS2997" s="1"/>
      <c r="CT2997" s="1"/>
      <c r="CU2997" s="1"/>
      <c r="CV2997" s="1"/>
      <c r="CW2997" s="1"/>
      <c r="CY2997" s="1"/>
      <c r="CZ2997" s="1"/>
      <c r="DA2997" s="1"/>
      <c r="DB2997" s="1"/>
      <c r="DC2997" s="1"/>
      <c r="DD2997" s="1"/>
      <c r="DE2997" s="1"/>
      <c r="DF2997" s="1"/>
      <c r="DH2997" s="1"/>
      <c r="DI2997" s="1"/>
      <c r="DJ2997" s="1"/>
      <c r="DK2997" s="1"/>
    </row>
    <row r="2998" spans="1:115" s="8" customFormat="1" x14ac:dyDescent="0.15">
      <c r="A2998" s="4"/>
      <c r="B2998" s="1" t="s">
        <v>905</v>
      </c>
      <c r="C2998" s="4" t="s">
        <v>2475</v>
      </c>
      <c r="D2998" s="4" t="s">
        <v>245</v>
      </c>
      <c r="E2998" s="1" t="s">
        <v>2958</v>
      </c>
      <c r="F2998" s="1"/>
      <c r="G2998" s="1" t="s">
        <v>5148</v>
      </c>
      <c r="H2998" s="12" t="s">
        <v>84</v>
      </c>
      <c r="I2998" s="1"/>
      <c r="J2998" s="1"/>
      <c r="L2998" s="1"/>
      <c r="M2998" s="1"/>
      <c r="O2998" s="1"/>
      <c r="P2998" s="1"/>
      <c r="R2998" s="1"/>
      <c r="T2998" s="1"/>
      <c r="U2998" s="1"/>
      <c r="W2998" s="1"/>
      <c r="X2998" s="1"/>
      <c r="Z2998" s="1"/>
      <c r="AB2998" s="1"/>
      <c r="AC2998" s="1"/>
      <c r="AF2998" s="1"/>
      <c r="AG2998" s="1"/>
      <c r="AH2998" s="1"/>
      <c r="AJ2998" s="1"/>
      <c r="AK2998" s="1"/>
      <c r="AL2998" s="8">
        <v>0</v>
      </c>
      <c r="AN2998" s="1"/>
      <c r="AO2998" s="1"/>
      <c r="AP2998" s="1"/>
      <c r="AR2998" s="1"/>
      <c r="AS2998" s="1"/>
      <c r="AT2998" s="1"/>
      <c r="AU2998" s="1"/>
      <c r="AV2998" s="1"/>
      <c r="AW2998" s="1"/>
      <c r="AX2998" s="1"/>
      <c r="AY2998" s="1"/>
      <c r="AZ2998" s="1"/>
      <c r="BA2998" s="1"/>
      <c r="BB2998" s="1"/>
      <c r="BC2998" s="1"/>
      <c r="BD2998" s="1"/>
      <c r="BE2998" s="1"/>
      <c r="BF2998" s="1"/>
      <c r="BG2998" s="1"/>
      <c r="BH2998" s="1"/>
      <c r="BI2998" s="1"/>
      <c r="BK2998" s="1"/>
      <c r="BL2998" s="1"/>
      <c r="BM2998" s="1"/>
      <c r="BN2998" s="1"/>
      <c r="BO2998" s="1"/>
      <c r="BP2998" s="1"/>
      <c r="BQ2998" s="1"/>
      <c r="BR2998" s="1"/>
      <c r="BS2998" s="1"/>
      <c r="BT2998" s="1"/>
      <c r="BU2998" s="1"/>
      <c r="BV2998" s="1"/>
      <c r="BX2998" s="1"/>
      <c r="BY2998" s="1"/>
      <c r="BZ2998" s="1"/>
      <c r="CA2998" s="1"/>
      <c r="CB2998" s="1"/>
      <c r="CC2998" s="1"/>
      <c r="CD2998" s="1"/>
      <c r="CE2998" s="1"/>
      <c r="CG2998" s="1"/>
      <c r="CH2998" s="1"/>
      <c r="CI2998" s="1"/>
      <c r="CJ2998" s="1"/>
      <c r="CK2998" s="1"/>
      <c r="CL2998" s="1"/>
      <c r="CM2998" s="1"/>
      <c r="CN2998" s="1"/>
      <c r="CO2998" s="1"/>
      <c r="CP2998" s="1"/>
      <c r="CQ2998" s="1"/>
      <c r="CR2998" s="1"/>
      <c r="CS2998" s="1"/>
      <c r="CT2998" s="1"/>
      <c r="CU2998" s="1"/>
      <c r="CV2998" s="1"/>
      <c r="CW2998" s="1"/>
      <c r="CY2998" s="1"/>
      <c r="CZ2998" s="1"/>
      <c r="DA2998" s="1"/>
      <c r="DB2998" s="1"/>
      <c r="DC2998" s="1"/>
      <c r="DD2998" s="1"/>
      <c r="DE2998" s="1"/>
      <c r="DF2998" s="1"/>
      <c r="DH2998" s="1"/>
      <c r="DI2998" s="1"/>
      <c r="DJ2998" s="1"/>
      <c r="DK2998" s="1"/>
    </row>
    <row r="2999" spans="1:115" s="8" customFormat="1" x14ac:dyDescent="0.15">
      <c r="A2999" s="4"/>
      <c r="B2999" s="1" t="s">
        <v>905</v>
      </c>
      <c r="C2999" s="4" t="s">
        <v>2476</v>
      </c>
      <c r="D2999" s="4" t="s">
        <v>228</v>
      </c>
      <c r="E2999" s="1" t="s">
        <v>2958</v>
      </c>
      <c r="F2999" s="1"/>
      <c r="G2999" s="1" t="s">
        <v>5148</v>
      </c>
      <c r="H2999" s="12" t="s">
        <v>84</v>
      </c>
      <c r="I2999" s="1"/>
      <c r="J2999" s="1"/>
      <c r="L2999" s="1"/>
      <c r="M2999" s="1"/>
      <c r="O2999" s="1"/>
      <c r="P2999" s="1"/>
      <c r="R2999" s="1"/>
      <c r="T2999" s="1"/>
      <c r="U2999" s="1"/>
      <c r="W2999" s="1"/>
      <c r="X2999" s="1"/>
      <c r="Z2999" s="1"/>
      <c r="AB2999" s="1"/>
      <c r="AC2999" s="1"/>
      <c r="AD2999" s="8">
        <v>0</v>
      </c>
      <c r="AF2999" s="1"/>
      <c r="AG2999" s="1"/>
      <c r="AH2999" s="1"/>
      <c r="AJ2999" s="1"/>
      <c r="AK2999" s="1"/>
      <c r="AN2999" s="1"/>
      <c r="AO2999" s="1"/>
      <c r="AP2999" s="1"/>
      <c r="AR2999" s="1"/>
      <c r="AS2999" s="1"/>
      <c r="AT2999" s="1"/>
      <c r="AU2999" s="1"/>
      <c r="AV2999" s="1"/>
      <c r="AW2999" s="1"/>
      <c r="AX2999" s="1"/>
      <c r="AY2999" s="1"/>
      <c r="AZ2999" s="1"/>
      <c r="BA2999" s="1"/>
      <c r="BB2999" s="1"/>
      <c r="BC2999" s="1"/>
      <c r="BD2999" s="1"/>
      <c r="BE2999" s="1"/>
      <c r="BF2999" s="1"/>
      <c r="BG2999" s="1"/>
      <c r="BH2999" s="1"/>
      <c r="BI2999" s="1"/>
      <c r="BK2999" s="1"/>
      <c r="BL2999" s="1"/>
      <c r="BM2999" s="1"/>
      <c r="BN2999" s="1"/>
      <c r="BO2999" s="1"/>
      <c r="BP2999" s="1"/>
      <c r="BQ2999" s="1"/>
      <c r="BR2999" s="1"/>
      <c r="BS2999" s="1"/>
      <c r="BT2999" s="1"/>
      <c r="BU2999" s="1"/>
      <c r="BV2999" s="1"/>
      <c r="BX2999" s="1"/>
      <c r="BY2999" s="1"/>
      <c r="BZ2999" s="1"/>
      <c r="CA2999" s="1"/>
      <c r="CB2999" s="1"/>
      <c r="CC2999" s="1"/>
      <c r="CD2999" s="1"/>
      <c r="CE2999" s="1"/>
      <c r="CG2999" s="1"/>
      <c r="CH2999" s="1"/>
      <c r="CI2999" s="1"/>
      <c r="CJ2999" s="1"/>
      <c r="CK2999" s="1"/>
      <c r="CL2999" s="1"/>
      <c r="CM2999" s="1"/>
      <c r="CN2999" s="1"/>
      <c r="CO2999" s="1"/>
      <c r="CP2999" s="1"/>
      <c r="CQ2999" s="1"/>
      <c r="CR2999" s="1"/>
      <c r="CS2999" s="1"/>
      <c r="CT2999" s="1"/>
      <c r="CU2999" s="1"/>
      <c r="CV2999" s="1"/>
      <c r="CW2999" s="1"/>
      <c r="CY2999" s="1"/>
      <c r="CZ2999" s="1"/>
      <c r="DA2999" s="1"/>
      <c r="DB2999" s="1"/>
      <c r="DC2999" s="1"/>
      <c r="DD2999" s="1"/>
      <c r="DE2999" s="1"/>
      <c r="DF2999" s="1"/>
      <c r="DH2999" s="1"/>
      <c r="DI2999" s="1"/>
      <c r="DJ2999" s="1"/>
      <c r="DK2999" s="1"/>
    </row>
    <row r="3000" spans="1:115" s="8" customFormat="1" x14ac:dyDescent="0.15">
      <c r="A3000" s="4"/>
      <c r="B3000" s="1" t="s">
        <v>905</v>
      </c>
      <c r="C3000" s="4" t="s">
        <v>2477</v>
      </c>
      <c r="D3000" s="4" t="s">
        <v>228</v>
      </c>
      <c r="E3000" s="1" t="s">
        <v>2958</v>
      </c>
      <c r="F3000" s="1"/>
      <c r="G3000" s="1" t="s">
        <v>5148</v>
      </c>
      <c r="H3000" s="12" t="s">
        <v>87</v>
      </c>
      <c r="I3000" s="1"/>
      <c r="J3000" s="1"/>
      <c r="L3000" s="1"/>
      <c r="M3000" s="1"/>
      <c r="O3000" s="1"/>
      <c r="P3000" s="1"/>
      <c r="R3000" s="1"/>
      <c r="T3000" s="1"/>
      <c r="U3000" s="1"/>
      <c r="W3000" s="1"/>
      <c r="X3000" s="1"/>
      <c r="Z3000" s="1"/>
      <c r="AB3000" s="1"/>
      <c r="AC3000" s="1"/>
      <c r="AD3000" s="8">
        <v>0</v>
      </c>
      <c r="AF3000" s="1"/>
      <c r="AG3000" s="1"/>
      <c r="AH3000" s="1"/>
      <c r="AJ3000" s="1"/>
      <c r="AK3000" s="1"/>
      <c r="AN3000" s="1"/>
      <c r="AO3000" s="1"/>
      <c r="AP3000" s="1"/>
      <c r="AR3000" s="1"/>
      <c r="AS3000" s="1"/>
      <c r="AT3000" s="1"/>
      <c r="AU3000" s="1"/>
      <c r="AV3000" s="1"/>
      <c r="AW3000" s="1"/>
      <c r="AX3000" s="1"/>
      <c r="AY3000" s="1"/>
      <c r="AZ3000" s="1"/>
      <c r="BA3000" s="1"/>
      <c r="BB3000" s="1"/>
      <c r="BC3000" s="1"/>
      <c r="BD3000" s="1"/>
      <c r="BE3000" s="1"/>
      <c r="BF3000" s="1"/>
      <c r="BG3000" s="1"/>
      <c r="BH3000" s="1"/>
      <c r="BI3000" s="1"/>
      <c r="BK3000" s="1"/>
      <c r="BL3000" s="1"/>
      <c r="BM3000" s="1"/>
      <c r="BN3000" s="1"/>
      <c r="BO3000" s="1"/>
      <c r="BP3000" s="1"/>
      <c r="BQ3000" s="1"/>
      <c r="BR3000" s="1"/>
      <c r="BS3000" s="1"/>
      <c r="BT3000" s="1"/>
      <c r="BU3000" s="1"/>
      <c r="BV3000" s="1"/>
      <c r="BX3000" s="1"/>
      <c r="BY3000" s="1"/>
      <c r="BZ3000" s="1"/>
      <c r="CA3000" s="1"/>
      <c r="CB3000" s="1"/>
      <c r="CC3000" s="1"/>
      <c r="CD3000" s="1"/>
      <c r="CE3000" s="1"/>
      <c r="CG3000" s="1"/>
      <c r="CH3000" s="1"/>
      <c r="CI3000" s="1"/>
      <c r="CJ3000" s="1"/>
      <c r="CK3000" s="1"/>
      <c r="CL3000" s="1"/>
      <c r="CM3000" s="1"/>
      <c r="CN3000" s="1"/>
      <c r="CO3000" s="1"/>
      <c r="CP3000" s="1"/>
      <c r="CQ3000" s="1"/>
      <c r="CR3000" s="1"/>
      <c r="CS3000" s="1"/>
      <c r="CT3000" s="1"/>
      <c r="CU3000" s="1"/>
      <c r="CV3000" s="1"/>
      <c r="CW3000" s="1"/>
      <c r="CY3000" s="1"/>
      <c r="CZ3000" s="1"/>
      <c r="DA3000" s="1"/>
      <c r="DB3000" s="1"/>
      <c r="DC3000" s="1"/>
      <c r="DD3000" s="1"/>
      <c r="DE3000" s="1"/>
      <c r="DF3000" s="1"/>
      <c r="DH3000" s="1"/>
      <c r="DI3000" s="1"/>
      <c r="DJ3000" s="1"/>
      <c r="DK3000" s="1"/>
    </row>
    <row r="3001" spans="1:115" s="8" customFormat="1" x14ac:dyDescent="0.15">
      <c r="A3001" s="4"/>
      <c r="B3001" s="1" t="s">
        <v>905</v>
      </c>
      <c r="C3001" s="4" t="s">
        <v>2478</v>
      </c>
      <c r="D3001" s="4" t="s">
        <v>219</v>
      </c>
      <c r="E3001" s="1" t="s">
        <v>2958</v>
      </c>
      <c r="F3001" s="1"/>
      <c r="G3001" s="1" t="s">
        <v>5148</v>
      </c>
      <c r="H3001" s="12" t="s">
        <v>83</v>
      </c>
      <c r="I3001" s="1"/>
      <c r="J3001" s="1"/>
      <c r="L3001" s="1"/>
      <c r="M3001" s="1"/>
      <c r="O3001" s="1"/>
      <c r="P3001" s="1"/>
      <c r="R3001" s="1">
        <v>0</v>
      </c>
      <c r="T3001" s="1"/>
      <c r="U3001" s="1"/>
      <c r="W3001" s="1"/>
      <c r="X3001" s="1"/>
      <c r="Z3001" s="1"/>
      <c r="AB3001" s="1"/>
      <c r="AC3001" s="1"/>
      <c r="AF3001" s="1"/>
      <c r="AG3001" s="1"/>
      <c r="AH3001" s="1"/>
      <c r="AJ3001" s="1"/>
      <c r="AK3001" s="1"/>
      <c r="AN3001" s="1"/>
      <c r="AO3001" s="1"/>
      <c r="AP3001" s="1"/>
      <c r="AR3001" s="1"/>
      <c r="AS3001" s="1"/>
      <c r="AT3001" s="1"/>
      <c r="AU3001" s="1"/>
      <c r="AV3001" s="1"/>
      <c r="AW3001" s="1"/>
      <c r="AX3001" s="1"/>
      <c r="AY3001" s="1"/>
      <c r="AZ3001" s="1"/>
      <c r="BA3001" s="1"/>
      <c r="BB3001" s="1"/>
      <c r="BC3001" s="1"/>
      <c r="BD3001" s="1"/>
      <c r="BE3001" s="1"/>
      <c r="BF3001" s="1"/>
      <c r="BG3001" s="1"/>
      <c r="BH3001" s="1"/>
      <c r="BI3001" s="1"/>
      <c r="BK3001" s="1"/>
      <c r="BL3001" s="1"/>
      <c r="BM3001" s="1"/>
      <c r="BN3001" s="1"/>
      <c r="BO3001" s="1"/>
      <c r="BP3001" s="1"/>
      <c r="BQ3001" s="1"/>
      <c r="BR3001" s="1"/>
      <c r="BS3001" s="1"/>
      <c r="BT3001" s="1"/>
      <c r="BU3001" s="1"/>
      <c r="BV3001" s="1"/>
      <c r="BX3001" s="1"/>
      <c r="BY3001" s="1"/>
      <c r="BZ3001" s="1"/>
      <c r="CA3001" s="1"/>
      <c r="CB3001" s="1"/>
      <c r="CC3001" s="1"/>
      <c r="CD3001" s="1"/>
      <c r="CE3001" s="1"/>
      <c r="CG3001" s="1"/>
      <c r="CH3001" s="1"/>
      <c r="CI3001" s="1"/>
      <c r="CJ3001" s="1"/>
      <c r="CK3001" s="1"/>
      <c r="CL3001" s="1"/>
      <c r="CM3001" s="1"/>
      <c r="CN3001" s="1"/>
      <c r="CO3001" s="1"/>
      <c r="CP3001" s="1"/>
      <c r="CQ3001" s="1"/>
      <c r="CR3001" s="1"/>
      <c r="CS3001" s="1"/>
      <c r="CT3001" s="1"/>
      <c r="CU3001" s="1"/>
      <c r="CV3001" s="1"/>
      <c r="CW3001" s="1"/>
      <c r="CY3001" s="1"/>
      <c r="CZ3001" s="1"/>
      <c r="DA3001" s="1"/>
      <c r="DB3001" s="1"/>
      <c r="DC3001" s="1"/>
      <c r="DD3001" s="1"/>
      <c r="DE3001" s="1"/>
      <c r="DF3001" s="1"/>
      <c r="DH3001" s="1"/>
      <c r="DI3001" s="1"/>
      <c r="DJ3001" s="1"/>
      <c r="DK3001" s="1"/>
    </row>
    <row r="3002" spans="1:115" s="8" customFormat="1" x14ac:dyDescent="0.15">
      <c r="A3002" s="4"/>
      <c r="B3002" s="1" t="s">
        <v>905</v>
      </c>
      <c r="C3002" s="4" t="s">
        <v>2479</v>
      </c>
      <c r="D3002" s="4" t="s">
        <v>213</v>
      </c>
      <c r="E3002" s="1" t="s">
        <v>2958</v>
      </c>
      <c r="F3002" s="1"/>
      <c r="G3002" s="1" t="s">
        <v>5148</v>
      </c>
      <c r="H3002" s="12" t="s">
        <v>87</v>
      </c>
      <c r="I3002" s="1"/>
      <c r="J3002" s="1"/>
      <c r="L3002" s="1"/>
      <c r="M3002" s="1"/>
      <c r="O3002" s="1"/>
      <c r="P3002" s="1"/>
      <c r="Q3002" s="8">
        <v>0</v>
      </c>
      <c r="R3002" s="1"/>
      <c r="T3002" s="1"/>
      <c r="U3002" s="1"/>
      <c r="W3002" s="1"/>
      <c r="X3002" s="1"/>
      <c r="Z3002" s="1"/>
      <c r="AB3002" s="1"/>
      <c r="AC3002" s="1"/>
      <c r="AF3002" s="1"/>
      <c r="AG3002" s="1"/>
      <c r="AH3002" s="1"/>
      <c r="AJ3002" s="1"/>
      <c r="AK3002" s="1"/>
      <c r="AN3002" s="1"/>
      <c r="AO3002" s="1"/>
      <c r="AP3002" s="1"/>
      <c r="AR3002" s="1"/>
      <c r="AS3002" s="1"/>
      <c r="AT3002" s="1"/>
      <c r="AU3002" s="1"/>
      <c r="AV3002" s="1"/>
      <c r="AW3002" s="1"/>
      <c r="AX3002" s="1"/>
      <c r="AY3002" s="1"/>
      <c r="AZ3002" s="1"/>
      <c r="BA3002" s="1"/>
      <c r="BB3002" s="1"/>
      <c r="BC3002" s="1"/>
      <c r="BD3002" s="1"/>
      <c r="BE3002" s="1"/>
      <c r="BF3002" s="1"/>
      <c r="BG3002" s="1"/>
      <c r="BH3002" s="1"/>
      <c r="BI3002" s="1"/>
      <c r="BK3002" s="1"/>
      <c r="BL3002" s="1"/>
      <c r="BM3002" s="1"/>
      <c r="BN3002" s="1"/>
      <c r="BO3002" s="1"/>
      <c r="BP3002" s="1"/>
      <c r="BQ3002" s="1"/>
      <c r="BR3002" s="1"/>
      <c r="BS3002" s="1"/>
      <c r="BT3002" s="1"/>
      <c r="BU3002" s="1"/>
      <c r="BV3002" s="1"/>
      <c r="BX3002" s="1"/>
      <c r="BY3002" s="1"/>
      <c r="BZ3002" s="1"/>
      <c r="CA3002" s="1"/>
      <c r="CB3002" s="1"/>
      <c r="CC3002" s="1"/>
      <c r="CD3002" s="1"/>
      <c r="CE3002" s="1"/>
      <c r="CG3002" s="1"/>
      <c r="CH3002" s="1"/>
      <c r="CI3002" s="1"/>
      <c r="CJ3002" s="1"/>
      <c r="CK3002" s="1"/>
      <c r="CL3002" s="1"/>
      <c r="CM3002" s="1"/>
      <c r="CN3002" s="1"/>
      <c r="CO3002" s="1"/>
      <c r="CP3002" s="1"/>
      <c r="CQ3002" s="1"/>
      <c r="CR3002" s="1"/>
      <c r="CS3002" s="1"/>
      <c r="CT3002" s="1"/>
      <c r="CU3002" s="1"/>
      <c r="CV3002" s="1"/>
      <c r="CW3002" s="1"/>
      <c r="CY3002" s="1"/>
      <c r="CZ3002" s="1"/>
      <c r="DA3002" s="1"/>
      <c r="DB3002" s="1"/>
      <c r="DC3002" s="1"/>
      <c r="DD3002" s="1"/>
      <c r="DE3002" s="1"/>
      <c r="DF3002" s="1"/>
      <c r="DH3002" s="1"/>
      <c r="DI3002" s="1"/>
      <c r="DJ3002" s="1"/>
      <c r="DK3002" s="1"/>
    </row>
    <row r="3003" spans="1:115" s="8" customFormat="1" x14ac:dyDescent="0.15">
      <c r="A3003" s="4"/>
      <c r="B3003" s="1" t="s">
        <v>905</v>
      </c>
      <c r="C3003" s="4" t="s">
        <v>2480</v>
      </c>
      <c r="D3003" s="4" t="s">
        <v>219</v>
      </c>
      <c r="E3003" s="1" t="s">
        <v>2958</v>
      </c>
      <c r="F3003" s="1"/>
      <c r="G3003" s="1" t="s">
        <v>5148</v>
      </c>
      <c r="H3003" s="12" t="s">
        <v>87</v>
      </c>
      <c r="I3003" s="1"/>
      <c r="J3003" s="1"/>
      <c r="L3003" s="1"/>
      <c r="M3003" s="1"/>
      <c r="O3003" s="1"/>
      <c r="P3003" s="1"/>
      <c r="R3003" s="1">
        <v>0</v>
      </c>
      <c r="T3003" s="1"/>
      <c r="U3003" s="1"/>
      <c r="W3003" s="1"/>
      <c r="X3003" s="1"/>
      <c r="Z3003" s="1"/>
      <c r="AB3003" s="1"/>
      <c r="AC3003" s="1"/>
      <c r="AF3003" s="1"/>
      <c r="AG3003" s="1"/>
      <c r="AH3003" s="1"/>
      <c r="AJ3003" s="1"/>
      <c r="AK3003" s="1"/>
      <c r="AN3003" s="1"/>
      <c r="AO3003" s="1"/>
      <c r="AP3003" s="1"/>
      <c r="AR3003" s="1"/>
      <c r="AS3003" s="1"/>
      <c r="AT3003" s="1"/>
      <c r="AU3003" s="1"/>
      <c r="AV3003" s="1"/>
      <c r="AW3003" s="1"/>
      <c r="AX3003" s="1"/>
      <c r="AY3003" s="1"/>
      <c r="AZ3003" s="1"/>
      <c r="BA3003" s="1"/>
      <c r="BB3003" s="1"/>
      <c r="BC3003" s="1"/>
      <c r="BD3003" s="1"/>
      <c r="BE3003" s="1"/>
      <c r="BF3003" s="1"/>
      <c r="BG3003" s="1"/>
      <c r="BH3003" s="1"/>
      <c r="BI3003" s="1"/>
      <c r="BK3003" s="1"/>
      <c r="BL3003" s="1"/>
      <c r="BM3003" s="1"/>
      <c r="BN3003" s="1"/>
      <c r="BO3003" s="1"/>
      <c r="BP3003" s="1"/>
      <c r="BQ3003" s="1"/>
      <c r="BR3003" s="1"/>
      <c r="BS3003" s="1"/>
      <c r="BT3003" s="1"/>
      <c r="BU3003" s="1"/>
      <c r="BV3003" s="1"/>
      <c r="BX3003" s="1"/>
      <c r="BY3003" s="1"/>
      <c r="BZ3003" s="1"/>
      <c r="CA3003" s="1"/>
      <c r="CB3003" s="1"/>
      <c r="CC3003" s="1"/>
      <c r="CD3003" s="1"/>
      <c r="CE3003" s="1"/>
      <c r="CG3003" s="1"/>
      <c r="CH3003" s="1"/>
      <c r="CI3003" s="1"/>
      <c r="CJ3003" s="1"/>
      <c r="CK3003" s="1"/>
      <c r="CL3003" s="1"/>
      <c r="CM3003" s="1"/>
      <c r="CN3003" s="1"/>
      <c r="CO3003" s="1"/>
      <c r="CP3003" s="1"/>
      <c r="CQ3003" s="1"/>
      <c r="CR3003" s="1"/>
      <c r="CS3003" s="1"/>
      <c r="CT3003" s="1"/>
      <c r="CU3003" s="1"/>
      <c r="CV3003" s="1"/>
      <c r="CW3003" s="1"/>
      <c r="CY3003" s="1"/>
      <c r="CZ3003" s="1"/>
      <c r="DA3003" s="1"/>
      <c r="DB3003" s="1"/>
      <c r="DC3003" s="1"/>
      <c r="DD3003" s="1"/>
      <c r="DE3003" s="1"/>
      <c r="DF3003" s="1"/>
      <c r="DH3003" s="1"/>
      <c r="DI3003" s="1"/>
      <c r="DJ3003" s="1"/>
      <c r="DK3003" s="1"/>
    </row>
    <row r="3004" spans="1:115" s="8" customFormat="1" x14ac:dyDescent="0.15">
      <c r="A3004" s="4"/>
      <c r="B3004" s="1" t="s">
        <v>905</v>
      </c>
      <c r="C3004" s="4" t="s">
        <v>2481</v>
      </c>
      <c r="D3004" s="4" t="s">
        <v>213</v>
      </c>
      <c r="E3004" s="1" t="s">
        <v>2958</v>
      </c>
      <c r="F3004" s="1"/>
      <c r="G3004" s="1" t="s">
        <v>5148</v>
      </c>
      <c r="H3004" s="12" t="s">
        <v>84</v>
      </c>
      <c r="I3004" s="1"/>
      <c r="J3004" s="1"/>
      <c r="L3004" s="1"/>
      <c r="M3004" s="1"/>
      <c r="O3004" s="1"/>
      <c r="P3004" s="1"/>
      <c r="Q3004" s="8">
        <v>0</v>
      </c>
      <c r="R3004" s="1"/>
      <c r="T3004" s="1"/>
      <c r="U3004" s="1"/>
      <c r="W3004" s="1"/>
      <c r="X3004" s="1"/>
      <c r="Z3004" s="1"/>
      <c r="AB3004" s="1"/>
      <c r="AC3004" s="1"/>
      <c r="AF3004" s="1"/>
      <c r="AG3004" s="1"/>
      <c r="AH3004" s="1"/>
      <c r="AJ3004" s="1"/>
      <c r="AK3004" s="1"/>
      <c r="AN3004" s="1"/>
      <c r="AO3004" s="1"/>
      <c r="AP3004" s="1"/>
      <c r="AR3004" s="1"/>
      <c r="AS3004" s="1"/>
      <c r="AT3004" s="1"/>
      <c r="AU3004" s="1"/>
      <c r="AV3004" s="1"/>
      <c r="AW3004" s="1"/>
      <c r="AX3004" s="1"/>
      <c r="AY3004" s="1"/>
      <c r="AZ3004" s="1"/>
      <c r="BA3004" s="1"/>
      <c r="BB3004" s="1"/>
      <c r="BC3004" s="1"/>
      <c r="BD3004" s="1"/>
      <c r="BE3004" s="1"/>
      <c r="BF3004" s="1"/>
      <c r="BG3004" s="1"/>
      <c r="BH3004" s="1"/>
      <c r="BI3004" s="1"/>
      <c r="BK3004" s="1"/>
      <c r="BL3004" s="1"/>
      <c r="BM3004" s="1"/>
      <c r="BN3004" s="1"/>
      <c r="BO3004" s="1"/>
      <c r="BP3004" s="1"/>
      <c r="BQ3004" s="1"/>
      <c r="BR3004" s="1"/>
      <c r="BS3004" s="1"/>
      <c r="BT3004" s="1"/>
      <c r="BU3004" s="1"/>
      <c r="BV3004" s="1"/>
      <c r="BX3004" s="1"/>
      <c r="BY3004" s="1"/>
      <c r="BZ3004" s="1"/>
      <c r="CA3004" s="1"/>
      <c r="CB3004" s="1"/>
      <c r="CC3004" s="1"/>
      <c r="CD3004" s="1"/>
      <c r="CE3004" s="1"/>
      <c r="CG3004" s="1"/>
      <c r="CH3004" s="1"/>
      <c r="CI3004" s="1"/>
      <c r="CJ3004" s="1"/>
      <c r="CK3004" s="1"/>
      <c r="CL3004" s="1"/>
      <c r="CM3004" s="1"/>
      <c r="CN3004" s="1"/>
      <c r="CO3004" s="1"/>
      <c r="CP3004" s="1"/>
      <c r="CQ3004" s="1"/>
      <c r="CR3004" s="1"/>
      <c r="CS3004" s="1"/>
      <c r="CT3004" s="1"/>
      <c r="CU3004" s="1"/>
      <c r="CV3004" s="1"/>
      <c r="CW3004" s="1"/>
      <c r="CY3004" s="1"/>
      <c r="CZ3004" s="1"/>
      <c r="DA3004" s="1"/>
      <c r="DB3004" s="1"/>
      <c r="DC3004" s="1"/>
      <c r="DD3004" s="1"/>
      <c r="DE3004" s="1"/>
      <c r="DF3004" s="1"/>
      <c r="DH3004" s="1"/>
      <c r="DI3004" s="1"/>
      <c r="DJ3004" s="1"/>
      <c r="DK3004" s="1"/>
    </row>
    <row r="3005" spans="1:115" s="8" customFormat="1" x14ac:dyDescent="0.15">
      <c r="A3005" s="4"/>
      <c r="B3005" s="1" t="s">
        <v>905</v>
      </c>
      <c r="C3005" s="4" t="s">
        <v>2482</v>
      </c>
      <c r="D3005" s="4" t="s">
        <v>213</v>
      </c>
      <c r="E3005" s="1" t="s">
        <v>2958</v>
      </c>
      <c r="F3005" s="1"/>
      <c r="G3005" s="1" t="s">
        <v>5148</v>
      </c>
      <c r="H3005" s="12" t="s">
        <v>83</v>
      </c>
      <c r="I3005" s="1"/>
      <c r="J3005" s="1"/>
      <c r="L3005" s="1"/>
      <c r="M3005" s="1"/>
      <c r="O3005" s="1"/>
      <c r="P3005" s="1"/>
      <c r="Q3005" s="8">
        <v>0</v>
      </c>
      <c r="R3005" s="1"/>
      <c r="T3005" s="1"/>
      <c r="U3005" s="1"/>
      <c r="W3005" s="1"/>
      <c r="X3005" s="1"/>
      <c r="Z3005" s="1"/>
      <c r="AB3005" s="1"/>
      <c r="AC3005" s="1"/>
      <c r="AF3005" s="1"/>
      <c r="AG3005" s="1"/>
      <c r="AH3005" s="1"/>
      <c r="AJ3005" s="1"/>
      <c r="AK3005" s="1"/>
      <c r="AN3005" s="1"/>
      <c r="AO3005" s="1"/>
      <c r="AP3005" s="1"/>
      <c r="AR3005" s="1"/>
      <c r="AS3005" s="1"/>
      <c r="AT3005" s="1"/>
      <c r="AU3005" s="1"/>
      <c r="AV3005" s="1"/>
      <c r="AW3005" s="1"/>
      <c r="AX3005" s="1"/>
      <c r="AY3005" s="1"/>
      <c r="AZ3005" s="1"/>
      <c r="BA3005" s="1"/>
      <c r="BB3005" s="1"/>
      <c r="BC3005" s="1"/>
      <c r="BD3005" s="1"/>
      <c r="BE3005" s="1"/>
      <c r="BF3005" s="1"/>
      <c r="BG3005" s="1"/>
      <c r="BH3005" s="1"/>
      <c r="BI3005" s="1"/>
      <c r="BK3005" s="1"/>
      <c r="BL3005" s="1"/>
      <c r="BM3005" s="1"/>
      <c r="BN3005" s="1"/>
      <c r="BO3005" s="1"/>
      <c r="BP3005" s="1"/>
      <c r="BQ3005" s="1"/>
      <c r="BR3005" s="1"/>
      <c r="BS3005" s="1"/>
      <c r="BT3005" s="1"/>
      <c r="BU3005" s="1"/>
      <c r="BV3005" s="1"/>
      <c r="BX3005" s="1"/>
      <c r="BY3005" s="1"/>
      <c r="BZ3005" s="1"/>
      <c r="CA3005" s="1"/>
      <c r="CB3005" s="1"/>
      <c r="CC3005" s="1"/>
      <c r="CD3005" s="1"/>
      <c r="CE3005" s="1"/>
      <c r="CG3005" s="1"/>
      <c r="CH3005" s="1"/>
      <c r="CI3005" s="1"/>
      <c r="CJ3005" s="1"/>
      <c r="CK3005" s="1"/>
      <c r="CL3005" s="1"/>
      <c r="CM3005" s="1"/>
      <c r="CN3005" s="1"/>
      <c r="CO3005" s="1"/>
      <c r="CP3005" s="1"/>
      <c r="CQ3005" s="1"/>
      <c r="CR3005" s="1"/>
      <c r="CS3005" s="1"/>
      <c r="CT3005" s="1"/>
      <c r="CU3005" s="1"/>
      <c r="CV3005" s="1"/>
      <c r="CW3005" s="1"/>
      <c r="CY3005" s="1"/>
      <c r="CZ3005" s="1"/>
      <c r="DA3005" s="1"/>
      <c r="DB3005" s="1"/>
      <c r="DC3005" s="1"/>
      <c r="DD3005" s="1"/>
      <c r="DE3005" s="1"/>
      <c r="DF3005" s="1"/>
      <c r="DH3005" s="1"/>
      <c r="DI3005" s="1"/>
      <c r="DJ3005" s="1"/>
      <c r="DK3005" s="1"/>
    </row>
    <row r="3006" spans="1:115" s="8" customFormat="1" x14ac:dyDescent="0.15">
      <c r="A3006" s="4"/>
      <c r="B3006" s="1" t="s">
        <v>905</v>
      </c>
      <c r="C3006" s="4" t="s">
        <v>2483</v>
      </c>
      <c r="D3006" s="4" t="s">
        <v>219</v>
      </c>
      <c r="E3006" s="1" t="s">
        <v>2958</v>
      </c>
      <c r="F3006" s="1"/>
      <c r="G3006" s="1" t="s">
        <v>5148</v>
      </c>
      <c r="H3006" s="12" t="s">
        <v>87</v>
      </c>
      <c r="I3006" s="1"/>
      <c r="J3006" s="1"/>
      <c r="L3006" s="1"/>
      <c r="M3006" s="1"/>
      <c r="O3006" s="1"/>
      <c r="P3006" s="1"/>
      <c r="R3006" s="1">
        <v>0</v>
      </c>
      <c r="T3006" s="1"/>
      <c r="U3006" s="1"/>
      <c r="W3006" s="1"/>
      <c r="X3006" s="1"/>
      <c r="Z3006" s="1"/>
      <c r="AB3006" s="1"/>
      <c r="AC3006" s="1"/>
      <c r="AF3006" s="1"/>
      <c r="AG3006" s="1"/>
      <c r="AH3006" s="1"/>
      <c r="AJ3006" s="1"/>
      <c r="AK3006" s="1"/>
      <c r="AN3006" s="1"/>
      <c r="AO3006" s="1"/>
      <c r="AP3006" s="1"/>
      <c r="AR3006" s="1"/>
      <c r="AS3006" s="1"/>
      <c r="AT3006" s="1"/>
      <c r="AU3006" s="1"/>
      <c r="AV3006" s="1"/>
      <c r="AW3006" s="1"/>
      <c r="AX3006" s="1"/>
      <c r="AY3006" s="1"/>
      <c r="AZ3006" s="1"/>
      <c r="BA3006" s="1"/>
      <c r="BB3006" s="1"/>
      <c r="BC3006" s="1"/>
      <c r="BD3006" s="1"/>
      <c r="BE3006" s="1"/>
      <c r="BF3006" s="1"/>
      <c r="BG3006" s="1"/>
      <c r="BH3006" s="1"/>
      <c r="BI3006" s="1"/>
      <c r="BK3006" s="1"/>
      <c r="BL3006" s="1"/>
      <c r="BM3006" s="1"/>
      <c r="BN3006" s="1"/>
      <c r="BO3006" s="1"/>
      <c r="BP3006" s="1"/>
      <c r="BQ3006" s="1"/>
      <c r="BR3006" s="1"/>
      <c r="BS3006" s="1"/>
      <c r="BT3006" s="1"/>
      <c r="BU3006" s="1"/>
      <c r="BV3006" s="1"/>
      <c r="BX3006" s="1"/>
      <c r="BY3006" s="1"/>
      <c r="BZ3006" s="1"/>
      <c r="CA3006" s="1"/>
      <c r="CB3006" s="1"/>
      <c r="CC3006" s="1"/>
      <c r="CD3006" s="1"/>
      <c r="CE3006" s="1"/>
      <c r="CG3006" s="1"/>
      <c r="CH3006" s="1"/>
      <c r="CI3006" s="1"/>
      <c r="CJ3006" s="1"/>
      <c r="CK3006" s="1"/>
      <c r="CL3006" s="1"/>
      <c r="CM3006" s="1"/>
      <c r="CN3006" s="1"/>
      <c r="CO3006" s="1"/>
      <c r="CP3006" s="1"/>
      <c r="CQ3006" s="1"/>
      <c r="CR3006" s="1"/>
      <c r="CS3006" s="1"/>
      <c r="CT3006" s="1"/>
      <c r="CU3006" s="1"/>
      <c r="CV3006" s="1"/>
      <c r="CW3006" s="1"/>
      <c r="CY3006" s="1"/>
      <c r="CZ3006" s="1"/>
      <c r="DA3006" s="1"/>
      <c r="DB3006" s="1"/>
      <c r="DC3006" s="1"/>
      <c r="DD3006" s="1"/>
      <c r="DE3006" s="1"/>
      <c r="DF3006" s="1"/>
      <c r="DH3006" s="1"/>
      <c r="DI3006" s="1"/>
      <c r="DJ3006" s="1"/>
      <c r="DK3006" s="1"/>
    </row>
    <row r="3007" spans="1:115" s="8" customFormat="1" x14ac:dyDescent="0.15">
      <c r="A3007" s="4"/>
      <c r="B3007" s="1" t="s">
        <v>905</v>
      </c>
      <c r="C3007" s="4" t="s">
        <v>2484</v>
      </c>
      <c r="D3007" s="4" t="s">
        <v>245</v>
      </c>
      <c r="E3007" s="1" t="s">
        <v>2958</v>
      </c>
      <c r="F3007" s="1"/>
      <c r="G3007" s="1" t="s">
        <v>5148</v>
      </c>
      <c r="H3007" s="12" t="s">
        <v>83</v>
      </c>
      <c r="I3007" s="1"/>
      <c r="J3007" s="1"/>
      <c r="L3007" s="1"/>
      <c r="M3007" s="1"/>
      <c r="O3007" s="1"/>
      <c r="P3007" s="1"/>
      <c r="R3007" s="1"/>
      <c r="T3007" s="1"/>
      <c r="U3007" s="1"/>
      <c r="W3007" s="1"/>
      <c r="X3007" s="1"/>
      <c r="Z3007" s="1"/>
      <c r="AB3007" s="1"/>
      <c r="AC3007" s="1"/>
      <c r="AF3007" s="1"/>
      <c r="AG3007" s="1"/>
      <c r="AH3007" s="1"/>
      <c r="AJ3007" s="1"/>
      <c r="AK3007" s="1"/>
      <c r="AL3007" s="8">
        <v>0</v>
      </c>
      <c r="AN3007" s="1"/>
      <c r="AO3007" s="1"/>
      <c r="AP3007" s="1"/>
      <c r="AR3007" s="1"/>
      <c r="AS3007" s="1"/>
      <c r="AT3007" s="1"/>
      <c r="AU3007" s="1"/>
      <c r="AV3007" s="1"/>
      <c r="AW3007" s="1"/>
      <c r="AX3007" s="1"/>
      <c r="AY3007" s="1"/>
      <c r="AZ3007" s="1"/>
      <c r="BA3007" s="1"/>
      <c r="BB3007" s="1"/>
      <c r="BC3007" s="1"/>
      <c r="BD3007" s="1"/>
      <c r="BE3007" s="1"/>
      <c r="BF3007" s="1"/>
      <c r="BG3007" s="1"/>
      <c r="BH3007" s="1"/>
      <c r="BI3007" s="1"/>
      <c r="BK3007" s="1"/>
      <c r="BL3007" s="1"/>
      <c r="BM3007" s="1"/>
      <c r="BN3007" s="1"/>
      <c r="BO3007" s="1"/>
      <c r="BP3007" s="1"/>
      <c r="BQ3007" s="1"/>
      <c r="BR3007" s="1"/>
      <c r="BS3007" s="1"/>
      <c r="BT3007" s="1"/>
      <c r="BU3007" s="1"/>
      <c r="BV3007" s="1"/>
      <c r="BX3007" s="1"/>
      <c r="BY3007" s="1"/>
      <c r="BZ3007" s="1"/>
      <c r="CA3007" s="1"/>
      <c r="CB3007" s="1"/>
      <c r="CC3007" s="1"/>
      <c r="CD3007" s="1"/>
      <c r="CE3007" s="1"/>
      <c r="CG3007" s="1"/>
      <c r="CH3007" s="1"/>
      <c r="CI3007" s="1"/>
      <c r="CJ3007" s="1"/>
      <c r="CK3007" s="1"/>
      <c r="CL3007" s="1"/>
      <c r="CM3007" s="1"/>
      <c r="CN3007" s="1"/>
      <c r="CO3007" s="1"/>
      <c r="CP3007" s="1"/>
      <c r="CQ3007" s="1"/>
      <c r="CR3007" s="1"/>
      <c r="CS3007" s="1"/>
      <c r="CT3007" s="1"/>
      <c r="CU3007" s="1"/>
      <c r="CV3007" s="1"/>
      <c r="CW3007" s="1"/>
      <c r="CY3007" s="1"/>
      <c r="CZ3007" s="1"/>
      <c r="DA3007" s="1"/>
      <c r="DB3007" s="1"/>
      <c r="DC3007" s="1"/>
      <c r="DD3007" s="1"/>
      <c r="DE3007" s="1"/>
      <c r="DF3007" s="1"/>
      <c r="DH3007" s="1"/>
      <c r="DI3007" s="1"/>
      <c r="DJ3007" s="1"/>
      <c r="DK3007" s="1"/>
    </row>
    <row r="3008" spans="1:115" s="8" customFormat="1" x14ac:dyDescent="0.15">
      <c r="A3008" s="4"/>
      <c r="B3008" s="1" t="s">
        <v>905</v>
      </c>
      <c r="C3008" s="4" t="s">
        <v>2485</v>
      </c>
      <c r="D3008" s="4" t="s">
        <v>228</v>
      </c>
      <c r="E3008" s="1" t="s">
        <v>2958</v>
      </c>
      <c r="F3008" s="1"/>
      <c r="G3008" s="1" t="s">
        <v>5148</v>
      </c>
      <c r="H3008" s="12" t="s">
        <v>84</v>
      </c>
      <c r="I3008" s="1"/>
      <c r="J3008" s="1"/>
      <c r="L3008" s="1"/>
      <c r="M3008" s="1"/>
      <c r="O3008" s="1"/>
      <c r="P3008" s="1"/>
      <c r="R3008" s="1"/>
      <c r="T3008" s="1"/>
      <c r="U3008" s="1"/>
      <c r="W3008" s="1"/>
      <c r="X3008" s="1"/>
      <c r="Z3008" s="1"/>
      <c r="AB3008" s="1"/>
      <c r="AC3008" s="1"/>
      <c r="AD3008" s="8">
        <v>0</v>
      </c>
      <c r="AF3008" s="1"/>
      <c r="AG3008" s="1"/>
      <c r="AH3008" s="1"/>
      <c r="AJ3008" s="1"/>
      <c r="AK3008" s="1"/>
      <c r="AN3008" s="1"/>
      <c r="AO3008" s="1"/>
      <c r="AP3008" s="1"/>
      <c r="AR3008" s="1"/>
      <c r="AS3008" s="1"/>
      <c r="AT3008" s="1"/>
      <c r="AU3008" s="1"/>
      <c r="AV3008" s="1"/>
      <c r="AW3008" s="1"/>
      <c r="AX3008" s="1"/>
      <c r="AY3008" s="1"/>
      <c r="AZ3008" s="1"/>
      <c r="BA3008" s="1"/>
      <c r="BB3008" s="1"/>
      <c r="BC3008" s="1"/>
      <c r="BD3008" s="1"/>
      <c r="BE3008" s="1"/>
      <c r="BF3008" s="1"/>
      <c r="BG3008" s="1"/>
      <c r="BH3008" s="1"/>
      <c r="BI3008" s="1"/>
      <c r="BK3008" s="1"/>
      <c r="BL3008" s="1"/>
      <c r="BM3008" s="1"/>
      <c r="BN3008" s="1"/>
      <c r="BO3008" s="1"/>
      <c r="BP3008" s="1"/>
      <c r="BQ3008" s="1"/>
      <c r="BR3008" s="1"/>
      <c r="BS3008" s="1"/>
      <c r="BT3008" s="1"/>
      <c r="BU3008" s="1"/>
      <c r="BV3008" s="1"/>
      <c r="BX3008" s="1"/>
      <c r="BY3008" s="1"/>
      <c r="BZ3008" s="1"/>
      <c r="CA3008" s="1"/>
      <c r="CB3008" s="1"/>
      <c r="CC3008" s="1"/>
      <c r="CD3008" s="1"/>
      <c r="CE3008" s="1"/>
      <c r="CG3008" s="1"/>
      <c r="CH3008" s="1"/>
      <c r="CI3008" s="1"/>
      <c r="CJ3008" s="1"/>
      <c r="CK3008" s="1"/>
      <c r="CL3008" s="1"/>
      <c r="CM3008" s="1"/>
      <c r="CN3008" s="1"/>
      <c r="CO3008" s="1"/>
      <c r="CP3008" s="1"/>
      <c r="CQ3008" s="1"/>
      <c r="CR3008" s="1"/>
      <c r="CS3008" s="1"/>
      <c r="CT3008" s="1"/>
      <c r="CU3008" s="1"/>
      <c r="CV3008" s="1"/>
      <c r="CW3008" s="1"/>
      <c r="CY3008" s="1"/>
      <c r="CZ3008" s="1"/>
      <c r="DA3008" s="1"/>
      <c r="DB3008" s="1"/>
      <c r="DC3008" s="1"/>
      <c r="DD3008" s="1"/>
      <c r="DE3008" s="1"/>
      <c r="DF3008" s="1"/>
      <c r="DH3008" s="1"/>
      <c r="DI3008" s="1"/>
      <c r="DJ3008" s="1"/>
      <c r="DK3008" s="1"/>
    </row>
    <row r="3009" spans="1:115" s="8" customFormat="1" x14ac:dyDescent="0.15">
      <c r="A3009" s="4"/>
      <c r="B3009" s="1" t="s">
        <v>905</v>
      </c>
      <c r="C3009" s="4" t="s">
        <v>2486</v>
      </c>
      <c r="D3009" s="4" t="s">
        <v>245</v>
      </c>
      <c r="E3009" s="1" t="s">
        <v>2958</v>
      </c>
      <c r="F3009" s="1"/>
      <c r="G3009" s="1" t="s">
        <v>5148</v>
      </c>
      <c r="H3009" s="12" t="s">
        <v>84</v>
      </c>
      <c r="I3009" s="1"/>
      <c r="J3009" s="1"/>
      <c r="L3009" s="1"/>
      <c r="M3009" s="1"/>
      <c r="O3009" s="1"/>
      <c r="P3009" s="1"/>
      <c r="R3009" s="1"/>
      <c r="T3009" s="1"/>
      <c r="U3009" s="1"/>
      <c r="W3009" s="1"/>
      <c r="X3009" s="1"/>
      <c r="Z3009" s="1"/>
      <c r="AB3009" s="1"/>
      <c r="AC3009" s="1"/>
      <c r="AF3009" s="1"/>
      <c r="AG3009" s="1"/>
      <c r="AH3009" s="1"/>
      <c r="AJ3009" s="1"/>
      <c r="AK3009" s="1"/>
      <c r="AL3009" s="8">
        <v>0</v>
      </c>
      <c r="AN3009" s="1"/>
      <c r="AO3009" s="1"/>
      <c r="AP3009" s="1"/>
      <c r="AR3009" s="1"/>
      <c r="AS3009" s="1"/>
      <c r="AT3009" s="1"/>
      <c r="AU3009" s="1"/>
      <c r="AV3009" s="1"/>
      <c r="AW3009" s="1"/>
      <c r="AX3009" s="1"/>
      <c r="AY3009" s="1"/>
      <c r="AZ3009" s="1"/>
      <c r="BA3009" s="1"/>
      <c r="BB3009" s="1"/>
      <c r="BC3009" s="1"/>
      <c r="BD3009" s="1"/>
      <c r="BE3009" s="1"/>
      <c r="BF3009" s="1"/>
      <c r="BG3009" s="1"/>
      <c r="BH3009" s="1"/>
      <c r="BI3009" s="1"/>
      <c r="BK3009" s="1"/>
      <c r="BL3009" s="1"/>
      <c r="BM3009" s="1"/>
      <c r="BN3009" s="1"/>
      <c r="BO3009" s="1"/>
      <c r="BP3009" s="1"/>
      <c r="BQ3009" s="1"/>
      <c r="BR3009" s="1"/>
      <c r="BS3009" s="1"/>
      <c r="BT3009" s="1"/>
      <c r="BU3009" s="1"/>
      <c r="BV3009" s="1"/>
      <c r="BX3009" s="1"/>
      <c r="BY3009" s="1"/>
      <c r="BZ3009" s="1"/>
      <c r="CA3009" s="1"/>
      <c r="CB3009" s="1"/>
      <c r="CC3009" s="1"/>
      <c r="CD3009" s="1"/>
      <c r="CE3009" s="1"/>
      <c r="CG3009" s="1"/>
      <c r="CH3009" s="1"/>
      <c r="CI3009" s="1"/>
      <c r="CJ3009" s="1"/>
      <c r="CK3009" s="1"/>
      <c r="CL3009" s="1"/>
      <c r="CM3009" s="1"/>
      <c r="CN3009" s="1"/>
      <c r="CO3009" s="1"/>
      <c r="CP3009" s="1"/>
      <c r="CQ3009" s="1"/>
      <c r="CR3009" s="1"/>
      <c r="CS3009" s="1"/>
      <c r="CT3009" s="1"/>
      <c r="CU3009" s="1"/>
      <c r="CV3009" s="1"/>
      <c r="CW3009" s="1"/>
      <c r="CY3009" s="1"/>
      <c r="CZ3009" s="1"/>
      <c r="DA3009" s="1"/>
      <c r="DB3009" s="1"/>
      <c r="DC3009" s="1"/>
      <c r="DD3009" s="1"/>
      <c r="DE3009" s="1"/>
      <c r="DF3009" s="1"/>
      <c r="DH3009" s="1"/>
      <c r="DI3009" s="1"/>
      <c r="DJ3009" s="1"/>
      <c r="DK3009" s="1"/>
    </row>
    <row r="3010" spans="1:115" s="8" customFormat="1" x14ac:dyDescent="0.15">
      <c r="A3010" s="4"/>
      <c r="B3010" s="1" t="s">
        <v>905</v>
      </c>
      <c r="C3010" s="4" t="s">
        <v>2487</v>
      </c>
      <c r="D3010" s="4" t="s">
        <v>213</v>
      </c>
      <c r="E3010" s="1" t="s">
        <v>2958</v>
      </c>
      <c r="F3010" s="1"/>
      <c r="G3010" s="1" t="s">
        <v>5148</v>
      </c>
      <c r="H3010" s="12" t="s">
        <v>84</v>
      </c>
      <c r="I3010" s="1"/>
      <c r="J3010" s="1"/>
      <c r="L3010" s="1"/>
      <c r="M3010" s="1"/>
      <c r="O3010" s="1"/>
      <c r="P3010" s="1"/>
      <c r="Q3010" s="8">
        <v>0</v>
      </c>
      <c r="R3010" s="1"/>
      <c r="T3010" s="1"/>
      <c r="U3010" s="1"/>
      <c r="W3010" s="1"/>
      <c r="X3010" s="1"/>
      <c r="Z3010" s="1"/>
      <c r="AB3010" s="1"/>
      <c r="AC3010" s="1"/>
      <c r="AF3010" s="1"/>
      <c r="AG3010" s="1"/>
      <c r="AH3010" s="1"/>
      <c r="AJ3010" s="1"/>
      <c r="AK3010" s="1"/>
      <c r="AN3010" s="1"/>
      <c r="AO3010" s="1"/>
      <c r="AP3010" s="1"/>
      <c r="AR3010" s="1"/>
      <c r="AS3010" s="1"/>
      <c r="AT3010" s="1"/>
      <c r="AU3010" s="1"/>
      <c r="AV3010" s="1"/>
      <c r="AW3010" s="1"/>
      <c r="AX3010" s="1"/>
      <c r="AY3010" s="1"/>
      <c r="AZ3010" s="1"/>
      <c r="BA3010" s="1"/>
      <c r="BB3010" s="1"/>
      <c r="BC3010" s="1"/>
      <c r="BD3010" s="1"/>
      <c r="BE3010" s="1"/>
      <c r="BF3010" s="1"/>
      <c r="BG3010" s="1"/>
      <c r="BH3010" s="1"/>
      <c r="BI3010" s="1"/>
      <c r="BK3010" s="1"/>
      <c r="BL3010" s="1"/>
      <c r="BM3010" s="1"/>
      <c r="BN3010" s="1"/>
      <c r="BO3010" s="1"/>
      <c r="BP3010" s="1"/>
      <c r="BQ3010" s="1"/>
      <c r="BR3010" s="1"/>
      <c r="BS3010" s="1"/>
      <c r="BT3010" s="1"/>
      <c r="BU3010" s="1"/>
      <c r="BV3010" s="1"/>
      <c r="BX3010" s="1"/>
      <c r="BY3010" s="1"/>
      <c r="BZ3010" s="1"/>
      <c r="CA3010" s="1"/>
      <c r="CB3010" s="1"/>
      <c r="CC3010" s="1"/>
      <c r="CD3010" s="1"/>
      <c r="CE3010" s="1"/>
      <c r="CG3010" s="1"/>
      <c r="CH3010" s="1"/>
      <c r="CI3010" s="1"/>
      <c r="CJ3010" s="1"/>
      <c r="CK3010" s="1"/>
      <c r="CL3010" s="1"/>
      <c r="CM3010" s="1"/>
      <c r="CN3010" s="1"/>
      <c r="CO3010" s="1"/>
      <c r="CP3010" s="1"/>
      <c r="CQ3010" s="1"/>
      <c r="CR3010" s="1"/>
      <c r="CS3010" s="1"/>
      <c r="CT3010" s="1"/>
      <c r="CU3010" s="1"/>
      <c r="CV3010" s="1"/>
      <c r="CW3010" s="1"/>
      <c r="CY3010" s="1"/>
      <c r="CZ3010" s="1"/>
      <c r="DA3010" s="1"/>
      <c r="DB3010" s="1"/>
      <c r="DC3010" s="1"/>
      <c r="DD3010" s="1"/>
      <c r="DE3010" s="1"/>
      <c r="DF3010" s="1"/>
      <c r="DH3010" s="1"/>
      <c r="DI3010" s="1"/>
      <c r="DJ3010" s="1"/>
      <c r="DK3010" s="1"/>
    </row>
    <row r="3011" spans="1:115" s="8" customFormat="1" x14ac:dyDescent="0.15">
      <c r="A3011" s="4"/>
      <c r="B3011" s="1" t="s">
        <v>905</v>
      </c>
      <c r="C3011" s="4" t="s">
        <v>2488</v>
      </c>
      <c r="D3011" s="4" t="s">
        <v>219</v>
      </c>
      <c r="E3011" s="1" t="s">
        <v>2958</v>
      </c>
      <c r="F3011" s="1"/>
      <c r="G3011" s="1" t="s">
        <v>5148</v>
      </c>
      <c r="H3011" s="12" t="s">
        <v>84</v>
      </c>
      <c r="I3011" s="1"/>
      <c r="J3011" s="1"/>
      <c r="L3011" s="1"/>
      <c r="M3011" s="1"/>
      <c r="O3011" s="1"/>
      <c r="P3011" s="1"/>
      <c r="R3011" s="1">
        <v>0</v>
      </c>
      <c r="T3011" s="1"/>
      <c r="U3011" s="1"/>
      <c r="W3011" s="1"/>
      <c r="X3011" s="1"/>
      <c r="Z3011" s="1"/>
      <c r="AB3011" s="1"/>
      <c r="AC3011" s="1"/>
      <c r="AF3011" s="1"/>
      <c r="AG3011" s="1"/>
      <c r="AH3011" s="1"/>
      <c r="AJ3011" s="1"/>
      <c r="AK3011" s="1"/>
      <c r="AN3011" s="1"/>
      <c r="AO3011" s="1"/>
      <c r="AP3011" s="1"/>
      <c r="AR3011" s="1"/>
      <c r="AS3011" s="1"/>
      <c r="AT3011" s="1"/>
      <c r="AU3011" s="1"/>
      <c r="AV3011" s="1"/>
      <c r="AW3011" s="1"/>
      <c r="AX3011" s="1"/>
      <c r="AY3011" s="1"/>
      <c r="AZ3011" s="1"/>
      <c r="BA3011" s="1"/>
      <c r="BB3011" s="1"/>
      <c r="BC3011" s="1"/>
      <c r="BD3011" s="1"/>
      <c r="BE3011" s="1"/>
      <c r="BF3011" s="1"/>
      <c r="BG3011" s="1"/>
      <c r="BH3011" s="1"/>
      <c r="BI3011" s="1"/>
      <c r="BK3011" s="1"/>
      <c r="BL3011" s="1"/>
      <c r="BM3011" s="1"/>
      <c r="BN3011" s="1"/>
      <c r="BO3011" s="1"/>
      <c r="BP3011" s="1"/>
      <c r="BQ3011" s="1"/>
      <c r="BR3011" s="1"/>
      <c r="BS3011" s="1"/>
      <c r="BT3011" s="1"/>
      <c r="BU3011" s="1"/>
      <c r="BV3011" s="1"/>
      <c r="BX3011" s="1"/>
      <c r="BY3011" s="1"/>
      <c r="BZ3011" s="1"/>
      <c r="CA3011" s="1"/>
      <c r="CB3011" s="1"/>
      <c r="CC3011" s="1"/>
      <c r="CD3011" s="1"/>
      <c r="CE3011" s="1"/>
      <c r="CG3011" s="1"/>
      <c r="CH3011" s="1"/>
      <c r="CI3011" s="1"/>
      <c r="CJ3011" s="1"/>
      <c r="CK3011" s="1"/>
      <c r="CL3011" s="1"/>
      <c r="CM3011" s="1"/>
      <c r="CN3011" s="1"/>
      <c r="CO3011" s="1"/>
      <c r="CP3011" s="1"/>
      <c r="CQ3011" s="1"/>
      <c r="CR3011" s="1"/>
      <c r="CS3011" s="1"/>
      <c r="CT3011" s="1"/>
      <c r="CU3011" s="1"/>
      <c r="CV3011" s="1"/>
      <c r="CW3011" s="1"/>
      <c r="CY3011" s="1"/>
      <c r="CZ3011" s="1"/>
      <c r="DA3011" s="1"/>
      <c r="DB3011" s="1"/>
      <c r="DC3011" s="1"/>
      <c r="DD3011" s="1"/>
      <c r="DE3011" s="1"/>
      <c r="DF3011" s="1"/>
      <c r="DH3011" s="1"/>
      <c r="DI3011" s="1"/>
      <c r="DJ3011" s="1"/>
      <c r="DK3011" s="1"/>
    </row>
    <row r="3012" spans="1:115" s="8" customFormat="1" x14ac:dyDescent="0.15">
      <c r="A3012" s="4"/>
      <c r="B3012" s="1" t="s">
        <v>905</v>
      </c>
      <c r="C3012" s="4" t="s">
        <v>2489</v>
      </c>
      <c r="D3012" s="4" t="s">
        <v>228</v>
      </c>
      <c r="E3012" s="1" t="s">
        <v>2958</v>
      </c>
      <c r="F3012" s="1"/>
      <c r="G3012" s="1" t="s">
        <v>5148</v>
      </c>
      <c r="H3012" s="12" t="s">
        <v>87</v>
      </c>
      <c r="I3012" s="1"/>
      <c r="J3012" s="1"/>
      <c r="L3012" s="1"/>
      <c r="M3012" s="1"/>
      <c r="O3012" s="1"/>
      <c r="P3012" s="1"/>
      <c r="R3012" s="1"/>
      <c r="T3012" s="1"/>
      <c r="U3012" s="1"/>
      <c r="W3012" s="1"/>
      <c r="X3012" s="1"/>
      <c r="Z3012" s="1"/>
      <c r="AB3012" s="1"/>
      <c r="AC3012" s="1"/>
      <c r="AD3012" s="8">
        <v>0</v>
      </c>
      <c r="AF3012" s="1"/>
      <c r="AG3012" s="1"/>
      <c r="AH3012" s="1"/>
      <c r="AJ3012" s="1"/>
      <c r="AK3012" s="1"/>
      <c r="AN3012" s="1"/>
      <c r="AO3012" s="1"/>
      <c r="AP3012" s="1"/>
      <c r="AR3012" s="1"/>
      <c r="AS3012" s="1"/>
      <c r="AT3012" s="1"/>
      <c r="AU3012" s="1"/>
      <c r="AV3012" s="1"/>
      <c r="AW3012" s="1"/>
      <c r="AX3012" s="1"/>
      <c r="AY3012" s="1"/>
      <c r="AZ3012" s="1"/>
      <c r="BA3012" s="1"/>
      <c r="BB3012" s="1"/>
      <c r="BC3012" s="1"/>
      <c r="BD3012" s="1"/>
      <c r="BE3012" s="1"/>
      <c r="BF3012" s="1"/>
      <c r="BG3012" s="1"/>
      <c r="BH3012" s="1"/>
      <c r="BI3012" s="1"/>
      <c r="BK3012" s="1"/>
      <c r="BL3012" s="1"/>
      <c r="BM3012" s="1"/>
      <c r="BN3012" s="1"/>
      <c r="BO3012" s="1"/>
      <c r="BP3012" s="1"/>
      <c r="BQ3012" s="1"/>
      <c r="BR3012" s="1"/>
      <c r="BS3012" s="1"/>
      <c r="BT3012" s="1"/>
      <c r="BU3012" s="1"/>
      <c r="BV3012" s="1"/>
      <c r="BX3012" s="1"/>
      <c r="BY3012" s="1"/>
      <c r="BZ3012" s="1"/>
      <c r="CA3012" s="1"/>
      <c r="CB3012" s="1"/>
      <c r="CC3012" s="1"/>
      <c r="CD3012" s="1"/>
      <c r="CE3012" s="1"/>
      <c r="CG3012" s="1"/>
      <c r="CH3012" s="1"/>
      <c r="CI3012" s="1"/>
      <c r="CJ3012" s="1"/>
      <c r="CK3012" s="1"/>
      <c r="CL3012" s="1"/>
      <c r="CM3012" s="1"/>
      <c r="CN3012" s="1"/>
      <c r="CO3012" s="1"/>
      <c r="CP3012" s="1"/>
      <c r="CQ3012" s="1"/>
      <c r="CR3012" s="1"/>
      <c r="CS3012" s="1"/>
      <c r="CT3012" s="1"/>
      <c r="CU3012" s="1"/>
      <c r="CV3012" s="1"/>
      <c r="CW3012" s="1"/>
      <c r="CY3012" s="1"/>
      <c r="CZ3012" s="1"/>
      <c r="DA3012" s="1"/>
      <c r="DB3012" s="1"/>
      <c r="DC3012" s="1"/>
      <c r="DD3012" s="1"/>
      <c r="DE3012" s="1"/>
      <c r="DF3012" s="1"/>
      <c r="DH3012" s="1"/>
      <c r="DI3012" s="1"/>
      <c r="DJ3012" s="1"/>
      <c r="DK3012" s="1"/>
    </row>
    <row r="3013" spans="1:115" s="8" customFormat="1" x14ac:dyDescent="0.15">
      <c r="A3013" s="4"/>
      <c r="B3013" s="1" t="s">
        <v>905</v>
      </c>
      <c r="C3013" s="4" t="s">
        <v>2490</v>
      </c>
      <c r="D3013" s="4" t="s">
        <v>213</v>
      </c>
      <c r="E3013" s="1" t="s">
        <v>2958</v>
      </c>
      <c r="F3013" s="1"/>
      <c r="G3013" s="1" t="s">
        <v>5148</v>
      </c>
      <c r="H3013" s="12" t="s">
        <v>87</v>
      </c>
      <c r="I3013" s="1"/>
      <c r="J3013" s="1"/>
      <c r="L3013" s="1"/>
      <c r="M3013" s="1"/>
      <c r="O3013" s="1"/>
      <c r="P3013" s="1"/>
      <c r="Q3013" s="8">
        <v>0</v>
      </c>
      <c r="R3013" s="1"/>
      <c r="T3013" s="1"/>
      <c r="U3013" s="1"/>
      <c r="W3013" s="1"/>
      <c r="X3013" s="1"/>
      <c r="Z3013" s="1"/>
      <c r="AB3013" s="1"/>
      <c r="AC3013" s="1"/>
      <c r="AF3013" s="1"/>
      <c r="AG3013" s="1"/>
      <c r="AH3013" s="1"/>
      <c r="AJ3013" s="1"/>
      <c r="AK3013" s="1"/>
      <c r="AN3013" s="1"/>
      <c r="AO3013" s="1"/>
      <c r="AP3013" s="1"/>
      <c r="AR3013" s="1"/>
      <c r="AS3013" s="1"/>
      <c r="AT3013" s="1"/>
      <c r="AU3013" s="1"/>
      <c r="AV3013" s="1"/>
      <c r="AW3013" s="1"/>
      <c r="AX3013" s="1"/>
      <c r="AY3013" s="1"/>
      <c r="AZ3013" s="1"/>
      <c r="BA3013" s="1"/>
      <c r="BB3013" s="1"/>
      <c r="BC3013" s="1"/>
      <c r="BD3013" s="1"/>
      <c r="BE3013" s="1"/>
      <c r="BF3013" s="1"/>
      <c r="BG3013" s="1"/>
      <c r="BH3013" s="1"/>
      <c r="BI3013" s="1"/>
      <c r="BK3013" s="1"/>
      <c r="BL3013" s="1"/>
      <c r="BM3013" s="1"/>
      <c r="BN3013" s="1"/>
      <c r="BO3013" s="1"/>
      <c r="BP3013" s="1"/>
      <c r="BQ3013" s="1"/>
      <c r="BR3013" s="1"/>
      <c r="BS3013" s="1"/>
      <c r="BT3013" s="1"/>
      <c r="BU3013" s="1"/>
      <c r="BV3013" s="1"/>
      <c r="BX3013" s="1"/>
      <c r="BY3013" s="1"/>
      <c r="BZ3013" s="1"/>
      <c r="CA3013" s="1"/>
      <c r="CB3013" s="1"/>
      <c r="CC3013" s="1"/>
      <c r="CD3013" s="1"/>
      <c r="CE3013" s="1"/>
      <c r="CG3013" s="1"/>
      <c r="CH3013" s="1"/>
      <c r="CI3013" s="1"/>
      <c r="CJ3013" s="1"/>
      <c r="CK3013" s="1"/>
      <c r="CL3013" s="1"/>
      <c r="CM3013" s="1"/>
      <c r="CN3013" s="1"/>
      <c r="CO3013" s="1"/>
      <c r="CP3013" s="1"/>
      <c r="CQ3013" s="1"/>
      <c r="CR3013" s="1"/>
      <c r="CS3013" s="1"/>
      <c r="CT3013" s="1"/>
      <c r="CU3013" s="1"/>
      <c r="CV3013" s="1"/>
      <c r="CW3013" s="1"/>
      <c r="CY3013" s="1"/>
      <c r="CZ3013" s="1"/>
      <c r="DA3013" s="1"/>
      <c r="DB3013" s="1"/>
      <c r="DC3013" s="1"/>
      <c r="DD3013" s="1"/>
      <c r="DE3013" s="1"/>
      <c r="DF3013" s="1"/>
      <c r="DH3013" s="1"/>
      <c r="DI3013" s="1"/>
      <c r="DJ3013" s="1"/>
      <c r="DK3013" s="1"/>
    </row>
    <row r="3014" spans="1:115" s="8" customFormat="1" x14ac:dyDescent="0.15">
      <c r="A3014" s="4"/>
      <c r="B3014" s="1" t="s">
        <v>905</v>
      </c>
      <c r="C3014" s="4" t="s">
        <v>2491</v>
      </c>
      <c r="D3014" s="4" t="s">
        <v>245</v>
      </c>
      <c r="E3014" s="1" t="s">
        <v>2958</v>
      </c>
      <c r="F3014" s="1"/>
      <c r="G3014" s="1" t="s">
        <v>5148</v>
      </c>
      <c r="H3014" s="12" t="s">
        <v>87</v>
      </c>
      <c r="I3014" s="1"/>
      <c r="J3014" s="1"/>
      <c r="L3014" s="1"/>
      <c r="M3014" s="1"/>
      <c r="O3014" s="1"/>
      <c r="P3014" s="1"/>
      <c r="R3014" s="1"/>
      <c r="T3014" s="1"/>
      <c r="U3014" s="1"/>
      <c r="W3014" s="1"/>
      <c r="X3014" s="1"/>
      <c r="Z3014" s="1"/>
      <c r="AB3014" s="1"/>
      <c r="AC3014" s="1"/>
      <c r="AF3014" s="1"/>
      <c r="AG3014" s="1"/>
      <c r="AH3014" s="1"/>
      <c r="AJ3014" s="1"/>
      <c r="AK3014" s="1"/>
      <c r="AL3014" s="8">
        <v>0</v>
      </c>
      <c r="AN3014" s="1"/>
      <c r="AO3014" s="1"/>
      <c r="AP3014" s="1"/>
      <c r="AR3014" s="1"/>
      <c r="AS3014" s="1"/>
      <c r="AT3014" s="1"/>
      <c r="AU3014" s="1"/>
      <c r="AV3014" s="1"/>
      <c r="AW3014" s="1"/>
      <c r="AX3014" s="1"/>
      <c r="AY3014" s="1"/>
      <c r="AZ3014" s="1"/>
      <c r="BA3014" s="1"/>
      <c r="BB3014" s="1"/>
      <c r="BC3014" s="1"/>
      <c r="BD3014" s="1"/>
      <c r="BE3014" s="1"/>
      <c r="BF3014" s="1"/>
      <c r="BG3014" s="1"/>
      <c r="BH3014" s="1"/>
      <c r="BI3014" s="1"/>
      <c r="BK3014" s="1"/>
      <c r="BL3014" s="1"/>
      <c r="BM3014" s="1"/>
      <c r="BN3014" s="1"/>
      <c r="BO3014" s="1"/>
      <c r="BP3014" s="1"/>
      <c r="BQ3014" s="1"/>
      <c r="BR3014" s="1"/>
      <c r="BS3014" s="1"/>
      <c r="BT3014" s="1"/>
      <c r="BU3014" s="1"/>
      <c r="BV3014" s="1"/>
      <c r="BX3014" s="1"/>
      <c r="BY3014" s="1"/>
      <c r="BZ3014" s="1"/>
      <c r="CA3014" s="1"/>
      <c r="CB3014" s="1"/>
      <c r="CC3014" s="1"/>
      <c r="CD3014" s="1"/>
      <c r="CE3014" s="1"/>
      <c r="CG3014" s="1"/>
      <c r="CH3014" s="1"/>
      <c r="CI3014" s="1"/>
      <c r="CJ3014" s="1"/>
      <c r="CK3014" s="1"/>
      <c r="CL3014" s="1"/>
      <c r="CM3014" s="1"/>
      <c r="CN3014" s="1"/>
      <c r="CO3014" s="1"/>
      <c r="CP3014" s="1"/>
      <c r="CQ3014" s="1"/>
      <c r="CR3014" s="1"/>
      <c r="CS3014" s="1"/>
      <c r="CT3014" s="1"/>
      <c r="CU3014" s="1"/>
      <c r="CV3014" s="1"/>
      <c r="CW3014" s="1"/>
      <c r="CY3014" s="1"/>
      <c r="CZ3014" s="1"/>
      <c r="DA3014" s="1"/>
      <c r="DB3014" s="1"/>
      <c r="DC3014" s="1"/>
      <c r="DD3014" s="1"/>
      <c r="DE3014" s="1"/>
      <c r="DF3014" s="1"/>
      <c r="DH3014" s="1"/>
      <c r="DI3014" s="1"/>
      <c r="DJ3014" s="1"/>
      <c r="DK3014" s="1"/>
    </row>
    <row r="3015" spans="1:115" s="8" customFormat="1" x14ac:dyDescent="0.15">
      <c r="A3015" s="4"/>
      <c r="B3015" s="1" t="s">
        <v>905</v>
      </c>
      <c r="C3015" s="4" t="s">
        <v>2492</v>
      </c>
      <c r="D3015" s="4" t="s">
        <v>213</v>
      </c>
      <c r="E3015" s="1" t="s">
        <v>2958</v>
      </c>
      <c r="F3015" s="1"/>
      <c r="G3015" s="1" t="s">
        <v>5148</v>
      </c>
      <c r="H3015" s="12" t="s">
        <v>83</v>
      </c>
      <c r="I3015" s="1"/>
      <c r="J3015" s="1"/>
      <c r="L3015" s="1"/>
      <c r="M3015" s="1"/>
      <c r="O3015" s="1"/>
      <c r="P3015" s="1"/>
      <c r="Q3015" s="8">
        <v>0</v>
      </c>
      <c r="R3015" s="1"/>
      <c r="T3015" s="1"/>
      <c r="U3015" s="1"/>
      <c r="W3015" s="1"/>
      <c r="X3015" s="1"/>
      <c r="Z3015" s="1"/>
      <c r="AB3015" s="1"/>
      <c r="AC3015" s="1"/>
      <c r="AF3015" s="1"/>
      <c r="AG3015" s="1"/>
      <c r="AH3015" s="1"/>
      <c r="AJ3015" s="1"/>
      <c r="AK3015" s="1"/>
      <c r="AN3015" s="1"/>
      <c r="AO3015" s="1"/>
      <c r="AP3015" s="1"/>
      <c r="AR3015" s="1"/>
      <c r="AS3015" s="1"/>
      <c r="AT3015" s="1"/>
      <c r="AU3015" s="1"/>
      <c r="AV3015" s="1"/>
      <c r="AW3015" s="1"/>
      <c r="AX3015" s="1"/>
      <c r="AY3015" s="1"/>
      <c r="AZ3015" s="1"/>
      <c r="BA3015" s="1"/>
      <c r="BB3015" s="1"/>
      <c r="BC3015" s="1"/>
      <c r="BD3015" s="1"/>
      <c r="BE3015" s="1"/>
      <c r="BF3015" s="1"/>
      <c r="BG3015" s="1"/>
      <c r="BH3015" s="1"/>
      <c r="BI3015" s="1"/>
      <c r="BK3015" s="1"/>
      <c r="BL3015" s="1"/>
      <c r="BM3015" s="1"/>
      <c r="BN3015" s="1"/>
      <c r="BO3015" s="1"/>
      <c r="BP3015" s="1"/>
      <c r="BQ3015" s="1"/>
      <c r="BR3015" s="1"/>
      <c r="BS3015" s="1"/>
      <c r="BT3015" s="1"/>
      <c r="BU3015" s="1"/>
      <c r="BV3015" s="1"/>
      <c r="BX3015" s="1"/>
      <c r="BY3015" s="1"/>
      <c r="BZ3015" s="1"/>
      <c r="CA3015" s="1"/>
      <c r="CB3015" s="1"/>
      <c r="CC3015" s="1"/>
      <c r="CD3015" s="1"/>
      <c r="CE3015" s="1"/>
      <c r="CG3015" s="1"/>
      <c r="CH3015" s="1"/>
      <c r="CI3015" s="1"/>
      <c r="CJ3015" s="1"/>
      <c r="CK3015" s="1"/>
      <c r="CL3015" s="1"/>
      <c r="CM3015" s="1"/>
      <c r="CN3015" s="1"/>
      <c r="CO3015" s="1"/>
      <c r="CP3015" s="1"/>
      <c r="CQ3015" s="1"/>
      <c r="CR3015" s="1"/>
      <c r="CS3015" s="1"/>
      <c r="CT3015" s="1"/>
      <c r="CU3015" s="1"/>
      <c r="CV3015" s="1"/>
      <c r="CW3015" s="1"/>
      <c r="CY3015" s="1"/>
      <c r="CZ3015" s="1"/>
      <c r="DA3015" s="1"/>
      <c r="DB3015" s="1"/>
      <c r="DC3015" s="1"/>
      <c r="DD3015" s="1"/>
      <c r="DE3015" s="1"/>
      <c r="DF3015" s="1"/>
      <c r="DH3015" s="1"/>
      <c r="DI3015" s="1"/>
      <c r="DJ3015" s="1"/>
      <c r="DK3015" s="1"/>
    </row>
    <row r="3016" spans="1:115" s="8" customFormat="1" x14ac:dyDescent="0.15">
      <c r="A3016" s="4"/>
      <c r="B3016" s="1" t="s">
        <v>905</v>
      </c>
      <c r="C3016" s="4" t="s">
        <v>2493</v>
      </c>
      <c r="D3016" s="4" t="s">
        <v>72</v>
      </c>
      <c r="E3016" s="1" t="s">
        <v>2958</v>
      </c>
      <c r="F3016" s="1"/>
      <c r="G3016" s="1" t="s">
        <v>5148</v>
      </c>
      <c r="H3016" s="12" t="s">
        <v>84</v>
      </c>
      <c r="I3016" s="1" t="s">
        <v>85</v>
      </c>
      <c r="J3016" s="1">
        <v>3</v>
      </c>
      <c r="L3016" s="1"/>
      <c r="M3016" s="1"/>
      <c r="O3016" s="1"/>
      <c r="P3016" s="1"/>
      <c r="R3016" s="1"/>
      <c r="T3016" s="1"/>
      <c r="U3016" s="1"/>
      <c r="W3016" s="1"/>
      <c r="X3016" s="1">
        <v>0</v>
      </c>
      <c r="Z3016" s="1"/>
      <c r="AB3016" s="1"/>
      <c r="AC3016" s="1"/>
      <c r="AF3016" s="1"/>
      <c r="AG3016" s="1"/>
      <c r="AH3016" s="1"/>
      <c r="AJ3016" s="1"/>
      <c r="AK3016" s="1"/>
      <c r="AN3016" s="1"/>
      <c r="AO3016" s="1"/>
      <c r="AP3016" s="1"/>
      <c r="AR3016" s="1"/>
      <c r="AS3016" s="1"/>
      <c r="AT3016" s="1"/>
      <c r="AU3016" s="1"/>
      <c r="AV3016" s="1"/>
      <c r="AW3016" s="1"/>
      <c r="AX3016" s="1"/>
      <c r="AY3016" s="1"/>
      <c r="AZ3016" s="1"/>
      <c r="BA3016" s="1"/>
      <c r="BB3016" s="1"/>
      <c r="BC3016" s="1"/>
      <c r="BD3016" s="1"/>
      <c r="BE3016" s="1"/>
      <c r="BF3016" s="1"/>
      <c r="BG3016" s="1"/>
      <c r="BH3016" s="1"/>
      <c r="BI3016" s="1"/>
      <c r="BK3016" s="1"/>
      <c r="BL3016" s="1"/>
      <c r="BM3016" s="1"/>
      <c r="BN3016" s="1"/>
      <c r="BO3016" s="1"/>
      <c r="BP3016" s="1"/>
      <c r="BQ3016" s="1"/>
      <c r="BR3016" s="1"/>
      <c r="BS3016" s="1"/>
      <c r="BT3016" s="1"/>
      <c r="BU3016" s="1"/>
      <c r="BV3016" s="1"/>
      <c r="BX3016" s="1"/>
      <c r="BY3016" s="1"/>
      <c r="BZ3016" s="1"/>
      <c r="CA3016" s="1"/>
      <c r="CB3016" s="1"/>
      <c r="CC3016" s="1"/>
      <c r="CD3016" s="1"/>
      <c r="CE3016" s="1"/>
      <c r="CG3016" s="1"/>
      <c r="CH3016" s="1"/>
      <c r="CI3016" s="1"/>
      <c r="CJ3016" s="1"/>
      <c r="CK3016" s="1"/>
      <c r="CL3016" s="1"/>
      <c r="CM3016" s="1"/>
      <c r="CN3016" s="1"/>
      <c r="CO3016" s="1"/>
      <c r="CP3016" s="1"/>
      <c r="CQ3016" s="1"/>
      <c r="CR3016" s="1"/>
      <c r="CS3016" s="1"/>
      <c r="CT3016" s="1"/>
      <c r="CU3016" s="1"/>
      <c r="CV3016" s="1"/>
      <c r="CW3016" s="1"/>
      <c r="CY3016" s="1"/>
      <c r="CZ3016" s="1"/>
      <c r="DA3016" s="1"/>
      <c r="DB3016" s="1"/>
      <c r="DC3016" s="1"/>
      <c r="DD3016" s="1"/>
      <c r="DE3016" s="1"/>
      <c r="DF3016" s="1"/>
      <c r="DH3016" s="1"/>
      <c r="DI3016" s="1"/>
      <c r="DJ3016" s="1"/>
      <c r="DK3016" s="1"/>
    </row>
    <row r="3017" spans="1:115" s="8" customFormat="1" x14ac:dyDescent="0.15">
      <c r="A3017" s="4"/>
      <c r="B3017" s="1" t="s">
        <v>905</v>
      </c>
      <c r="C3017" s="4" t="s">
        <v>2494</v>
      </c>
      <c r="D3017" s="4" t="s">
        <v>0</v>
      </c>
      <c r="E3017" s="1" t="s">
        <v>2958</v>
      </c>
      <c r="F3017" s="1"/>
      <c r="G3017" s="1" t="s">
        <v>5148</v>
      </c>
      <c r="H3017" s="12" t="s">
        <v>83</v>
      </c>
      <c r="I3017" s="1" t="s">
        <v>159</v>
      </c>
      <c r="J3017" s="1">
        <v>8</v>
      </c>
      <c r="L3017" s="1"/>
      <c r="M3017" s="1"/>
      <c r="O3017" s="1"/>
      <c r="P3017" s="1"/>
      <c r="R3017" s="1"/>
      <c r="T3017" s="1"/>
      <c r="U3017" s="1">
        <v>0</v>
      </c>
      <c r="W3017" s="1"/>
      <c r="X3017" s="1"/>
      <c r="Z3017" s="1"/>
      <c r="AB3017" s="1"/>
      <c r="AC3017" s="1"/>
      <c r="AF3017" s="1"/>
      <c r="AG3017" s="1"/>
      <c r="AH3017" s="1"/>
      <c r="AJ3017" s="1"/>
      <c r="AK3017" s="1"/>
      <c r="AN3017" s="1"/>
      <c r="AO3017" s="1"/>
      <c r="AP3017" s="1"/>
      <c r="AR3017" s="1"/>
      <c r="AS3017" s="1"/>
      <c r="AT3017" s="1"/>
      <c r="AU3017" s="1"/>
      <c r="AV3017" s="1"/>
      <c r="AW3017" s="1"/>
      <c r="AX3017" s="1"/>
      <c r="AY3017" s="1"/>
      <c r="AZ3017" s="1"/>
      <c r="BA3017" s="1"/>
      <c r="BB3017" s="1"/>
      <c r="BC3017" s="1"/>
      <c r="BD3017" s="1"/>
      <c r="BE3017" s="1"/>
      <c r="BF3017" s="1"/>
      <c r="BG3017" s="1"/>
      <c r="BH3017" s="1"/>
      <c r="BI3017" s="1"/>
      <c r="BK3017" s="1"/>
      <c r="BL3017" s="1"/>
      <c r="BM3017" s="1"/>
      <c r="BN3017" s="1"/>
      <c r="BO3017" s="1"/>
      <c r="BP3017" s="1"/>
      <c r="BQ3017" s="1"/>
      <c r="BR3017" s="1"/>
      <c r="BS3017" s="1"/>
      <c r="BT3017" s="1"/>
      <c r="BU3017" s="1"/>
      <c r="BV3017" s="1"/>
      <c r="BX3017" s="1"/>
      <c r="BY3017" s="1"/>
      <c r="BZ3017" s="1"/>
      <c r="CA3017" s="1"/>
      <c r="CB3017" s="1"/>
      <c r="CC3017" s="1"/>
      <c r="CD3017" s="1"/>
      <c r="CE3017" s="1"/>
      <c r="CG3017" s="1"/>
      <c r="CH3017" s="1"/>
      <c r="CI3017" s="1"/>
      <c r="CJ3017" s="1"/>
      <c r="CK3017" s="1"/>
      <c r="CL3017" s="1"/>
      <c r="CM3017" s="1"/>
      <c r="CN3017" s="1"/>
      <c r="CO3017" s="1"/>
      <c r="CP3017" s="1"/>
      <c r="CQ3017" s="1"/>
      <c r="CR3017" s="1"/>
      <c r="CS3017" s="1"/>
      <c r="CT3017" s="1"/>
      <c r="CU3017" s="1"/>
      <c r="CV3017" s="1"/>
      <c r="CW3017" s="1"/>
      <c r="CY3017" s="1"/>
      <c r="CZ3017" s="1"/>
      <c r="DA3017" s="1"/>
      <c r="DB3017" s="1"/>
      <c r="DC3017" s="1"/>
      <c r="DD3017" s="1"/>
      <c r="DE3017" s="1"/>
      <c r="DF3017" s="1"/>
      <c r="DH3017" s="1"/>
      <c r="DI3017" s="1"/>
      <c r="DJ3017" s="1"/>
      <c r="DK3017" s="1"/>
    </row>
    <row r="3018" spans="1:115" s="8" customFormat="1" x14ac:dyDescent="0.15">
      <c r="A3018" s="4"/>
      <c r="B3018" s="1" t="s">
        <v>905</v>
      </c>
      <c r="C3018" s="4" t="s">
        <v>2495</v>
      </c>
      <c r="D3018" s="4" t="s">
        <v>245</v>
      </c>
      <c r="E3018" s="1" t="s">
        <v>2958</v>
      </c>
      <c r="F3018" s="1"/>
      <c r="G3018" s="1" t="s">
        <v>5148</v>
      </c>
      <c r="H3018" s="12" t="s">
        <v>83</v>
      </c>
      <c r="I3018" s="1"/>
      <c r="J3018" s="1"/>
      <c r="L3018" s="1"/>
      <c r="M3018" s="1"/>
      <c r="O3018" s="1"/>
      <c r="P3018" s="1"/>
      <c r="R3018" s="1"/>
      <c r="T3018" s="1"/>
      <c r="U3018" s="1"/>
      <c r="W3018" s="1"/>
      <c r="X3018" s="1"/>
      <c r="Z3018" s="1"/>
      <c r="AB3018" s="1"/>
      <c r="AC3018" s="1"/>
      <c r="AF3018" s="1"/>
      <c r="AG3018" s="1"/>
      <c r="AH3018" s="1"/>
      <c r="AJ3018" s="1"/>
      <c r="AK3018" s="1"/>
      <c r="AL3018" s="8">
        <v>0</v>
      </c>
      <c r="AN3018" s="1"/>
      <c r="AO3018" s="1"/>
      <c r="AP3018" s="1"/>
      <c r="AR3018" s="1"/>
      <c r="AS3018" s="1"/>
      <c r="AT3018" s="1"/>
      <c r="AU3018" s="1"/>
      <c r="AV3018" s="1"/>
      <c r="AW3018" s="1"/>
      <c r="AX3018" s="1"/>
      <c r="AY3018" s="1"/>
      <c r="AZ3018" s="1"/>
      <c r="BA3018" s="1"/>
      <c r="BB3018" s="1"/>
      <c r="BC3018" s="1"/>
      <c r="BD3018" s="1"/>
      <c r="BE3018" s="1"/>
      <c r="BF3018" s="1"/>
      <c r="BG3018" s="1"/>
      <c r="BH3018" s="1"/>
      <c r="BI3018" s="1"/>
      <c r="BK3018" s="1"/>
      <c r="BL3018" s="1"/>
      <c r="BM3018" s="1"/>
      <c r="BN3018" s="1"/>
      <c r="BO3018" s="1"/>
      <c r="BP3018" s="1"/>
      <c r="BQ3018" s="1"/>
      <c r="BR3018" s="1"/>
      <c r="BS3018" s="1"/>
      <c r="BT3018" s="1"/>
      <c r="BU3018" s="1"/>
      <c r="BV3018" s="1"/>
      <c r="BX3018" s="1"/>
      <c r="BY3018" s="1"/>
      <c r="BZ3018" s="1"/>
      <c r="CA3018" s="1"/>
      <c r="CB3018" s="1"/>
      <c r="CC3018" s="1"/>
      <c r="CD3018" s="1"/>
      <c r="CE3018" s="1"/>
      <c r="CG3018" s="1"/>
      <c r="CH3018" s="1"/>
      <c r="CI3018" s="1"/>
      <c r="CJ3018" s="1"/>
      <c r="CK3018" s="1"/>
      <c r="CL3018" s="1"/>
      <c r="CM3018" s="1"/>
      <c r="CN3018" s="1"/>
      <c r="CO3018" s="1"/>
      <c r="CP3018" s="1"/>
      <c r="CQ3018" s="1"/>
      <c r="CR3018" s="1"/>
      <c r="CS3018" s="1"/>
      <c r="CT3018" s="1"/>
      <c r="CU3018" s="1"/>
      <c r="CV3018" s="1"/>
      <c r="CW3018" s="1"/>
      <c r="CY3018" s="1"/>
      <c r="CZ3018" s="1"/>
      <c r="DA3018" s="1"/>
      <c r="DB3018" s="1"/>
      <c r="DC3018" s="1"/>
      <c r="DD3018" s="1"/>
      <c r="DE3018" s="1"/>
      <c r="DF3018" s="1"/>
      <c r="DH3018" s="1"/>
      <c r="DI3018" s="1"/>
      <c r="DJ3018" s="1"/>
      <c r="DK3018" s="1"/>
    </row>
    <row r="3019" spans="1:115" s="8" customFormat="1" x14ac:dyDescent="0.15">
      <c r="A3019" s="4"/>
      <c r="B3019" s="1" t="s">
        <v>905</v>
      </c>
      <c r="C3019" s="4" t="s">
        <v>2496</v>
      </c>
      <c r="D3019" s="4" t="s">
        <v>213</v>
      </c>
      <c r="E3019" s="1" t="s">
        <v>2958</v>
      </c>
      <c r="F3019" s="1"/>
      <c r="G3019" s="1" t="s">
        <v>5148</v>
      </c>
      <c r="H3019" s="12" t="s">
        <v>87</v>
      </c>
      <c r="I3019" s="1"/>
      <c r="J3019" s="1"/>
      <c r="L3019" s="1"/>
      <c r="M3019" s="1"/>
      <c r="O3019" s="1"/>
      <c r="P3019" s="1"/>
      <c r="Q3019" s="8">
        <v>0</v>
      </c>
      <c r="R3019" s="1"/>
      <c r="T3019" s="1"/>
      <c r="U3019" s="1"/>
      <c r="W3019" s="1"/>
      <c r="X3019" s="1"/>
      <c r="Z3019" s="1"/>
      <c r="AB3019" s="1"/>
      <c r="AC3019" s="1"/>
      <c r="AF3019" s="1"/>
      <c r="AG3019" s="1"/>
      <c r="AH3019" s="1"/>
      <c r="AJ3019" s="1"/>
      <c r="AK3019" s="1"/>
      <c r="AN3019" s="1"/>
      <c r="AO3019" s="1"/>
      <c r="AP3019" s="1"/>
      <c r="AR3019" s="1"/>
      <c r="AS3019" s="1"/>
      <c r="AT3019" s="1"/>
      <c r="AU3019" s="1"/>
      <c r="AV3019" s="1"/>
      <c r="AW3019" s="1"/>
      <c r="AX3019" s="1"/>
      <c r="AY3019" s="1"/>
      <c r="AZ3019" s="1"/>
      <c r="BA3019" s="1"/>
      <c r="BB3019" s="1"/>
      <c r="BC3019" s="1"/>
      <c r="BD3019" s="1"/>
      <c r="BE3019" s="1"/>
      <c r="BF3019" s="1"/>
      <c r="BG3019" s="1"/>
      <c r="BH3019" s="1"/>
      <c r="BI3019" s="1"/>
      <c r="BK3019" s="1"/>
      <c r="BL3019" s="1"/>
      <c r="BM3019" s="1"/>
      <c r="BN3019" s="1"/>
      <c r="BO3019" s="1"/>
      <c r="BP3019" s="1"/>
      <c r="BQ3019" s="1"/>
      <c r="BR3019" s="1"/>
      <c r="BS3019" s="1"/>
      <c r="BT3019" s="1"/>
      <c r="BU3019" s="1"/>
      <c r="BV3019" s="1"/>
      <c r="BX3019" s="1"/>
      <c r="BY3019" s="1"/>
      <c r="BZ3019" s="1"/>
      <c r="CA3019" s="1"/>
      <c r="CB3019" s="1"/>
      <c r="CC3019" s="1"/>
      <c r="CD3019" s="1"/>
      <c r="CE3019" s="1"/>
      <c r="CG3019" s="1"/>
      <c r="CH3019" s="1"/>
      <c r="CI3019" s="1"/>
      <c r="CJ3019" s="1"/>
      <c r="CK3019" s="1"/>
      <c r="CL3019" s="1"/>
      <c r="CM3019" s="1"/>
      <c r="CN3019" s="1"/>
      <c r="CO3019" s="1"/>
      <c r="CP3019" s="1"/>
      <c r="CQ3019" s="1"/>
      <c r="CR3019" s="1"/>
      <c r="CS3019" s="1"/>
      <c r="CT3019" s="1"/>
      <c r="CU3019" s="1"/>
      <c r="CV3019" s="1"/>
      <c r="CW3019" s="1"/>
      <c r="CY3019" s="1"/>
      <c r="CZ3019" s="1"/>
      <c r="DA3019" s="1"/>
      <c r="DB3019" s="1"/>
      <c r="DC3019" s="1"/>
      <c r="DD3019" s="1"/>
      <c r="DE3019" s="1"/>
      <c r="DF3019" s="1"/>
      <c r="DH3019" s="1"/>
      <c r="DI3019" s="1"/>
      <c r="DJ3019" s="1"/>
      <c r="DK3019" s="1"/>
    </row>
    <row r="3020" spans="1:115" s="8" customFormat="1" x14ac:dyDescent="0.15">
      <c r="A3020" s="4"/>
      <c r="B3020" s="1" t="s">
        <v>905</v>
      </c>
      <c r="C3020" s="4" t="s">
        <v>2497</v>
      </c>
      <c r="D3020" s="4" t="s">
        <v>228</v>
      </c>
      <c r="E3020" s="1" t="s">
        <v>2958</v>
      </c>
      <c r="F3020" s="1"/>
      <c r="G3020" s="1" t="s">
        <v>5148</v>
      </c>
      <c r="H3020" s="12" t="s">
        <v>87</v>
      </c>
      <c r="I3020" s="1"/>
      <c r="J3020" s="1"/>
      <c r="L3020" s="1"/>
      <c r="M3020" s="1"/>
      <c r="O3020" s="1"/>
      <c r="P3020" s="1"/>
      <c r="R3020" s="1"/>
      <c r="T3020" s="1"/>
      <c r="U3020" s="1"/>
      <c r="W3020" s="1"/>
      <c r="X3020" s="1"/>
      <c r="Z3020" s="1"/>
      <c r="AB3020" s="1"/>
      <c r="AC3020" s="1"/>
      <c r="AD3020" s="8">
        <v>0</v>
      </c>
      <c r="AF3020" s="1"/>
      <c r="AG3020" s="1"/>
      <c r="AH3020" s="1"/>
      <c r="AJ3020" s="1"/>
      <c r="AK3020" s="1"/>
      <c r="AN3020" s="1"/>
      <c r="AO3020" s="1"/>
      <c r="AP3020" s="1"/>
      <c r="AR3020" s="1"/>
      <c r="AS3020" s="1"/>
      <c r="AT3020" s="1"/>
      <c r="AU3020" s="1"/>
      <c r="AV3020" s="1"/>
      <c r="AW3020" s="1"/>
      <c r="AX3020" s="1"/>
      <c r="AY3020" s="1"/>
      <c r="AZ3020" s="1"/>
      <c r="BA3020" s="1"/>
      <c r="BB3020" s="1"/>
      <c r="BC3020" s="1"/>
      <c r="BD3020" s="1"/>
      <c r="BE3020" s="1"/>
      <c r="BF3020" s="1"/>
      <c r="BG3020" s="1"/>
      <c r="BH3020" s="1"/>
      <c r="BI3020" s="1"/>
      <c r="BK3020" s="1"/>
      <c r="BL3020" s="1"/>
      <c r="BM3020" s="1"/>
      <c r="BN3020" s="1"/>
      <c r="BO3020" s="1"/>
      <c r="BP3020" s="1"/>
      <c r="BQ3020" s="1"/>
      <c r="BR3020" s="1"/>
      <c r="BS3020" s="1"/>
      <c r="BT3020" s="1"/>
      <c r="BU3020" s="1"/>
      <c r="BV3020" s="1"/>
      <c r="BX3020" s="1"/>
      <c r="BY3020" s="1"/>
      <c r="BZ3020" s="1"/>
      <c r="CA3020" s="1"/>
      <c r="CB3020" s="1"/>
      <c r="CC3020" s="1"/>
      <c r="CD3020" s="1"/>
      <c r="CE3020" s="1"/>
      <c r="CG3020" s="1"/>
      <c r="CH3020" s="1"/>
      <c r="CI3020" s="1"/>
      <c r="CJ3020" s="1"/>
      <c r="CK3020" s="1"/>
      <c r="CL3020" s="1"/>
      <c r="CM3020" s="1"/>
      <c r="CN3020" s="1"/>
      <c r="CO3020" s="1"/>
      <c r="CP3020" s="1"/>
      <c r="CQ3020" s="1"/>
      <c r="CR3020" s="1"/>
      <c r="CS3020" s="1"/>
      <c r="CT3020" s="1"/>
      <c r="CU3020" s="1"/>
      <c r="CV3020" s="1"/>
      <c r="CW3020" s="1"/>
      <c r="CY3020" s="1"/>
      <c r="CZ3020" s="1"/>
      <c r="DA3020" s="1"/>
      <c r="DB3020" s="1"/>
      <c r="DC3020" s="1"/>
      <c r="DD3020" s="1"/>
      <c r="DE3020" s="1"/>
      <c r="DF3020" s="1"/>
      <c r="DH3020" s="1"/>
      <c r="DI3020" s="1"/>
      <c r="DJ3020" s="1"/>
      <c r="DK3020" s="1"/>
    </row>
    <row r="3021" spans="1:115" s="8" customFormat="1" x14ac:dyDescent="0.15">
      <c r="A3021" s="4"/>
      <c r="B3021" s="1" t="s">
        <v>905</v>
      </c>
      <c r="C3021" s="4" t="s">
        <v>2498</v>
      </c>
      <c r="D3021" s="4" t="s">
        <v>245</v>
      </c>
      <c r="E3021" s="1" t="s">
        <v>2958</v>
      </c>
      <c r="F3021" s="1"/>
      <c r="G3021" s="1" t="s">
        <v>5148</v>
      </c>
      <c r="H3021" s="12" t="s">
        <v>84</v>
      </c>
      <c r="I3021" s="1"/>
      <c r="J3021" s="1"/>
      <c r="L3021" s="1"/>
      <c r="M3021" s="1"/>
      <c r="O3021" s="1"/>
      <c r="P3021" s="1"/>
      <c r="R3021" s="1"/>
      <c r="T3021" s="1"/>
      <c r="U3021" s="1"/>
      <c r="W3021" s="1"/>
      <c r="X3021" s="1"/>
      <c r="Z3021" s="1"/>
      <c r="AB3021" s="1"/>
      <c r="AC3021" s="1"/>
      <c r="AF3021" s="1"/>
      <c r="AG3021" s="1"/>
      <c r="AH3021" s="1"/>
      <c r="AJ3021" s="1"/>
      <c r="AK3021" s="1"/>
      <c r="AL3021" s="8">
        <v>0</v>
      </c>
      <c r="AN3021" s="1"/>
      <c r="AO3021" s="1"/>
      <c r="AP3021" s="1"/>
      <c r="AR3021" s="1"/>
      <c r="AS3021" s="1"/>
      <c r="AT3021" s="1"/>
      <c r="AU3021" s="1"/>
      <c r="AV3021" s="1"/>
      <c r="AW3021" s="1"/>
      <c r="AX3021" s="1"/>
      <c r="AY3021" s="1"/>
      <c r="AZ3021" s="1"/>
      <c r="BA3021" s="1"/>
      <c r="BB3021" s="1"/>
      <c r="BC3021" s="1"/>
      <c r="BD3021" s="1"/>
      <c r="BE3021" s="1"/>
      <c r="BF3021" s="1"/>
      <c r="BG3021" s="1"/>
      <c r="BH3021" s="1"/>
      <c r="BI3021" s="1"/>
      <c r="BK3021" s="1"/>
      <c r="BL3021" s="1"/>
      <c r="BM3021" s="1"/>
      <c r="BN3021" s="1"/>
      <c r="BO3021" s="1"/>
      <c r="BP3021" s="1"/>
      <c r="BQ3021" s="1"/>
      <c r="BR3021" s="1"/>
      <c r="BS3021" s="1"/>
      <c r="BT3021" s="1"/>
      <c r="BU3021" s="1"/>
      <c r="BV3021" s="1"/>
      <c r="BX3021" s="1"/>
      <c r="BY3021" s="1"/>
      <c r="BZ3021" s="1"/>
      <c r="CA3021" s="1"/>
      <c r="CB3021" s="1"/>
      <c r="CC3021" s="1"/>
      <c r="CD3021" s="1"/>
      <c r="CE3021" s="1"/>
      <c r="CG3021" s="1"/>
      <c r="CH3021" s="1"/>
      <c r="CI3021" s="1"/>
      <c r="CJ3021" s="1"/>
      <c r="CK3021" s="1"/>
      <c r="CL3021" s="1"/>
      <c r="CM3021" s="1"/>
      <c r="CN3021" s="1"/>
      <c r="CO3021" s="1"/>
      <c r="CP3021" s="1"/>
      <c r="CQ3021" s="1"/>
      <c r="CR3021" s="1"/>
      <c r="CS3021" s="1"/>
      <c r="CT3021" s="1"/>
      <c r="CU3021" s="1"/>
      <c r="CV3021" s="1"/>
      <c r="CW3021" s="1"/>
      <c r="CY3021" s="1"/>
      <c r="CZ3021" s="1"/>
      <c r="DA3021" s="1"/>
      <c r="DB3021" s="1"/>
      <c r="DC3021" s="1"/>
      <c r="DD3021" s="1"/>
      <c r="DE3021" s="1"/>
      <c r="DF3021" s="1"/>
      <c r="DH3021" s="1"/>
      <c r="DI3021" s="1"/>
      <c r="DJ3021" s="1"/>
      <c r="DK3021" s="1"/>
    </row>
    <row r="3022" spans="1:115" s="8" customFormat="1" x14ac:dyDescent="0.15">
      <c r="A3022" s="4"/>
      <c r="B3022" s="1" t="s">
        <v>905</v>
      </c>
      <c r="C3022" s="4" t="s">
        <v>2499</v>
      </c>
      <c r="D3022" s="4" t="s">
        <v>245</v>
      </c>
      <c r="E3022" s="1" t="s">
        <v>2958</v>
      </c>
      <c r="F3022" s="1"/>
      <c r="G3022" s="1" t="s">
        <v>5148</v>
      </c>
      <c r="H3022" s="12" t="s">
        <v>84</v>
      </c>
      <c r="I3022" s="1"/>
      <c r="J3022" s="1"/>
      <c r="L3022" s="1"/>
      <c r="M3022" s="1"/>
      <c r="O3022" s="1"/>
      <c r="P3022" s="1"/>
      <c r="R3022" s="1"/>
      <c r="T3022" s="1"/>
      <c r="U3022" s="1"/>
      <c r="W3022" s="1"/>
      <c r="X3022" s="1"/>
      <c r="Z3022" s="1"/>
      <c r="AB3022" s="1"/>
      <c r="AC3022" s="1"/>
      <c r="AF3022" s="1"/>
      <c r="AG3022" s="1"/>
      <c r="AH3022" s="1"/>
      <c r="AJ3022" s="1"/>
      <c r="AK3022" s="1"/>
      <c r="AL3022" s="8">
        <v>0</v>
      </c>
      <c r="AN3022" s="1"/>
      <c r="AO3022" s="1"/>
      <c r="AP3022" s="1"/>
      <c r="AR3022" s="1"/>
      <c r="AS3022" s="1"/>
      <c r="AT3022" s="1"/>
      <c r="AU3022" s="1"/>
      <c r="AV3022" s="1"/>
      <c r="AW3022" s="1"/>
      <c r="AX3022" s="1"/>
      <c r="AY3022" s="1"/>
      <c r="AZ3022" s="1"/>
      <c r="BA3022" s="1"/>
      <c r="BB3022" s="1"/>
      <c r="BC3022" s="1"/>
      <c r="BD3022" s="1"/>
      <c r="BE3022" s="1"/>
      <c r="BF3022" s="1"/>
      <c r="BG3022" s="1"/>
      <c r="BH3022" s="1"/>
      <c r="BI3022" s="1"/>
      <c r="BK3022" s="1"/>
      <c r="BL3022" s="1"/>
      <c r="BM3022" s="1"/>
      <c r="BN3022" s="1"/>
      <c r="BO3022" s="1"/>
      <c r="BP3022" s="1"/>
      <c r="BQ3022" s="1"/>
      <c r="BR3022" s="1"/>
      <c r="BS3022" s="1"/>
      <c r="BT3022" s="1"/>
      <c r="BU3022" s="1"/>
      <c r="BV3022" s="1"/>
      <c r="BX3022" s="1"/>
      <c r="BY3022" s="1"/>
      <c r="BZ3022" s="1"/>
      <c r="CA3022" s="1"/>
      <c r="CB3022" s="1"/>
      <c r="CC3022" s="1"/>
      <c r="CD3022" s="1"/>
      <c r="CE3022" s="1"/>
      <c r="CG3022" s="1"/>
      <c r="CH3022" s="1"/>
      <c r="CI3022" s="1"/>
      <c r="CJ3022" s="1"/>
      <c r="CK3022" s="1"/>
      <c r="CL3022" s="1"/>
      <c r="CM3022" s="1"/>
      <c r="CN3022" s="1"/>
      <c r="CO3022" s="1"/>
      <c r="CP3022" s="1"/>
      <c r="CQ3022" s="1"/>
      <c r="CR3022" s="1"/>
      <c r="CS3022" s="1"/>
      <c r="CT3022" s="1"/>
      <c r="CU3022" s="1"/>
      <c r="CV3022" s="1"/>
      <c r="CW3022" s="1"/>
      <c r="CY3022" s="1"/>
      <c r="CZ3022" s="1"/>
      <c r="DA3022" s="1"/>
      <c r="DB3022" s="1"/>
      <c r="DC3022" s="1"/>
      <c r="DD3022" s="1"/>
      <c r="DE3022" s="1"/>
      <c r="DF3022" s="1"/>
      <c r="DH3022" s="1"/>
      <c r="DI3022" s="1"/>
      <c r="DJ3022" s="1"/>
      <c r="DK3022" s="1"/>
    </row>
    <row r="3023" spans="1:115" s="8" customFormat="1" x14ac:dyDescent="0.15">
      <c r="A3023" s="4"/>
      <c r="B3023" s="1" t="s">
        <v>905</v>
      </c>
      <c r="C3023" s="4" t="s">
        <v>2500</v>
      </c>
      <c r="D3023" s="4" t="s">
        <v>102</v>
      </c>
      <c r="E3023" s="1" t="s">
        <v>2958</v>
      </c>
      <c r="F3023" s="1"/>
      <c r="G3023" s="1" t="s">
        <v>5148</v>
      </c>
      <c r="H3023" s="12" t="s">
        <v>84</v>
      </c>
      <c r="I3023" s="1"/>
      <c r="J3023" s="1"/>
      <c r="L3023" s="1"/>
      <c r="M3023" s="1">
        <v>0</v>
      </c>
      <c r="O3023" s="1"/>
      <c r="P3023" s="1"/>
      <c r="R3023" s="1"/>
      <c r="T3023" s="1"/>
      <c r="U3023" s="1"/>
      <c r="W3023" s="1"/>
      <c r="X3023" s="1"/>
      <c r="Z3023" s="1"/>
      <c r="AB3023" s="1"/>
      <c r="AC3023" s="1"/>
      <c r="AF3023" s="1"/>
      <c r="AG3023" s="1"/>
      <c r="AH3023" s="1"/>
      <c r="AJ3023" s="1"/>
      <c r="AK3023" s="1"/>
      <c r="AN3023" s="1"/>
      <c r="AO3023" s="1"/>
      <c r="AP3023" s="1"/>
      <c r="AR3023" s="1"/>
      <c r="AS3023" s="1"/>
      <c r="AT3023" s="1"/>
      <c r="AU3023" s="1"/>
      <c r="AV3023" s="1"/>
      <c r="AW3023" s="1"/>
      <c r="AX3023" s="1"/>
      <c r="AY3023" s="1"/>
      <c r="AZ3023" s="1"/>
      <c r="BA3023" s="1"/>
      <c r="BB3023" s="1"/>
      <c r="BC3023" s="1"/>
      <c r="BD3023" s="1"/>
      <c r="BE3023" s="1"/>
      <c r="BF3023" s="1"/>
      <c r="BG3023" s="1"/>
      <c r="BH3023" s="1"/>
      <c r="BI3023" s="1"/>
      <c r="BK3023" s="1"/>
      <c r="BL3023" s="1"/>
      <c r="BM3023" s="1"/>
      <c r="BN3023" s="1"/>
      <c r="BO3023" s="1"/>
      <c r="BP3023" s="1"/>
      <c r="BQ3023" s="1"/>
      <c r="BR3023" s="1"/>
      <c r="BS3023" s="1"/>
      <c r="BT3023" s="1"/>
      <c r="BU3023" s="1"/>
      <c r="BV3023" s="1"/>
      <c r="BX3023" s="1"/>
      <c r="BY3023" s="1"/>
      <c r="BZ3023" s="1"/>
      <c r="CA3023" s="1"/>
      <c r="CB3023" s="1"/>
      <c r="CC3023" s="1"/>
      <c r="CD3023" s="1"/>
      <c r="CE3023" s="1"/>
      <c r="CG3023" s="1"/>
      <c r="CH3023" s="1"/>
      <c r="CI3023" s="1"/>
      <c r="CJ3023" s="1"/>
      <c r="CK3023" s="1"/>
      <c r="CL3023" s="1"/>
      <c r="CM3023" s="1"/>
      <c r="CN3023" s="1"/>
      <c r="CO3023" s="1"/>
      <c r="CP3023" s="1"/>
      <c r="CQ3023" s="1"/>
      <c r="CR3023" s="1"/>
      <c r="CS3023" s="1"/>
      <c r="CT3023" s="1"/>
      <c r="CU3023" s="1"/>
      <c r="CV3023" s="1"/>
      <c r="CW3023" s="1"/>
      <c r="CY3023" s="1"/>
      <c r="CZ3023" s="1"/>
      <c r="DA3023" s="1"/>
      <c r="DB3023" s="1"/>
      <c r="DC3023" s="1"/>
      <c r="DD3023" s="1"/>
      <c r="DE3023" s="1"/>
      <c r="DF3023" s="1"/>
      <c r="DH3023" s="1"/>
      <c r="DI3023" s="1"/>
      <c r="DJ3023" s="1"/>
      <c r="DK3023" s="1"/>
    </row>
    <row r="3024" spans="1:115" s="8" customFormat="1" x14ac:dyDescent="0.15">
      <c r="A3024" s="4"/>
      <c r="B3024" s="1" t="s">
        <v>905</v>
      </c>
      <c r="C3024" s="4" t="s">
        <v>2501</v>
      </c>
      <c r="D3024" s="4" t="s">
        <v>102</v>
      </c>
      <c r="E3024" s="1" t="s">
        <v>2958</v>
      </c>
      <c r="F3024" s="1"/>
      <c r="G3024" s="1" t="s">
        <v>5148</v>
      </c>
      <c r="H3024" s="12" t="s">
        <v>87</v>
      </c>
      <c r="I3024" s="1"/>
      <c r="J3024" s="1"/>
      <c r="L3024" s="1"/>
      <c r="M3024" s="1">
        <v>0</v>
      </c>
      <c r="O3024" s="1"/>
      <c r="P3024" s="1"/>
      <c r="R3024" s="1"/>
      <c r="T3024" s="1"/>
      <c r="U3024" s="1"/>
      <c r="W3024" s="1"/>
      <c r="X3024" s="1"/>
      <c r="Z3024" s="1"/>
      <c r="AB3024" s="1"/>
      <c r="AC3024" s="1"/>
      <c r="AF3024" s="1"/>
      <c r="AG3024" s="1"/>
      <c r="AH3024" s="1"/>
      <c r="AJ3024" s="1"/>
      <c r="AK3024" s="1"/>
      <c r="AN3024" s="1"/>
      <c r="AO3024" s="1"/>
      <c r="AP3024" s="1"/>
      <c r="AR3024" s="1"/>
      <c r="AS3024" s="1"/>
      <c r="AT3024" s="1"/>
      <c r="AU3024" s="1"/>
      <c r="AV3024" s="1"/>
      <c r="AW3024" s="1"/>
      <c r="AX3024" s="1"/>
      <c r="AY3024" s="1"/>
      <c r="AZ3024" s="1"/>
      <c r="BA3024" s="1"/>
      <c r="BB3024" s="1"/>
      <c r="BC3024" s="1"/>
      <c r="BD3024" s="1"/>
      <c r="BE3024" s="1"/>
      <c r="BF3024" s="1"/>
      <c r="BG3024" s="1"/>
      <c r="BH3024" s="1"/>
      <c r="BI3024" s="1"/>
      <c r="BK3024" s="1"/>
      <c r="BL3024" s="1"/>
      <c r="BM3024" s="1"/>
      <c r="BN3024" s="1"/>
      <c r="BO3024" s="1"/>
      <c r="BP3024" s="1"/>
      <c r="BQ3024" s="1"/>
      <c r="BR3024" s="1"/>
      <c r="BS3024" s="1"/>
      <c r="BT3024" s="1"/>
      <c r="BU3024" s="1"/>
      <c r="BV3024" s="1"/>
      <c r="BX3024" s="1"/>
      <c r="BY3024" s="1"/>
      <c r="BZ3024" s="1"/>
      <c r="CA3024" s="1"/>
      <c r="CB3024" s="1"/>
      <c r="CC3024" s="1"/>
      <c r="CD3024" s="1"/>
      <c r="CE3024" s="1"/>
      <c r="CG3024" s="1"/>
      <c r="CH3024" s="1"/>
      <c r="CI3024" s="1"/>
      <c r="CJ3024" s="1"/>
      <c r="CK3024" s="1"/>
      <c r="CL3024" s="1"/>
      <c r="CM3024" s="1"/>
      <c r="CN3024" s="1"/>
      <c r="CO3024" s="1"/>
      <c r="CP3024" s="1"/>
      <c r="CQ3024" s="1"/>
      <c r="CR3024" s="1"/>
      <c r="CS3024" s="1"/>
      <c r="CT3024" s="1"/>
      <c r="CU3024" s="1"/>
      <c r="CV3024" s="1"/>
      <c r="CW3024" s="1"/>
      <c r="CY3024" s="1"/>
      <c r="CZ3024" s="1"/>
      <c r="DA3024" s="1"/>
      <c r="DB3024" s="1"/>
      <c r="DC3024" s="1"/>
      <c r="DD3024" s="1"/>
      <c r="DE3024" s="1"/>
      <c r="DF3024" s="1"/>
      <c r="DH3024" s="1"/>
      <c r="DI3024" s="1"/>
      <c r="DJ3024" s="1"/>
      <c r="DK3024" s="1"/>
    </row>
    <row r="3025" spans="1:115" s="8" customFormat="1" x14ac:dyDescent="0.15">
      <c r="A3025" s="4"/>
      <c r="B3025" s="1" t="s">
        <v>905</v>
      </c>
      <c r="C3025" s="4" t="s">
        <v>2502</v>
      </c>
      <c r="D3025" s="4" t="s">
        <v>102</v>
      </c>
      <c r="E3025" s="1" t="s">
        <v>2958</v>
      </c>
      <c r="F3025" s="1"/>
      <c r="G3025" s="1" t="s">
        <v>5148</v>
      </c>
      <c r="H3025" s="12" t="s">
        <v>87</v>
      </c>
      <c r="I3025" s="1"/>
      <c r="J3025" s="1"/>
      <c r="L3025" s="1"/>
      <c r="M3025" s="1">
        <v>0</v>
      </c>
      <c r="O3025" s="1"/>
      <c r="P3025" s="1"/>
      <c r="R3025" s="1"/>
      <c r="T3025" s="1"/>
      <c r="U3025" s="1"/>
      <c r="W3025" s="1"/>
      <c r="X3025" s="1"/>
      <c r="Z3025" s="1"/>
      <c r="AB3025" s="1"/>
      <c r="AC3025" s="1"/>
      <c r="AF3025" s="1"/>
      <c r="AG3025" s="1"/>
      <c r="AH3025" s="1"/>
      <c r="AJ3025" s="1"/>
      <c r="AK3025" s="1"/>
      <c r="AN3025" s="1"/>
      <c r="AO3025" s="1"/>
      <c r="AP3025" s="1"/>
      <c r="AR3025" s="1"/>
      <c r="AS3025" s="1"/>
      <c r="AT3025" s="1"/>
      <c r="AU3025" s="1"/>
      <c r="AV3025" s="1"/>
      <c r="AW3025" s="1"/>
      <c r="AX3025" s="1"/>
      <c r="AY3025" s="1"/>
      <c r="AZ3025" s="1"/>
      <c r="BA3025" s="1"/>
      <c r="BB3025" s="1"/>
      <c r="BC3025" s="1"/>
      <c r="BD3025" s="1"/>
      <c r="BE3025" s="1"/>
      <c r="BF3025" s="1"/>
      <c r="BG3025" s="1"/>
      <c r="BH3025" s="1"/>
      <c r="BI3025" s="1"/>
      <c r="BK3025" s="1"/>
      <c r="BL3025" s="1"/>
      <c r="BM3025" s="1"/>
      <c r="BN3025" s="1"/>
      <c r="BO3025" s="1"/>
      <c r="BP3025" s="1"/>
      <c r="BQ3025" s="1"/>
      <c r="BR3025" s="1"/>
      <c r="BS3025" s="1"/>
      <c r="BT3025" s="1"/>
      <c r="BU3025" s="1"/>
      <c r="BV3025" s="1"/>
      <c r="BX3025" s="1"/>
      <c r="BY3025" s="1"/>
      <c r="BZ3025" s="1"/>
      <c r="CA3025" s="1"/>
      <c r="CB3025" s="1"/>
      <c r="CC3025" s="1"/>
      <c r="CD3025" s="1"/>
      <c r="CE3025" s="1"/>
      <c r="CG3025" s="1"/>
      <c r="CH3025" s="1"/>
      <c r="CI3025" s="1"/>
      <c r="CJ3025" s="1"/>
      <c r="CK3025" s="1"/>
      <c r="CL3025" s="1"/>
      <c r="CM3025" s="1"/>
      <c r="CN3025" s="1"/>
      <c r="CO3025" s="1"/>
      <c r="CP3025" s="1"/>
      <c r="CQ3025" s="1"/>
      <c r="CR3025" s="1"/>
      <c r="CS3025" s="1"/>
      <c r="CT3025" s="1"/>
      <c r="CU3025" s="1"/>
      <c r="CV3025" s="1"/>
      <c r="CW3025" s="1"/>
      <c r="CY3025" s="1"/>
      <c r="CZ3025" s="1"/>
      <c r="DA3025" s="1"/>
      <c r="DB3025" s="1"/>
      <c r="DC3025" s="1"/>
      <c r="DD3025" s="1"/>
      <c r="DE3025" s="1"/>
      <c r="DF3025" s="1"/>
      <c r="DH3025" s="1"/>
      <c r="DI3025" s="1"/>
      <c r="DJ3025" s="1"/>
      <c r="DK3025" s="1"/>
    </row>
    <row r="3026" spans="1:115" s="8" customFormat="1" x14ac:dyDescent="0.15">
      <c r="A3026" s="4"/>
      <c r="B3026" s="1" t="s">
        <v>905</v>
      </c>
      <c r="C3026" s="4" t="s">
        <v>2503</v>
      </c>
      <c r="D3026" s="4" t="s">
        <v>102</v>
      </c>
      <c r="E3026" s="1" t="s">
        <v>2958</v>
      </c>
      <c r="F3026" s="1"/>
      <c r="G3026" s="1" t="s">
        <v>5148</v>
      </c>
      <c r="H3026" s="12" t="s">
        <v>83</v>
      </c>
      <c r="I3026" s="1"/>
      <c r="J3026" s="1"/>
      <c r="L3026" s="1"/>
      <c r="M3026" s="1">
        <v>0</v>
      </c>
      <c r="O3026" s="1"/>
      <c r="P3026" s="1"/>
      <c r="R3026" s="1"/>
      <c r="T3026" s="1"/>
      <c r="U3026" s="1"/>
      <c r="W3026" s="1"/>
      <c r="X3026" s="1"/>
      <c r="Z3026" s="1"/>
      <c r="AB3026" s="1"/>
      <c r="AC3026" s="1"/>
      <c r="AF3026" s="1"/>
      <c r="AG3026" s="1"/>
      <c r="AH3026" s="1"/>
      <c r="AJ3026" s="1"/>
      <c r="AK3026" s="1"/>
      <c r="AN3026" s="1"/>
      <c r="AO3026" s="1"/>
      <c r="AP3026" s="1"/>
      <c r="AR3026" s="1"/>
      <c r="AS3026" s="1"/>
      <c r="AT3026" s="1"/>
      <c r="AU3026" s="1"/>
      <c r="AV3026" s="1"/>
      <c r="AW3026" s="1"/>
      <c r="AX3026" s="1"/>
      <c r="AY3026" s="1"/>
      <c r="AZ3026" s="1"/>
      <c r="BA3026" s="1"/>
      <c r="BB3026" s="1"/>
      <c r="BC3026" s="1"/>
      <c r="BD3026" s="1"/>
      <c r="BE3026" s="1"/>
      <c r="BF3026" s="1"/>
      <c r="BG3026" s="1"/>
      <c r="BH3026" s="1"/>
      <c r="BI3026" s="1"/>
      <c r="BK3026" s="1"/>
      <c r="BL3026" s="1"/>
      <c r="BM3026" s="1"/>
      <c r="BN3026" s="1"/>
      <c r="BO3026" s="1"/>
      <c r="BP3026" s="1"/>
      <c r="BQ3026" s="1"/>
      <c r="BR3026" s="1"/>
      <c r="BS3026" s="1"/>
      <c r="BT3026" s="1"/>
      <c r="BU3026" s="1"/>
      <c r="BV3026" s="1"/>
      <c r="BX3026" s="1"/>
      <c r="BY3026" s="1"/>
      <c r="BZ3026" s="1"/>
      <c r="CA3026" s="1"/>
      <c r="CB3026" s="1"/>
      <c r="CC3026" s="1"/>
      <c r="CD3026" s="1"/>
      <c r="CE3026" s="1"/>
      <c r="CG3026" s="1"/>
      <c r="CH3026" s="1"/>
      <c r="CI3026" s="1"/>
      <c r="CJ3026" s="1"/>
      <c r="CK3026" s="1"/>
      <c r="CL3026" s="1"/>
      <c r="CM3026" s="1"/>
      <c r="CN3026" s="1"/>
      <c r="CO3026" s="1"/>
      <c r="CP3026" s="1"/>
      <c r="CQ3026" s="1"/>
      <c r="CR3026" s="1"/>
      <c r="CS3026" s="1"/>
      <c r="CT3026" s="1"/>
      <c r="CU3026" s="1"/>
      <c r="CV3026" s="1"/>
      <c r="CW3026" s="1"/>
      <c r="CY3026" s="1"/>
      <c r="CZ3026" s="1"/>
      <c r="DA3026" s="1"/>
      <c r="DB3026" s="1"/>
      <c r="DC3026" s="1"/>
      <c r="DD3026" s="1"/>
      <c r="DE3026" s="1"/>
      <c r="DF3026" s="1"/>
      <c r="DH3026" s="1"/>
      <c r="DI3026" s="1"/>
      <c r="DJ3026" s="1"/>
      <c r="DK3026" s="1"/>
    </row>
    <row r="3027" spans="1:115" s="8" customFormat="1" x14ac:dyDescent="0.15">
      <c r="A3027" s="4"/>
      <c r="B3027" s="1" t="s">
        <v>905</v>
      </c>
      <c r="C3027" s="4" t="s">
        <v>2504</v>
      </c>
      <c r="D3027" s="4" t="s">
        <v>102</v>
      </c>
      <c r="E3027" s="1" t="s">
        <v>2958</v>
      </c>
      <c r="F3027" s="1"/>
      <c r="G3027" s="1" t="s">
        <v>5148</v>
      </c>
      <c r="H3027" s="12" t="s">
        <v>83</v>
      </c>
      <c r="I3027" s="1"/>
      <c r="J3027" s="1"/>
      <c r="L3027" s="1"/>
      <c r="M3027" s="1">
        <v>0</v>
      </c>
      <c r="O3027" s="1"/>
      <c r="P3027" s="1"/>
      <c r="R3027" s="1"/>
      <c r="T3027" s="1"/>
      <c r="U3027" s="1"/>
      <c r="W3027" s="1"/>
      <c r="X3027" s="1"/>
      <c r="Z3027" s="1"/>
      <c r="AB3027" s="1"/>
      <c r="AC3027" s="1"/>
      <c r="AF3027" s="1"/>
      <c r="AG3027" s="1"/>
      <c r="AH3027" s="1"/>
      <c r="AJ3027" s="1"/>
      <c r="AK3027" s="1"/>
      <c r="AN3027" s="1"/>
      <c r="AO3027" s="1"/>
      <c r="AP3027" s="1"/>
      <c r="AR3027" s="1"/>
      <c r="AS3027" s="1"/>
      <c r="AT3027" s="1"/>
      <c r="AU3027" s="1"/>
      <c r="AV3027" s="1"/>
      <c r="AW3027" s="1"/>
      <c r="AX3027" s="1"/>
      <c r="AY3027" s="1"/>
      <c r="AZ3027" s="1"/>
      <c r="BA3027" s="1"/>
      <c r="BB3027" s="1"/>
      <c r="BC3027" s="1"/>
      <c r="BD3027" s="1"/>
      <c r="BE3027" s="1"/>
      <c r="BF3027" s="1"/>
      <c r="BG3027" s="1"/>
      <c r="BH3027" s="1"/>
      <c r="BI3027" s="1"/>
      <c r="BK3027" s="1"/>
      <c r="BL3027" s="1"/>
      <c r="BM3027" s="1"/>
      <c r="BN3027" s="1"/>
      <c r="BO3027" s="1"/>
      <c r="BP3027" s="1"/>
      <c r="BQ3027" s="1"/>
      <c r="BR3027" s="1"/>
      <c r="BS3027" s="1"/>
      <c r="BT3027" s="1"/>
      <c r="BU3027" s="1"/>
      <c r="BV3027" s="1"/>
      <c r="BX3027" s="1"/>
      <c r="BY3027" s="1"/>
      <c r="BZ3027" s="1"/>
      <c r="CA3027" s="1"/>
      <c r="CB3027" s="1"/>
      <c r="CC3027" s="1"/>
      <c r="CD3027" s="1"/>
      <c r="CE3027" s="1"/>
      <c r="CG3027" s="1"/>
      <c r="CH3027" s="1"/>
      <c r="CI3027" s="1"/>
      <c r="CJ3027" s="1"/>
      <c r="CK3027" s="1"/>
      <c r="CL3027" s="1"/>
      <c r="CM3027" s="1"/>
      <c r="CN3027" s="1"/>
      <c r="CO3027" s="1"/>
      <c r="CP3027" s="1"/>
      <c r="CQ3027" s="1"/>
      <c r="CR3027" s="1"/>
      <c r="CS3027" s="1"/>
      <c r="CT3027" s="1"/>
      <c r="CU3027" s="1"/>
      <c r="CV3027" s="1"/>
      <c r="CW3027" s="1"/>
      <c r="CY3027" s="1"/>
      <c r="CZ3027" s="1"/>
      <c r="DA3027" s="1"/>
      <c r="DB3027" s="1"/>
      <c r="DC3027" s="1"/>
      <c r="DD3027" s="1"/>
      <c r="DE3027" s="1"/>
      <c r="DF3027" s="1"/>
      <c r="DH3027" s="1"/>
      <c r="DI3027" s="1"/>
      <c r="DJ3027" s="1"/>
      <c r="DK3027" s="1"/>
    </row>
    <row r="3028" spans="1:115" s="8" customFormat="1" x14ac:dyDescent="0.15">
      <c r="A3028" s="4"/>
      <c r="B3028" s="1" t="s">
        <v>905</v>
      </c>
      <c r="C3028" s="4" t="s">
        <v>2505</v>
      </c>
      <c r="D3028" s="4" t="s">
        <v>103</v>
      </c>
      <c r="E3028" s="1" t="s">
        <v>2958</v>
      </c>
      <c r="F3028" s="1"/>
      <c r="G3028" s="1" t="s">
        <v>5148</v>
      </c>
      <c r="H3028" s="12" t="s">
        <v>84</v>
      </c>
      <c r="I3028" s="1"/>
      <c r="J3028" s="1"/>
      <c r="L3028" s="1"/>
      <c r="M3028" s="1"/>
      <c r="O3028" s="1"/>
      <c r="P3028" s="1">
        <v>0</v>
      </c>
      <c r="R3028" s="1"/>
      <c r="T3028" s="1"/>
      <c r="U3028" s="1"/>
      <c r="W3028" s="1"/>
      <c r="X3028" s="1"/>
      <c r="Z3028" s="1"/>
      <c r="AB3028" s="1"/>
      <c r="AC3028" s="1"/>
      <c r="AF3028" s="1"/>
      <c r="AG3028" s="1"/>
      <c r="AH3028" s="1"/>
      <c r="AJ3028" s="1"/>
      <c r="AK3028" s="1"/>
      <c r="AN3028" s="1"/>
      <c r="AO3028" s="1"/>
      <c r="AP3028" s="1"/>
      <c r="AR3028" s="1"/>
      <c r="AS3028" s="1"/>
      <c r="AT3028" s="1"/>
      <c r="AU3028" s="1"/>
      <c r="AV3028" s="1"/>
      <c r="AW3028" s="1"/>
      <c r="AX3028" s="1"/>
      <c r="AY3028" s="1"/>
      <c r="AZ3028" s="1"/>
      <c r="BA3028" s="1"/>
      <c r="BB3028" s="1"/>
      <c r="BC3028" s="1"/>
      <c r="BD3028" s="1"/>
      <c r="BE3028" s="1"/>
      <c r="BF3028" s="1"/>
      <c r="BG3028" s="1"/>
      <c r="BH3028" s="1"/>
      <c r="BI3028" s="1"/>
      <c r="BK3028" s="1"/>
      <c r="BL3028" s="1"/>
      <c r="BM3028" s="1"/>
      <c r="BN3028" s="1"/>
      <c r="BO3028" s="1"/>
      <c r="BP3028" s="1"/>
      <c r="BQ3028" s="1"/>
      <c r="BR3028" s="1"/>
      <c r="BS3028" s="1"/>
      <c r="BT3028" s="1"/>
      <c r="BU3028" s="1"/>
      <c r="BV3028" s="1"/>
      <c r="BX3028" s="1"/>
      <c r="BY3028" s="1"/>
      <c r="BZ3028" s="1"/>
      <c r="CA3028" s="1"/>
      <c r="CB3028" s="1"/>
      <c r="CC3028" s="1"/>
      <c r="CD3028" s="1"/>
      <c r="CE3028" s="1"/>
      <c r="CG3028" s="1"/>
      <c r="CH3028" s="1"/>
      <c r="CI3028" s="1"/>
      <c r="CJ3028" s="1"/>
      <c r="CK3028" s="1"/>
      <c r="CL3028" s="1"/>
      <c r="CM3028" s="1"/>
      <c r="CN3028" s="1"/>
      <c r="CO3028" s="1"/>
      <c r="CP3028" s="1"/>
      <c r="CQ3028" s="1"/>
      <c r="CR3028" s="1"/>
      <c r="CS3028" s="1"/>
      <c r="CT3028" s="1"/>
      <c r="CU3028" s="1"/>
      <c r="CV3028" s="1"/>
      <c r="CW3028" s="1"/>
      <c r="CY3028" s="1"/>
      <c r="CZ3028" s="1"/>
      <c r="DA3028" s="1"/>
      <c r="DB3028" s="1"/>
      <c r="DC3028" s="1"/>
      <c r="DD3028" s="1"/>
      <c r="DE3028" s="1"/>
      <c r="DF3028" s="1"/>
      <c r="DH3028" s="1"/>
      <c r="DI3028" s="1"/>
      <c r="DJ3028" s="1"/>
      <c r="DK3028" s="1"/>
    </row>
    <row r="3029" spans="1:115" s="8" customFormat="1" x14ac:dyDescent="0.15">
      <c r="A3029" s="4"/>
      <c r="B3029" s="1" t="s">
        <v>905</v>
      </c>
      <c r="C3029" s="4" t="s">
        <v>2506</v>
      </c>
      <c r="D3029" s="4" t="s">
        <v>103</v>
      </c>
      <c r="E3029" s="1" t="s">
        <v>2958</v>
      </c>
      <c r="F3029" s="1"/>
      <c r="G3029" s="1" t="s">
        <v>5148</v>
      </c>
      <c r="H3029" s="12" t="s">
        <v>87</v>
      </c>
      <c r="I3029" s="1"/>
      <c r="J3029" s="1"/>
      <c r="L3029" s="1"/>
      <c r="M3029" s="1"/>
      <c r="O3029" s="1"/>
      <c r="P3029" s="1">
        <v>0</v>
      </c>
      <c r="R3029" s="1"/>
      <c r="T3029" s="1"/>
      <c r="U3029" s="1"/>
      <c r="W3029" s="1"/>
      <c r="X3029" s="1"/>
      <c r="Z3029" s="1"/>
      <c r="AB3029" s="1"/>
      <c r="AC3029" s="1"/>
      <c r="AF3029" s="1"/>
      <c r="AG3029" s="1"/>
      <c r="AH3029" s="1"/>
      <c r="AJ3029" s="1"/>
      <c r="AK3029" s="1"/>
      <c r="AN3029" s="1"/>
      <c r="AO3029" s="1"/>
      <c r="AP3029" s="1"/>
      <c r="AR3029" s="1"/>
      <c r="AS3029" s="1"/>
      <c r="AT3029" s="1"/>
      <c r="AU3029" s="1"/>
      <c r="AV3029" s="1"/>
      <c r="AW3029" s="1"/>
      <c r="AX3029" s="1"/>
      <c r="AY3029" s="1"/>
      <c r="AZ3029" s="1"/>
      <c r="BA3029" s="1"/>
      <c r="BB3029" s="1"/>
      <c r="BC3029" s="1"/>
      <c r="BD3029" s="1"/>
      <c r="BE3029" s="1"/>
      <c r="BF3029" s="1"/>
      <c r="BG3029" s="1"/>
      <c r="BH3029" s="1"/>
      <c r="BI3029" s="1"/>
      <c r="BK3029" s="1"/>
      <c r="BL3029" s="1"/>
      <c r="BM3029" s="1"/>
      <c r="BN3029" s="1"/>
      <c r="BO3029" s="1"/>
      <c r="BP3029" s="1"/>
      <c r="BQ3029" s="1"/>
      <c r="BR3029" s="1"/>
      <c r="BS3029" s="1"/>
      <c r="BT3029" s="1"/>
      <c r="BU3029" s="1"/>
      <c r="BV3029" s="1"/>
      <c r="BX3029" s="1"/>
      <c r="BY3029" s="1"/>
      <c r="BZ3029" s="1"/>
      <c r="CA3029" s="1"/>
      <c r="CB3029" s="1"/>
      <c r="CC3029" s="1"/>
      <c r="CD3029" s="1"/>
      <c r="CE3029" s="1"/>
      <c r="CG3029" s="1"/>
      <c r="CH3029" s="1"/>
      <c r="CI3029" s="1"/>
      <c r="CJ3029" s="1"/>
      <c r="CK3029" s="1"/>
      <c r="CL3029" s="1"/>
      <c r="CM3029" s="1"/>
      <c r="CN3029" s="1"/>
      <c r="CO3029" s="1"/>
      <c r="CP3029" s="1"/>
      <c r="CQ3029" s="1"/>
      <c r="CR3029" s="1"/>
      <c r="CS3029" s="1"/>
      <c r="CT3029" s="1"/>
      <c r="CU3029" s="1"/>
      <c r="CV3029" s="1"/>
      <c r="CW3029" s="1"/>
      <c r="CY3029" s="1"/>
      <c r="CZ3029" s="1"/>
      <c r="DA3029" s="1"/>
      <c r="DB3029" s="1"/>
      <c r="DC3029" s="1"/>
      <c r="DD3029" s="1"/>
      <c r="DE3029" s="1"/>
      <c r="DF3029" s="1"/>
      <c r="DH3029" s="1"/>
      <c r="DI3029" s="1"/>
      <c r="DJ3029" s="1"/>
      <c r="DK3029" s="1"/>
    </row>
    <row r="3030" spans="1:115" s="8" customFormat="1" x14ac:dyDescent="0.15">
      <c r="A3030" s="4"/>
      <c r="B3030" s="1" t="s">
        <v>905</v>
      </c>
      <c r="C3030" s="4" t="s">
        <v>2507</v>
      </c>
      <c r="D3030" s="4" t="s">
        <v>103</v>
      </c>
      <c r="E3030" s="1" t="s">
        <v>2958</v>
      </c>
      <c r="F3030" s="1"/>
      <c r="G3030" s="1" t="s">
        <v>5148</v>
      </c>
      <c r="H3030" s="12" t="s">
        <v>84</v>
      </c>
      <c r="I3030" s="1"/>
      <c r="J3030" s="1"/>
      <c r="L3030" s="1"/>
      <c r="M3030" s="1"/>
      <c r="O3030" s="1"/>
      <c r="P3030" s="1">
        <v>0</v>
      </c>
      <c r="R3030" s="1"/>
      <c r="T3030" s="1"/>
      <c r="U3030" s="1"/>
      <c r="W3030" s="1"/>
      <c r="X3030" s="1"/>
      <c r="Z3030" s="1"/>
      <c r="AB3030" s="1"/>
      <c r="AC3030" s="1"/>
      <c r="AF3030" s="1"/>
      <c r="AG3030" s="1"/>
      <c r="AH3030" s="1"/>
      <c r="AJ3030" s="1"/>
      <c r="AK3030" s="1"/>
      <c r="AN3030" s="1"/>
      <c r="AO3030" s="1"/>
      <c r="AP3030" s="1"/>
      <c r="AR3030" s="1"/>
      <c r="AS3030" s="1"/>
      <c r="AT3030" s="1"/>
      <c r="AU3030" s="1"/>
      <c r="AV3030" s="1"/>
      <c r="AW3030" s="1"/>
      <c r="AX3030" s="1"/>
      <c r="AY3030" s="1"/>
      <c r="AZ3030" s="1"/>
      <c r="BA3030" s="1"/>
      <c r="BB3030" s="1"/>
      <c r="BC3030" s="1"/>
      <c r="BD3030" s="1"/>
      <c r="BE3030" s="1"/>
      <c r="BF3030" s="1"/>
      <c r="BG3030" s="1"/>
      <c r="BH3030" s="1"/>
      <c r="BI3030" s="1"/>
      <c r="BK3030" s="1"/>
      <c r="BL3030" s="1"/>
      <c r="BM3030" s="1"/>
      <c r="BN3030" s="1"/>
      <c r="BO3030" s="1"/>
      <c r="BP3030" s="1"/>
      <c r="BQ3030" s="1"/>
      <c r="BR3030" s="1"/>
      <c r="BS3030" s="1"/>
      <c r="BT3030" s="1"/>
      <c r="BU3030" s="1"/>
      <c r="BV3030" s="1"/>
      <c r="BX3030" s="1"/>
      <c r="BY3030" s="1"/>
      <c r="BZ3030" s="1"/>
      <c r="CA3030" s="1"/>
      <c r="CB3030" s="1"/>
      <c r="CC3030" s="1"/>
      <c r="CD3030" s="1"/>
      <c r="CE3030" s="1"/>
      <c r="CG3030" s="1"/>
      <c r="CH3030" s="1"/>
      <c r="CI3030" s="1"/>
      <c r="CJ3030" s="1"/>
      <c r="CK3030" s="1"/>
      <c r="CL3030" s="1"/>
      <c r="CM3030" s="1"/>
      <c r="CN3030" s="1"/>
      <c r="CO3030" s="1"/>
      <c r="CP3030" s="1"/>
      <c r="CQ3030" s="1"/>
      <c r="CR3030" s="1"/>
      <c r="CS3030" s="1"/>
      <c r="CT3030" s="1"/>
      <c r="CU3030" s="1"/>
      <c r="CV3030" s="1"/>
      <c r="CW3030" s="1"/>
      <c r="CY3030" s="1"/>
      <c r="CZ3030" s="1"/>
      <c r="DA3030" s="1"/>
      <c r="DB3030" s="1"/>
      <c r="DC3030" s="1"/>
      <c r="DD3030" s="1"/>
      <c r="DE3030" s="1"/>
      <c r="DF3030" s="1"/>
      <c r="DH3030" s="1"/>
      <c r="DI3030" s="1"/>
      <c r="DJ3030" s="1"/>
      <c r="DK3030" s="1"/>
    </row>
    <row r="3031" spans="1:115" s="8" customFormat="1" x14ac:dyDescent="0.15">
      <c r="A3031" s="4"/>
      <c r="B3031" s="1" t="s">
        <v>2508</v>
      </c>
      <c r="C3031" s="4">
        <v>118</v>
      </c>
      <c r="D3031" s="4" t="s">
        <v>95</v>
      </c>
      <c r="E3031" s="1" t="s">
        <v>2958</v>
      </c>
      <c r="F3031" s="1"/>
      <c r="G3031" s="1" t="s">
        <v>5148</v>
      </c>
      <c r="H3031" s="12" t="s">
        <v>87</v>
      </c>
      <c r="I3031" s="1"/>
      <c r="J3031" s="1"/>
      <c r="L3031" s="1"/>
      <c r="M3031" s="1"/>
      <c r="O3031" s="1"/>
      <c r="P3031" s="1"/>
      <c r="R3031" s="1"/>
      <c r="T3031" s="1"/>
      <c r="U3031" s="1"/>
      <c r="W3031" s="1"/>
      <c r="X3031" s="1"/>
      <c r="Y3031" s="8">
        <v>0</v>
      </c>
      <c r="Z3031" s="1"/>
      <c r="AB3031" s="1"/>
      <c r="AC3031" s="1"/>
      <c r="AF3031" s="1"/>
      <c r="AG3031" s="1"/>
      <c r="AH3031" s="1"/>
      <c r="AJ3031" s="1"/>
      <c r="AK3031" s="1"/>
      <c r="AN3031" s="1"/>
      <c r="AO3031" s="1"/>
      <c r="AP3031" s="1"/>
      <c r="AR3031" s="1"/>
      <c r="AS3031" s="1"/>
      <c r="AT3031" s="1"/>
      <c r="AU3031" s="1"/>
      <c r="AV3031" s="1"/>
      <c r="AW3031" s="1"/>
      <c r="AX3031" s="1"/>
      <c r="AY3031" s="1"/>
      <c r="AZ3031" s="1"/>
      <c r="BA3031" s="1"/>
      <c r="BB3031" s="1"/>
      <c r="BC3031" s="1"/>
      <c r="BD3031" s="1"/>
      <c r="BE3031" s="1"/>
      <c r="BF3031" s="1"/>
      <c r="BG3031" s="1"/>
      <c r="BH3031" s="1"/>
      <c r="BI3031" s="1"/>
      <c r="BK3031" s="1"/>
      <c r="BL3031" s="1"/>
      <c r="BM3031" s="1"/>
      <c r="BN3031" s="1"/>
      <c r="BO3031" s="1"/>
      <c r="BP3031" s="1"/>
      <c r="BQ3031" s="1"/>
      <c r="BR3031" s="1"/>
      <c r="BS3031" s="1"/>
      <c r="BT3031" s="1"/>
      <c r="BU3031" s="1"/>
      <c r="BV3031" s="1"/>
      <c r="BX3031" s="1"/>
      <c r="BY3031" s="1"/>
      <c r="BZ3031" s="1"/>
      <c r="CA3031" s="1"/>
      <c r="CB3031" s="1"/>
      <c r="CC3031" s="1"/>
      <c r="CD3031" s="1"/>
      <c r="CE3031" s="1"/>
      <c r="CG3031" s="1"/>
      <c r="CH3031" s="1"/>
      <c r="CI3031" s="1"/>
      <c r="CJ3031" s="1"/>
      <c r="CK3031" s="1"/>
      <c r="CL3031" s="1"/>
      <c r="CM3031" s="1"/>
      <c r="CN3031" s="1"/>
      <c r="CO3031" s="1"/>
      <c r="CP3031" s="1"/>
      <c r="CQ3031" s="1"/>
      <c r="CR3031" s="1"/>
      <c r="CS3031" s="1"/>
      <c r="CT3031" s="1"/>
      <c r="CU3031" s="1"/>
      <c r="CV3031" s="1"/>
      <c r="CW3031" s="1"/>
      <c r="CY3031" s="1"/>
      <c r="CZ3031" s="1"/>
      <c r="DA3031" s="1"/>
      <c r="DB3031" s="1"/>
      <c r="DC3031" s="1"/>
      <c r="DD3031" s="1"/>
      <c r="DE3031" s="1"/>
      <c r="DF3031" s="1"/>
      <c r="DH3031" s="1"/>
      <c r="DI3031" s="1"/>
      <c r="DJ3031" s="1"/>
      <c r="DK3031" s="1"/>
    </row>
    <row r="3032" spans="1:115" s="8" customFormat="1" x14ac:dyDescent="0.15">
      <c r="A3032" s="4"/>
      <c r="B3032" s="1" t="s">
        <v>2508</v>
      </c>
      <c r="C3032" s="4">
        <v>116</v>
      </c>
      <c r="D3032" s="4" t="s">
        <v>228</v>
      </c>
      <c r="E3032" s="1" t="s">
        <v>2958</v>
      </c>
      <c r="F3032" s="1"/>
      <c r="G3032" s="1" t="s">
        <v>5148</v>
      </c>
      <c r="H3032" s="12" t="s">
        <v>84</v>
      </c>
      <c r="I3032" s="1"/>
      <c r="J3032" s="1"/>
      <c r="L3032" s="1"/>
      <c r="M3032" s="1"/>
      <c r="O3032" s="1"/>
      <c r="P3032" s="1"/>
      <c r="R3032" s="1"/>
      <c r="T3032" s="1"/>
      <c r="U3032" s="1"/>
      <c r="W3032" s="1"/>
      <c r="X3032" s="1"/>
      <c r="Z3032" s="1"/>
      <c r="AB3032" s="1"/>
      <c r="AC3032" s="1"/>
      <c r="AD3032" s="8">
        <v>0</v>
      </c>
      <c r="AF3032" s="1"/>
      <c r="AG3032" s="1"/>
      <c r="AH3032" s="1"/>
      <c r="AJ3032" s="1"/>
      <c r="AK3032" s="1"/>
      <c r="AN3032" s="1"/>
      <c r="AO3032" s="1"/>
      <c r="AP3032" s="1"/>
      <c r="AR3032" s="1"/>
      <c r="AS3032" s="1"/>
      <c r="AT3032" s="1"/>
      <c r="AU3032" s="1"/>
      <c r="AV3032" s="1"/>
      <c r="AW3032" s="1"/>
      <c r="AX3032" s="1"/>
      <c r="AY3032" s="1"/>
      <c r="AZ3032" s="1"/>
      <c r="BA3032" s="1"/>
      <c r="BB3032" s="1"/>
      <c r="BC3032" s="1"/>
      <c r="BD3032" s="1"/>
      <c r="BE3032" s="1"/>
      <c r="BF3032" s="1"/>
      <c r="BG3032" s="1"/>
      <c r="BH3032" s="1"/>
      <c r="BI3032" s="1"/>
      <c r="BK3032" s="1"/>
      <c r="BL3032" s="1"/>
      <c r="BM3032" s="1"/>
      <c r="BN3032" s="1"/>
      <c r="BO3032" s="1"/>
      <c r="BP3032" s="1"/>
      <c r="BQ3032" s="1"/>
      <c r="BR3032" s="1"/>
      <c r="BS3032" s="1"/>
      <c r="BT3032" s="1"/>
      <c r="BU3032" s="1"/>
      <c r="BV3032" s="1"/>
      <c r="BX3032" s="1"/>
      <c r="BY3032" s="1"/>
      <c r="BZ3032" s="1"/>
      <c r="CA3032" s="1"/>
      <c r="CB3032" s="1"/>
      <c r="CC3032" s="1"/>
      <c r="CD3032" s="1"/>
      <c r="CE3032" s="1"/>
      <c r="CG3032" s="1"/>
      <c r="CH3032" s="1"/>
      <c r="CI3032" s="1"/>
      <c r="CJ3032" s="1"/>
      <c r="CK3032" s="1"/>
      <c r="CL3032" s="1"/>
      <c r="CM3032" s="1"/>
      <c r="CN3032" s="1"/>
      <c r="CO3032" s="1"/>
      <c r="CP3032" s="1"/>
      <c r="CQ3032" s="1"/>
      <c r="CR3032" s="1"/>
      <c r="CS3032" s="1"/>
      <c r="CT3032" s="1"/>
      <c r="CU3032" s="1"/>
      <c r="CV3032" s="1"/>
      <c r="CW3032" s="1"/>
      <c r="CY3032" s="1"/>
      <c r="CZ3032" s="1"/>
      <c r="DA3032" s="1"/>
      <c r="DB3032" s="1"/>
      <c r="DC3032" s="1"/>
      <c r="DD3032" s="1"/>
      <c r="DE3032" s="1"/>
      <c r="DF3032" s="1"/>
      <c r="DH3032" s="1"/>
      <c r="DI3032" s="1"/>
      <c r="DJ3032" s="1"/>
      <c r="DK3032" s="1"/>
    </row>
    <row r="3033" spans="1:115" x14ac:dyDescent="0.15">
      <c r="A3033" s="4"/>
      <c r="B3033" s="1" t="s">
        <v>2508</v>
      </c>
      <c r="C3033" s="4">
        <v>111</v>
      </c>
      <c r="D3033" s="4" t="s">
        <v>228</v>
      </c>
      <c r="E3033" s="1" t="s">
        <v>2958</v>
      </c>
      <c r="G3033" s="1" t="s">
        <v>5148</v>
      </c>
      <c r="H3033" s="12" t="s">
        <v>84</v>
      </c>
      <c r="AD3033" s="8">
        <v>0</v>
      </c>
    </row>
    <row r="3034" spans="1:115" x14ac:dyDescent="0.15">
      <c r="A3034" s="4"/>
      <c r="B3034" s="1" t="s">
        <v>2508</v>
      </c>
      <c r="C3034" s="4">
        <v>125</v>
      </c>
      <c r="D3034" s="4" t="s">
        <v>228</v>
      </c>
      <c r="E3034" s="1" t="s">
        <v>2958</v>
      </c>
      <c r="G3034" s="1" t="s">
        <v>5148</v>
      </c>
      <c r="H3034" s="12" t="s">
        <v>84</v>
      </c>
      <c r="AD3034" s="8">
        <v>0</v>
      </c>
    </row>
    <row r="3035" spans="1:115" x14ac:dyDescent="0.15">
      <c r="A3035" s="4"/>
      <c r="B3035" s="1" t="s">
        <v>2508</v>
      </c>
      <c r="C3035" s="4">
        <v>130</v>
      </c>
      <c r="D3035" s="4" t="s">
        <v>72</v>
      </c>
      <c r="E3035" s="1" t="s">
        <v>2958</v>
      </c>
      <c r="G3035" s="1" t="s">
        <v>5148</v>
      </c>
      <c r="H3035" s="12" t="s">
        <v>87</v>
      </c>
      <c r="I3035" s="1" t="s">
        <v>152</v>
      </c>
      <c r="J3035" s="1">
        <v>6</v>
      </c>
      <c r="X3035" s="1">
        <v>0</v>
      </c>
    </row>
    <row r="3036" spans="1:115" x14ac:dyDescent="0.15">
      <c r="A3036" s="4"/>
      <c r="B3036" s="1" t="s">
        <v>2508</v>
      </c>
      <c r="C3036" s="4">
        <v>119</v>
      </c>
      <c r="D3036" s="4" t="s">
        <v>245</v>
      </c>
      <c r="E3036" s="1" t="s">
        <v>2958</v>
      </c>
      <c r="G3036" s="1" t="s">
        <v>5148</v>
      </c>
      <c r="H3036" s="12" t="s">
        <v>84</v>
      </c>
      <c r="AL3036" s="8">
        <v>0</v>
      </c>
    </row>
    <row r="3037" spans="1:115" x14ac:dyDescent="0.15">
      <c r="A3037" s="4"/>
      <c r="B3037" s="1" t="s">
        <v>2508</v>
      </c>
      <c r="C3037" s="4">
        <v>122</v>
      </c>
      <c r="D3037" s="4" t="s">
        <v>213</v>
      </c>
      <c r="E3037" s="1" t="s">
        <v>2958</v>
      </c>
      <c r="G3037" s="1" t="s">
        <v>5148</v>
      </c>
      <c r="H3037" s="12" t="s">
        <v>87</v>
      </c>
      <c r="Q3037" s="8">
        <v>0</v>
      </c>
    </row>
    <row r="3038" spans="1:115" x14ac:dyDescent="0.15">
      <c r="A3038" s="4"/>
      <c r="B3038" s="1" t="s">
        <v>2508</v>
      </c>
      <c r="C3038" s="4">
        <v>112</v>
      </c>
      <c r="D3038" s="4" t="s">
        <v>245</v>
      </c>
      <c r="E3038" s="1" t="s">
        <v>2958</v>
      </c>
      <c r="G3038" s="1" t="s">
        <v>5148</v>
      </c>
      <c r="H3038" s="12" t="s">
        <v>83</v>
      </c>
      <c r="AL3038" s="8">
        <v>0</v>
      </c>
    </row>
    <row r="3039" spans="1:115" x14ac:dyDescent="0.15">
      <c r="A3039" s="4"/>
      <c r="B3039" s="1" t="s">
        <v>1028</v>
      </c>
      <c r="C3039" s="4" t="s">
        <v>2509</v>
      </c>
      <c r="D3039" s="4" t="s">
        <v>472</v>
      </c>
      <c r="E3039" s="1" t="s">
        <v>2958</v>
      </c>
      <c r="G3039" s="1" t="s">
        <v>5148</v>
      </c>
      <c r="H3039" s="12" t="s">
        <v>84</v>
      </c>
      <c r="I3039" s="1" t="s">
        <v>124</v>
      </c>
      <c r="J3039" s="1">
        <v>4</v>
      </c>
      <c r="AN3039" s="1">
        <v>0</v>
      </c>
      <c r="AO3039" s="1">
        <v>0</v>
      </c>
      <c r="AP3039" s="1">
        <v>0</v>
      </c>
    </row>
    <row r="3040" spans="1:115" x14ac:dyDescent="0.15">
      <c r="A3040" s="4"/>
      <c r="B3040" s="1" t="s">
        <v>1028</v>
      </c>
      <c r="C3040" s="4" t="s">
        <v>2509</v>
      </c>
      <c r="D3040" s="4" t="s">
        <v>338</v>
      </c>
      <c r="E3040" s="1" t="s">
        <v>2958</v>
      </c>
      <c r="G3040" s="1" t="s">
        <v>5148</v>
      </c>
      <c r="H3040" s="12" t="s">
        <v>84</v>
      </c>
      <c r="AO3040" s="1">
        <v>0</v>
      </c>
    </row>
    <row r="3041" spans="1:42" x14ac:dyDescent="0.15">
      <c r="A3041" s="4"/>
      <c r="B3041" s="1" t="s">
        <v>1028</v>
      </c>
      <c r="C3041" s="4" t="s">
        <v>2509</v>
      </c>
      <c r="D3041" s="4" t="s">
        <v>158</v>
      </c>
      <c r="E3041" s="1" t="s">
        <v>2958</v>
      </c>
      <c r="G3041" s="1" t="s">
        <v>5148</v>
      </c>
      <c r="H3041" s="12" t="s">
        <v>87</v>
      </c>
      <c r="I3041" s="1" t="s">
        <v>88</v>
      </c>
      <c r="J3041" s="1">
        <v>5</v>
      </c>
      <c r="U3041" s="1">
        <v>0</v>
      </c>
    </row>
    <row r="3042" spans="1:42" x14ac:dyDescent="0.15">
      <c r="A3042" s="4"/>
      <c r="B3042" s="1" t="s">
        <v>1028</v>
      </c>
      <c r="C3042" s="4" t="s">
        <v>2509</v>
      </c>
      <c r="D3042" s="4" t="s">
        <v>2510</v>
      </c>
      <c r="E3042" s="1" t="s">
        <v>2958</v>
      </c>
      <c r="G3042" s="1" t="s">
        <v>5148</v>
      </c>
      <c r="H3042" s="12" t="s">
        <v>87</v>
      </c>
      <c r="W3042" s="1">
        <v>0</v>
      </c>
    </row>
    <row r="3043" spans="1:42" x14ac:dyDescent="0.15">
      <c r="A3043" s="4"/>
      <c r="B3043" s="1" t="s">
        <v>1028</v>
      </c>
      <c r="C3043" s="4" t="s">
        <v>2509</v>
      </c>
      <c r="D3043" s="4" t="s">
        <v>475</v>
      </c>
      <c r="E3043" s="1" t="s">
        <v>2958</v>
      </c>
      <c r="G3043" s="1" t="s">
        <v>5148</v>
      </c>
      <c r="H3043" s="12" t="s">
        <v>84</v>
      </c>
      <c r="AM3043" s="8">
        <v>0</v>
      </c>
      <c r="AN3043" s="1">
        <v>0</v>
      </c>
    </row>
    <row r="3044" spans="1:42" x14ac:dyDescent="0.15">
      <c r="A3044" s="4"/>
      <c r="B3044" s="1" t="s">
        <v>1028</v>
      </c>
      <c r="C3044" s="4" t="s">
        <v>2511</v>
      </c>
      <c r="D3044" s="4" t="s">
        <v>188</v>
      </c>
      <c r="E3044" s="1" t="s">
        <v>2958</v>
      </c>
      <c r="G3044" s="1" t="s">
        <v>5148</v>
      </c>
      <c r="H3044" s="12" t="s">
        <v>84</v>
      </c>
      <c r="AH3044" s="1">
        <v>0</v>
      </c>
    </row>
    <row r="3045" spans="1:42" x14ac:dyDescent="0.15">
      <c r="A3045" s="4"/>
      <c r="B3045" s="1" t="s">
        <v>1028</v>
      </c>
      <c r="C3045" s="4" t="s">
        <v>2511</v>
      </c>
      <c r="D3045" s="4" t="s">
        <v>373</v>
      </c>
      <c r="E3045" s="1" t="s">
        <v>2958</v>
      </c>
      <c r="G3045" s="1" t="s">
        <v>5148</v>
      </c>
      <c r="H3045" s="12" t="s">
        <v>82</v>
      </c>
      <c r="AH3045" s="1">
        <v>0</v>
      </c>
    </row>
    <row r="3046" spans="1:42" x14ac:dyDescent="0.15">
      <c r="A3046" s="4"/>
      <c r="B3046" s="1" t="s">
        <v>1028</v>
      </c>
      <c r="C3046" s="4" t="s">
        <v>2511</v>
      </c>
      <c r="D3046" s="4" t="s">
        <v>146</v>
      </c>
      <c r="E3046" s="1" t="s">
        <v>2958</v>
      </c>
      <c r="G3046" s="1" t="s">
        <v>5148</v>
      </c>
      <c r="H3046" s="12" t="s">
        <v>83</v>
      </c>
      <c r="I3046" s="1" t="s">
        <v>159</v>
      </c>
      <c r="J3046" s="1">
        <v>8</v>
      </c>
      <c r="AF3046" s="1">
        <v>0</v>
      </c>
    </row>
    <row r="3047" spans="1:42" x14ac:dyDescent="0.15">
      <c r="A3047" s="4"/>
      <c r="B3047" s="1" t="s">
        <v>1028</v>
      </c>
      <c r="C3047" s="4" t="s">
        <v>2511</v>
      </c>
      <c r="D3047" s="4" t="s">
        <v>319</v>
      </c>
      <c r="E3047" s="1" t="s">
        <v>2958</v>
      </c>
      <c r="G3047" s="1" t="s">
        <v>5148</v>
      </c>
      <c r="H3047" s="12" t="s">
        <v>83</v>
      </c>
      <c r="AG3047" s="1">
        <v>0</v>
      </c>
    </row>
    <row r="3048" spans="1:42" x14ac:dyDescent="0.15">
      <c r="A3048" s="4"/>
      <c r="B3048" s="1" t="s">
        <v>1028</v>
      </c>
      <c r="C3048" s="4" t="s">
        <v>2511</v>
      </c>
      <c r="D3048" s="4" t="s">
        <v>192</v>
      </c>
      <c r="E3048" s="1" t="s">
        <v>2958</v>
      </c>
      <c r="G3048" s="1" t="s">
        <v>5148</v>
      </c>
      <c r="H3048" s="12" t="s">
        <v>87</v>
      </c>
    </row>
    <row r="3049" spans="1:42" x14ac:dyDescent="0.15">
      <c r="A3049" s="4"/>
      <c r="B3049" s="1" t="s">
        <v>1028</v>
      </c>
      <c r="C3049" s="4" t="s">
        <v>2511</v>
      </c>
      <c r="D3049" s="4" t="s">
        <v>192</v>
      </c>
      <c r="E3049" s="1" t="s">
        <v>2958</v>
      </c>
      <c r="G3049" s="1" t="s">
        <v>5148</v>
      </c>
      <c r="H3049" s="12" t="s">
        <v>87</v>
      </c>
      <c r="AP3049" s="1">
        <v>0</v>
      </c>
    </row>
    <row r="3050" spans="1:42" x14ac:dyDescent="0.15">
      <c r="A3050" s="4"/>
      <c r="B3050" s="1" t="s">
        <v>1028</v>
      </c>
      <c r="C3050" s="4" t="s">
        <v>2511</v>
      </c>
      <c r="D3050" s="4" t="s">
        <v>105</v>
      </c>
      <c r="E3050" s="1" t="s">
        <v>2958</v>
      </c>
      <c r="G3050" s="1" t="s">
        <v>5148</v>
      </c>
      <c r="H3050" s="12" t="s">
        <v>84</v>
      </c>
      <c r="AO3050" s="1">
        <v>0</v>
      </c>
    </row>
    <row r="3051" spans="1:42" x14ac:dyDescent="0.15">
      <c r="A3051" s="4"/>
      <c r="B3051" s="1" t="s">
        <v>1028</v>
      </c>
      <c r="C3051" s="4" t="s">
        <v>2511</v>
      </c>
      <c r="D3051" s="4" t="s">
        <v>554</v>
      </c>
      <c r="E3051" s="1" t="s">
        <v>2958</v>
      </c>
      <c r="G3051" s="1" t="s">
        <v>5148</v>
      </c>
      <c r="H3051" s="12" t="s">
        <v>84</v>
      </c>
      <c r="AO3051" s="1">
        <v>0</v>
      </c>
    </row>
    <row r="3052" spans="1:42" x14ac:dyDescent="0.15">
      <c r="A3052" s="4"/>
      <c r="B3052" s="1" t="s">
        <v>1028</v>
      </c>
      <c r="C3052" s="4" t="s">
        <v>2511</v>
      </c>
      <c r="D3052" s="4" t="s">
        <v>583</v>
      </c>
      <c r="E3052" s="1" t="s">
        <v>2958</v>
      </c>
      <c r="G3052" s="1" t="s">
        <v>5148</v>
      </c>
      <c r="H3052" s="12" t="s">
        <v>87</v>
      </c>
      <c r="I3052" s="1" t="s">
        <v>88</v>
      </c>
      <c r="J3052" s="1">
        <v>5</v>
      </c>
      <c r="AN3052" s="1">
        <v>0</v>
      </c>
    </row>
    <row r="3053" spans="1:42" x14ac:dyDescent="0.15">
      <c r="A3053" s="4"/>
      <c r="B3053" s="1" t="s">
        <v>1028</v>
      </c>
      <c r="C3053" s="4" t="s">
        <v>2511</v>
      </c>
      <c r="D3053" s="4" t="s">
        <v>583</v>
      </c>
      <c r="E3053" s="1" t="s">
        <v>2958</v>
      </c>
      <c r="G3053" s="1" t="s">
        <v>5148</v>
      </c>
      <c r="H3053" s="12" t="s">
        <v>84</v>
      </c>
      <c r="I3053" s="1" t="s">
        <v>85</v>
      </c>
      <c r="J3053" s="1">
        <v>3</v>
      </c>
      <c r="AN3053" s="1">
        <v>0</v>
      </c>
    </row>
    <row r="3054" spans="1:42" x14ac:dyDescent="0.15">
      <c r="A3054" s="4"/>
      <c r="B3054" s="1" t="s">
        <v>1028</v>
      </c>
      <c r="C3054" s="4" t="s">
        <v>2511</v>
      </c>
      <c r="D3054" s="4" t="s">
        <v>715</v>
      </c>
      <c r="E3054" s="1" t="s">
        <v>2958</v>
      </c>
      <c r="G3054" s="1" t="s">
        <v>5148</v>
      </c>
      <c r="H3054" s="12" t="s">
        <v>84</v>
      </c>
      <c r="I3054" s="1" t="s">
        <v>85</v>
      </c>
      <c r="J3054" s="1">
        <v>3</v>
      </c>
      <c r="U3054" s="1">
        <v>0</v>
      </c>
    </row>
    <row r="3055" spans="1:42" x14ac:dyDescent="0.15">
      <c r="A3055" s="4"/>
      <c r="B3055" s="1" t="s">
        <v>1028</v>
      </c>
      <c r="C3055" s="4" t="s">
        <v>2511</v>
      </c>
      <c r="D3055" s="4" t="s">
        <v>158</v>
      </c>
      <c r="E3055" s="1" t="s">
        <v>2958</v>
      </c>
      <c r="G3055" s="1" t="s">
        <v>5148</v>
      </c>
      <c r="H3055" s="12" t="s">
        <v>84</v>
      </c>
      <c r="I3055" s="1" t="s">
        <v>124</v>
      </c>
      <c r="J3055" s="1">
        <v>4</v>
      </c>
      <c r="U3055" s="1">
        <v>0</v>
      </c>
    </row>
    <row r="3056" spans="1:42" x14ac:dyDescent="0.15">
      <c r="A3056" s="4"/>
      <c r="B3056" s="1" t="s">
        <v>1028</v>
      </c>
      <c r="C3056" s="4" t="s">
        <v>2511</v>
      </c>
      <c r="D3056" s="4" t="s">
        <v>71</v>
      </c>
      <c r="E3056" s="1" t="s">
        <v>2958</v>
      </c>
      <c r="G3056" s="1" t="s">
        <v>5148</v>
      </c>
      <c r="H3056" s="12" t="s">
        <v>84</v>
      </c>
      <c r="I3056" s="1" t="s">
        <v>124</v>
      </c>
      <c r="J3056" s="1">
        <v>4</v>
      </c>
      <c r="U3056" s="1">
        <v>0</v>
      </c>
    </row>
    <row r="3057" spans="1:41" x14ac:dyDescent="0.15">
      <c r="A3057" s="4"/>
      <c r="B3057" s="1" t="s">
        <v>1028</v>
      </c>
      <c r="C3057" s="4" t="s">
        <v>2512</v>
      </c>
      <c r="D3057" s="4" t="s">
        <v>228</v>
      </c>
      <c r="E3057" s="1" t="s">
        <v>2958</v>
      </c>
      <c r="G3057" s="1" t="s">
        <v>5148</v>
      </c>
      <c r="H3057" s="12" t="s">
        <v>84</v>
      </c>
      <c r="AD3057" s="8">
        <v>0</v>
      </c>
    </row>
    <row r="3058" spans="1:41" x14ac:dyDescent="0.15">
      <c r="A3058" s="4"/>
      <c r="B3058" s="1" t="s">
        <v>1028</v>
      </c>
      <c r="C3058" s="4" t="s">
        <v>2512</v>
      </c>
      <c r="D3058" s="4" t="s">
        <v>245</v>
      </c>
      <c r="E3058" s="1" t="s">
        <v>2958</v>
      </c>
      <c r="G3058" s="1" t="s">
        <v>5148</v>
      </c>
      <c r="H3058" s="12" t="s">
        <v>84</v>
      </c>
      <c r="AL3058" s="8">
        <v>0</v>
      </c>
    </row>
    <row r="3059" spans="1:41" x14ac:dyDescent="0.15">
      <c r="A3059" s="4"/>
      <c r="B3059" s="1" t="s">
        <v>1028</v>
      </c>
      <c r="C3059" s="4" t="s">
        <v>2512</v>
      </c>
      <c r="D3059" s="4" t="s">
        <v>245</v>
      </c>
      <c r="E3059" s="1" t="s">
        <v>2958</v>
      </c>
      <c r="G3059" s="1" t="s">
        <v>5148</v>
      </c>
      <c r="H3059" s="12" t="s">
        <v>84</v>
      </c>
      <c r="AL3059" s="8">
        <v>0</v>
      </c>
    </row>
    <row r="3060" spans="1:41" x14ac:dyDescent="0.15">
      <c r="A3060" s="4"/>
      <c r="B3060" s="1" t="s">
        <v>1028</v>
      </c>
      <c r="C3060" s="4" t="s">
        <v>2512</v>
      </c>
      <c r="D3060" s="4" t="s">
        <v>213</v>
      </c>
      <c r="E3060" s="1" t="s">
        <v>2958</v>
      </c>
      <c r="G3060" s="1" t="s">
        <v>5148</v>
      </c>
      <c r="H3060" s="12" t="s">
        <v>84</v>
      </c>
      <c r="Q3060" s="8">
        <v>0</v>
      </c>
    </row>
    <row r="3061" spans="1:41" x14ac:dyDescent="0.15">
      <c r="A3061" s="4"/>
      <c r="B3061" s="1" t="s">
        <v>1028</v>
      </c>
      <c r="C3061" s="4" t="s">
        <v>2512</v>
      </c>
      <c r="D3061" s="4" t="s">
        <v>219</v>
      </c>
      <c r="E3061" s="1" t="s">
        <v>2958</v>
      </c>
      <c r="G3061" s="1" t="s">
        <v>5148</v>
      </c>
      <c r="H3061" s="12" t="s">
        <v>84</v>
      </c>
      <c r="R3061" s="1">
        <v>0</v>
      </c>
    </row>
    <row r="3062" spans="1:41" x14ac:dyDescent="0.15">
      <c r="A3062" s="4"/>
      <c r="B3062" s="1" t="s">
        <v>1028</v>
      </c>
      <c r="C3062" s="4" t="s">
        <v>2512</v>
      </c>
      <c r="D3062" s="4" t="s">
        <v>219</v>
      </c>
      <c r="E3062" s="1" t="s">
        <v>2958</v>
      </c>
      <c r="G3062" s="1" t="s">
        <v>5148</v>
      </c>
      <c r="H3062" s="12" t="s">
        <v>87</v>
      </c>
      <c r="R3062" s="1">
        <v>0</v>
      </c>
    </row>
    <row r="3063" spans="1:41" x14ac:dyDescent="0.15">
      <c r="A3063" s="4"/>
      <c r="B3063" s="1" t="s">
        <v>1028</v>
      </c>
      <c r="C3063" s="4" t="s">
        <v>2513</v>
      </c>
      <c r="D3063" s="4" t="s">
        <v>102</v>
      </c>
      <c r="E3063" s="1" t="s">
        <v>2958</v>
      </c>
      <c r="G3063" s="1" t="s">
        <v>5148</v>
      </c>
      <c r="H3063" s="12" t="s">
        <v>87</v>
      </c>
      <c r="M3063" s="1">
        <v>0</v>
      </c>
    </row>
    <row r="3064" spans="1:41" x14ac:dyDescent="0.15">
      <c r="A3064" s="4"/>
      <c r="B3064" s="1" t="s">
        <v>1028</v>
      </c>
      <c r="C3064" s="4" t="s">
        <v>2514</v>
      </c>
      <c r="D3064" s="4" t="s">
        <v>102</v>
      </c>
      <c r="E3064" s="1" t="s">
        <v>2958</v>
      </c>
      <c r="G3064" s="1" t="s">
        <v>5148</v>
      </c>
      <c r="H3064" s="12" t="s">
        <v>84</v>
      </c>
      <c r="M3064" s="1">
        <v>0</v>
      </c>
    </row>
    <row r="3065" spans="1:41" x14ac:dyDescent="0.15">
      <c r="A3065" s="4"/>
      <c r="B3065" s="1" t="s">
        <v>1028</v>
      </c>
      <c r="C3065" s="4" t="s">
        <v>2514</v>
      </c>
      <c r="D3065" s="4" t="s">
        <v>102</v>
      </c>
      <c r="E3065" s="1" t="s">
        <v>2958</v>
      </c>
      <c r="G3065" s="1" t="s">
        <v>5148</v>
      </c>
      <c r="H3065" s="12" t="s">
        <v>84</v>
      </c>
      <c r="M3065" s="1">
        <v>0</v>
      </c>
    </row>
    <row r="3066" spans="1:41" x14ac:dyDescent="0.15">
      <c r="A3066" s="4"/>
      <c r="B3066" s="1" t="s">
        <v>1028</v>
      </c>
      <c r="C3066" s="4" t="s">
        <v>2515</v>
      </c>
      <c r="D3066" s="4" t="s">
        <v>182</v>
      </c>
      <c r="E3066" s="1" t="s">
        <v>2958</v>
      </c>
      <c r="G3066" s="1" t="s">
        <v>5148</v>
      </c>
      <c r="H3066" s="12" t="s">
        <v>87</v>
      </c>
      <c r="AB3066" s="1">
        <v>0</v>
      </c>
    </row>
    <row r="3067" spans="1:41" x14ac:dyDescent="0.15">
      <c r="A3067" s="4"/>
      <c r="B3067" s="1" t="s">
        <v>1028</v>
      </c>
      <c r="C3067" s="4" t="s">
        <v>2515</v>
      </c>
      <c r="D3067" s="4" t="s">
        <v>175</v>
      </c>
      <c r="E3067" s="1" t="s">
        <v>2958</v>
      </c>
      <c r="G3067" s="1" t="s">
        <v>5148</v>
      </c>
      <c r="H3067" s="12" t="s">
        <v>87</v>
      </c>
      <c r="AK3067" s="1">
        <v>0</v>
      </c>
    </row>
    <row r="3068" spans="1:41" x14ac:dyDescent="0.15">
      <c r="A3068" s="4"/>
      <c r="B3068" s="1" t="s">
        <v>1028</v>
      </c>
      <c r="C3068" s="4" t="s">
        <v>2515</v>
      </c>
      <c r="D3068" s="4" t="s">
        <v>175</v>
      </c>
      <c r="E3068" s="1" t="s">
        <v>2958</v>
      </c>
      <c r="G3068" s="1" t="s">
        <v>5148</v>
      </c>
      <c r="H3068" s="12" t="s">
        <v>84</v>
      </c>
      <c r="AK3068" s="1">
        <v>0</v>
      </c>
    </row>
    <row r="3069" spans="1:41" x14ac:dyDescent="0.15">
      <c r="A3069" s="4"/>
      <c r="B3069" s="1" t="s">
        <v>1028</v>
      </c>
      <c r="C3069" s="4" t="s">
        <v>2516</v>
      </c>
      <c r="D3069" s="4" t="s">
        <v>104</v>
      </c>
      <c r="E3069" s="1" t="s">
        <v>2958</v>
      </c>
      <c r="G3069" s="1" t="s">
        <v>5148</v>
      </c>
      <c r="H3069" s="12" t="s">
        <v>84</v>
      </c>
      <c r="AG3069" s="1">
        <v>0</v>
      </c>
    </row>
    <row r="3070" spans="1:41" x14ac:dyDescent="0.15">
      <c r="A3070" s="4"/>
      <c r="B3070" s="1" t="s">
        <v>1028</v>
      </c>
      <c r="C3070" s="4" t="s">
        <v>2516</v>
      </c>
      <c r="D3070" s="4" t="s">
        <v>105</v>
      </c>
      <c r="E3070" s="1" t="s">
        <v>2958</v>
      </c>
      <c r="G3070" s="1" t="s">
        <v>5148</v>
      </c>
      <c r="H3070" s="12" t="s">
        <v>84</v>
      </c>
      <c r="AO3070" s="1">
        <v>0</v>
      </c>
    </row>
    <row r="3071" spans="1:41" x14ac:dyDescent="0.15">
      <c r="A3071" s="4"/>
      <c r="B3071" s="1" t="s">
        <v>1028</v>
      </c>
      <c r="C3071" s="4" t="s">
        <v>2516</v>
      </c>
      <c r="D3071" s="4" t="s">
        <v>100</v>
      </c>
      <c r="E3071" s="1" t="s">
        <v>2958</v>
      </c>
      <c r="G3071" s="1" t="s">
        <v>5148</v>
      </c>
      <c r="H3071" s="12" t="s">
        <v>83</v>
      </c>
      <c r="AM3071" s="8">
        <v>0</v>
      </c>
    </row>
    <row r="3072" spans="1:41" x14ac:dyDescent="0.15">
      <c r="A3072" s="4"/>
      <c r="B3072" s="1" t="s">
        <v>1028</v>
      </c>
      <c r="C3072" s="4" t="s">
        <v>2516</v>
      </c>
      <c r="D3072" s="4" t="s">
        <v>95</v>
      </c>
      <c r="E3072" s="1" t="s">
        <v>2958</v>
      </c>
      <c r="G3072" s="1" t="s">
        <v>5148</v>
      </c>
      <c r="H3072" s="12" t="s">
        <v>83</v>
      </c>
    </row>
    <row r="3073" spans="1:42" x14ac:dyDescent="0.15">
      <c r="A3073" s="4"/>
      <c r="B3073" s="1" t="s">
        <v>1028</v>
      </c>
      <c r="C3073" s="4" t="s">
        <v>2516</v>
      </c>
      <c r="D3073" s="4" t="s">
        <v>91</v>
      </c>
      <c r="E3073" s="1" t="s">
        <v>2958</v>
      </c>
      <c r="G3073" s="1" t="s">
        <v>5148</v>
      </c>
      <c r="H3073" s="12" t="s">
        <v>83</v>
      </c>
      <c r="W3073" s="1">
        <v>0</v>
      </c>
    </row>
    <row r="3074" spans="1:42" x14ac:dyDescent="0.15">
      <c r="A3074" s="4"/>
      <c r="B3074" s="1" t="s">
        <v>1028</v>
      </c>
      <c r="C3074" s="4" t="s">
        <v>2517</v>
      </c>
      <c r="D3074" s="4" t="s">
        <v>219</v>
      </c>
      <c r="E3074" s="1" t="s">
        <v>2958</v>
      </c>
      <c r="G3074" s="1" t="s">
        <v>5148</v>
      </c>
      <c r="H3074" s="12" t="s">
        <v>84</v>
      </c>
      <c r="R3074" s="1">
        <v>0</v>
      </c>
    </row>
    <row r="3075" spans="1:42" x14ac:dyDescent="0.15">
      <c r="A3075" s="4"/>
      <c r="B3075" s="1" t="s">
        <v>1028</v>
      </c>
      <c r="C3075" s="4" t="s">
        <v>2518</v>
      </c>
      <c r="D3075" s="4" t="s">
        <v>263</v>
      </c>
      <c r="E3075" s="1" t="s">
        <v>2958</v>
      </c>
      <c r="G3075" s="1" t="s">
        <v>5148</v>
      </c>
      <c r="H3075" s="12" t="s">
        <v>121</v>
      </c>
      <c r="I3075" s="1" t="s">
        <v>88</v>
      </c>
      <c r="J3075" s="1">
        <v>5</v>
      </c>
      <c r="T3075" s="1">
        <v>0</v>
      </c>
      <c r="U3075" s="1">
        <v>0</v>
      </c>
      <c r="Y3075" s="8">
        <v>0</v>
      </c>
    </row>
    <row r="3076" spans="1:42" x14ac:dyDescent="0.15">
      <c r="A3076" s="4"/>
      <c r="B3076" s="1" t="s">
        <v>1028</v>
      </c>
      <c r="C3076" s="4" t="s">
        <v>2518</v>
      </c>
      <c r="D3076" s="4" t="s">
        <v>272</v>
      </c>
      <c r="E3076" s="1" t="s">
        <v>2958</v>
      </c>
      <c r="G3076" s="1" t="s">
        <v>5148</v>
      </c>
      <c r="H3076" s="12" t="s">
        <v>84</v>
      </c>
      <c r="I3076" s="1" t="s">
        <v>85</v>
      </c>
      <c r="J3076" s="1">
        <v>3</v>
      </c>
      <c r="W3076" s="1">
        <v>0</v>
      </c>
      <c r="X3076" s="1">
        <v>0</v>
      </c>
    </row>
    <row r="3077" spans="1:42" x14ac:dyDescent="0.15">
      <c r="A3077" s="4"/>
      <c r="B3077" s="1" t="s">
        <v>1028</v>
      </c>
      <c r="C3077" s="4" t="s">
        <v>2519</v>
      </c>
      <c r="D3077" s="4" t="s">
        <v>105</v>
      </c>
      <c r="E3077" s="1" t="s">
        <v>2958</v>
      </c>
      <c r="G3077" s="1" t="s">
        <v>5148</v>
      </c>
      <c r="H3077" s="12" t="s">
        <v>83</v>
      </c>
      <c r="AO3077" s="1">
        <v>0</v>
      </c>
    </row>
    <row r="3078" spans="1:42" x14ac:dyDescent="0.15">
      <c r="A3078" s="4"/>
      <c r="B3078" s="1" t="s">
        <v>1028</v>
      </c>
      <c r="C3078" s="4" t="s">
        <v>2519</v>
      </c>
      <c r="D3078" s="4" t="s">
        <v>105</v>
      </c>
      <c r="E3078" s="1" t="s">
        <v>2958</v>
      </c>
      <c r="G3078" s="1" t="s">
        <v>5148</v>
      </c>
      <c r="H3078" s="12" t="s">
        <v>84</v>
      </c>
      <c r="AO3078" s="1">
        <v>0</v>
      </c>
    </row>
    <row r="3079" spans="1:42" x14ac:dyDescent="0.15">
      <c r="A3079" s="4"/>
      <c r="B3079" s="1" t="s">
        <v>1028</v>
      </c>
      <c r="C3079" s="4" t="s">
        <v>2519</v>
      </c>
      <c r="D3079" s="4" t="s">
        <v>96</v>
      </c>
      <c r="E3079" s="1" t="s">
        <v>2958</v>
      </c>
      <c r="G3079" s="1" t="s">
        <v>5148</v>
      </c>
      <c r="H3079" s="12" t="s">
        <v>87</v>
      </c>
      <c r="Z3079" s="1">
        <v>0</v>
      </c>
    </row>
    <row r="3080" spans="1:42" x14ac:dyDescent="0.15">
      <c r="A3080" s="4"/>
      <c r="B3080" s="1" t="s">
        <v>1028</v>
      </c>
      <c r="C3080" s="4" t="s">
        <v>2519</v>
      </c>
      <c r="D3080" s="4" t="s">
        <v>195</v>
      </c>
      <c r="E3080" s="1" t="s">
        <v>2958</v>
      </c>
      <c r="G3080" s="1" t="s">
        <v>5148</v>
      </c>
      <c r="H3080" s="12" t="s">
        <v>84</v>
      </c>
      <c r="I3080" s="1" t="s">
        <v>85</v>
      </c>
      <c r="J3080" s="1">
        <v>3</v>
      </c>
      <c r="X3080" s="1">
        <v>0</v>
      </c>
    </row>
    <row r="3081" spans="1:42" x14ac:dyDescent="0.15">
      <c r="A3081" s="4"/>
      <c r="B3081" s="1" t="s">
        <v>1028</v>
      </c>
      <c r="C3081" s="4" t="s">
        <v>2520</v>
      </c>
      <c r="D3081" s="4" t="s">
        <v>579</v>
      </c>
      <c r="E3081" s="1" t="s">
        <v>2958</v>
      </c>
      <c r="G3081" s="1" t="s">
        <v>5148</v>
      </c>
      <c r="H3081" s="12" t="s">
        <v>84</v>
      </c>
      <c r="I3081" s="1" t="s">
        <v>124</v>
      </c>
      <c r="J3081" s="1">
        <v>4</v>
      </c>
      <c r="AE3081" s="8">
        <v>0</v>
      </c>
      <c r="AF3081" s="1">
        <v>0</v>
      </c>
    </row>
    <row r="3082" spans="1:42" x14ac:dyDescent="0.15">
      <c r="A3082" s="4"/>
      <c r="B3082" s="1" t="s">
        <v>1028</v>
      </c>
      <c r="C3082" s="4" t="s">
        <v>2521</v>
      </c>
      <c r="D3082" s="4" t="s">
        <v>213</v>
      </c>
      <c r="E3082" s="1" t="s">
        <v>2958</v>
      </c>
      <c r="G3082" s="1" t="s">
        <v>5148</v>
      </c>
      <c r="H3082" s="12" t="s">
        <v>83</v>
      </c>
      <c r="Q3082" s="8">
        <v>0</v>
      </c>
    </row>
    <row r="3083" spans="1:42" x14ac:dyDescent="0.15">
      <c r="A3083" s="4"/>
      <c r="B3083" s="1" t="s">
        <v>1028</v>
      </c>
      <c r="C3083" s="4" t="s">
        <v>2521</v>
      </c>
      <c r="D3083" s="4" t="s">
        <v>213</v>
      </c>
      <c r="E3083" s="1" t="s">
        <v>2958</v>
      </c>
      <c r="G3083" s="1" t="s">
        <v>5148</v>
      </c>
      <c r="H3083" s="12" t="s">
        <v>83</v>
      </c>
      <c r="Q3083" s="8">
        <v>0</v>
      </c>
    </row>
    <row r="3084" spans="1:42" x14ac:dyDescent="0.15">
      <c r="A3084" s="4"/>
      <c r="B3084" s="1" t="s">
        <v>1028</v>
      </c>
      <c r="C3084" s="4" t="s">
        <v>2521</v>
      </c>
      <c r="D3084" s="4" t="s">
        <v>245</v>
      </c>
      <c r="E3084" s="1" t="s">
        <v>2958</v>
      </c>
      <c r="G3084" s="1" t="s">
        <v>5148</v>
      </c>
      <c r="H3084" s="12" t="s">
        <v>84</v>
      </c>
      <c r="AL3084" s="8">
        <v>0</v>
      </c>
    </row>
    <row r="3085" spans="1:42" x14ac:dyDescent="0.15">
      <c r="A3085" s="4"/>
      <c r="B3085" s="1" t="s">
        <v>919</v>
      </c>
      <c r="C3085" s="4" t="s">
        <v>2522</v>
      </c>
      <c r="D3085" s="4" t="s">
        <v>123</v>
      </c>
      <c r="E3085" s="1" t="s">
        <v>2958</v>
      </c>
      <c r="G3085" s="1" t="s">
        <v>5148</v>
      </c>
      <c r="H3085" s="12" t="s">
        <v>87</v>
      </c>
      <c r="I3085" s="1" t="s">
        <v>152</v>
      </c>
      <c r="J3085" s="1">
        <v>6</v>
      </c>
      <c r="AE3085" s="8">
        <v>0</v>
      </c>
      <c r="AF3085" s="1">
        <v>0</v>
      </c>
      <c r="AH3085" s="1">
        <v>0</v>
      </c>
    </row>
    <row r="3086" spans="1:42" x14ac:dyDescent="0.15">
      <c r="A3086" s="4"/>
      <c r="B3086" s="1" t="s">
        <v>919</v>
      </c>
      <c r="C3086" s="4" t="s">
        <v>2523</v>
      </c>
      <c r="D3086" s="4" t="s">
        <v>123</v>
      </c>
      <c r="E3086" s="1" t="s">
        <v>2958</v>
      </c>
      <c r="G3086" s="1" t="s">
        <v>5148</v>
      </c>
      <c r="H3086" s="12" t="s">
        <v>84</v>
      </c>
      <c r="I3086" s="1" t="s">
        <v>85</v>
      </c>
      <c r="J3086" s="1">
        <v>3</v>
      </c>
      <c r="AE3086" s="8">
        <v>0</v>
      </c>
      <c r="AF3086" s="1">
        <v>0</v>
      </c>
      <c r="AG3086" s="1">
        <v>0</v>
      </c>
      <c r="AH3086" s="1">
        <v>0</v>
      </c>
    </row>
    <row r="3087" spans="1:42" x14ac:dyDescent="0.15">
      <c r="A3087" s="4"/>
      <c r="B3087" s="1" t="s">
        <v>919</v>
      </c>
      <c r="C3087" s="4" t="s">
        <v>2524</v>
      </c>
      <c r="D3087" s="4" t="s">
        <v>1385</v>
      </c>
      <c r="E3087" s="1" t="s">
        <v>2958</v>
      </c>
      <c r="G3087" s="1" t="s">
        <v>5148</v>
      </c>
      <c r="H3087" s="12" t="s">
        <v>84</v>
      </c>
      <c r="I3087" s="1" t="s">
        <v>85</v>
      </c>
      <c r="J3087" s="1">
        <v>3</v>
      </c>
      <c r="AN3087" s="1">
        <v>0</v>
      </c>
    </row>
    <row r="3088" spans="1:42" x14ac:dyDescent="0.15">
      <c r="A3088" s="4"/>
      <c r="B3088" s="1" t="s">
        <v>919</v>
      </c>
      <c r="C3088" s="4" t="s">
        <v>2525</v>
      </c>
      <c r="D3088" s="4" t="s">
        <v>127</v>
      </c>
      <c r="E3088" s="1" t="s">
        <v>2958</v>
      </c>
      <c r="G3088" s="1" t="s">
        <v>5148</v>
      </c>
      <c r="H3088" s="12" t="s">
        <v>83</v>
      </c>
      <c r="I3088" s="1" t="s">
        <v>159</v>
      </c>
      <c r="J3088" s="1">
        <v>8</v>
      </c>
      <c r="AM3088" s="8">
        <v>0</v>
      </c>
      <c r="AN3088" s="1">
        <v>1</v>
      </c>
      <c r="AO3088" s="1">
        <v>1</v>
      </c>
      <c r="AP3088" s="1">
        <v>1</v>
      </c>
    </row>
    <row r="3089" spans="1:42" x14ac:dyDescent="0.15">
      <c r="A3089" s="4"/>
      <c r="B3089" s="1" t="s">
        <v>919</v>
      </c>
      <c r="C3089" s="4" t="s">
        <v>2526</v>
      </c>
      <c r="D3089" s="4" t="s">
        <v>368</v>
      </c>
      <c r="E3089" s="1" t="s">
        <v>2958</v>
      </c>
      <c r="G3089" s="1" t="s">
        <v>5148</v>
      </c>
      <c r="H3089" s="12" t="s">
        <v>84</v>
      </c>
      <c r="I3089" s="1" t="s">
        <v>124</v>
      </c>
      <c r="J3089" s="1">
        <v>4</v>
      </c>
      <c r="AF3089" s="1">
        <v>0</v>
      </c>
      <c r="AG3089" s="1">
        <v>1</v>
      </c>
    </row>
    <row r="3090" spans="1:42" x14ac:dyDescent="0.15">
      <c r="A3090" s="4"/>
      <c r="B3090" s="1" t="s">
        <v>919</v>
      </c>
      <c r="C3090" s="4" t="s">
        <v>2527</v>
      </c>
      <c r="D3090" s="4" t="s">
        <v>1901</v>
      </c>
      <c r="E3090" s="1" t="s">
        <v>2958</v>
      </c>
      <c r="G3090" s="1" t="s">
        <v>5148</v>
      </c>
      <c r="H3090" s="12" t="s">
        <v>83</v>
      </c>
      <c r="I3090" s="1" t="s">
        <v>159</v>
      </c>
      <c r="J3090" s="1">
        <v>8</v>
      </c>
      <c r="AJ3090" s="1">
        <v>0</v>
      </c>
      <c r="AK3090" s="1">
        <v>0</v>
      </c>
      <c r="AL3090" s="8">
        <v>0</v>
      </c>
      <c r="AM3090" s="8">
        <v>0</v>
      </c>
      <c r="AN3090" s="1">
        <v>0</v>
      </c>
      <c r="AO3090" s="1">
        <v>0</v>
      </c>
      <c r="AP3090" s="1">
        <v>0</v>
      </c>
    </row>
    <row r="3091" spans="1:42" x14ac:dyDescent="0.15">
      <c r="A3091" s="4"/>
      <c r="B3091" s="1" t="s">
        <v>919</v>
      </c>
      <c r="C3091" s="4" t="s">
        <v>2528</v>
      </c>
      <c r="D3091" s="4" t="s">
        <v>123</v>
      </c>
      <c r="E3091" s="1" t="s">
        <v>2958</v>
      </c>
      <c r="G3091" s="1" t="s">
        <v>5148</v>
      </c>
      <c r="H3091" s="12" t="s">
        <v>87</v>
      </c>
      <c r="I3091" s="1" t="s">
        <v>88</v>
      </c>
      <c r="J3091" s="1">
        <v>5</v>
      </c>
      <c r="AE3091" s="8">
        <v>0</v>
      </c>
      <c r="AF3091" s="1">
        <v>0</v>
      </c>
      <c r="AG3091" s="1">
        <v>0</v>
      </c>
      <c r="AH3091" s="1">
        <v>0</v>
      </c>
    </row>
    <row r="3092" spans="1:42" x14ac:dyDescent="0.15">
      <c r="A3092" s="4"/>
      <c r="B3092" s="1" t="s">
        <v>919</v>
      </c>
      <c r="C3092" s="4" t="s">
        <v>2529</v>
      </c>
      <c r="D3092" s="4" t="s">
        <v>123</v>
      </c>
      <c r="E3092" s="1" t="s">
        <v>2958</v>
      </c>
      <c r="G3092" s="1" t="s">
        <v>5148</v>
      </c>
      <c r="H3092" s="12" t="s">
        <v>83</v>
      </c>
      <c r="I3092" s="1" t="s">
        <v>145</v>
      </c>
      <c r="J3092" s="1">
        <v>7</v>
      </c>
      <c r="AE3092" s="8">
        <v>1</v>
      </c>
      <c r="AF3092" s="1">
        <v>0</v>
      </c>
      <c r="AG3092" s="1">
        <v>0</v>
      </c>
      <c r="AH3092" s="1">
        <v>0</v>
      </c>
    </row>
    <row r="3093" spans="1:42" x14ac:dyDescent="0.15">
      <c r="A3093" s="4"/>
      <c r="B3093" s="1" t="s">
        <v>919</v>
      </c>
      <c r="C3093" s="4" t="s">
        <v>2530</v>
      </c>
      <c r="D3093" s="4" t="s">
        <v>587</v>
      </c>
      <c r="E3093" s="1" t="s">
        <v>2958</v>
      </c>
      <c r="G3093" s="1" t="s">
        <v>5148</v>
      </c>
      <c r="H3093" s="12" t="s">
        <v>84</v>
      </c>
      <c r="I3093" s="1" t="s">
        <v>85</v>
      </c>
      <c r="J3093" s="1">
        <v>3</v>
      </c>
      <c r="U3093" s="1">
        <v>0</v>
      </c>
    </row>
    <row r="3094" spans="1:42" x14ac:dyDescent="0.15">
      <c r="A3094" s="4"/>
      <c r="B3094" s="1" t="s">
        <v>919</v>
      </c>
      <c r="C3094" s="4" t="s">
        <v>2531</v>
      </c>
      <c r="D3094" s="4" t="s">
        <v>2532</v>
      </c>
      <c r="E3094" s="1" t="s">
        <v>2958</v>
      </c>
      <c r="G3094" s="1" t="s">
        <v>5148</v>
      </c>
      <c r="H3094" s="12" t="s">
        <v>84</v>
      </c>
      <c r="AI3094" s="8">
        <v>0</v>
      </c>
      <c r="AL3094" s="8">
        <v>0</v>
      </c>
    </row>
    <row r="3095" spans="1:42" x14ac:dyDescent="0.15">
      <c r="A3095" s="4"/>
      <c r="B3095" s="1" t="s">
        <v>919</v>
      </c>
      <c r="C3095" s="4" t="s">
        <v>2533</v>
      </c>
      <c r="D3095" s="4" t="s">
        <v>379</v>
      </c>
      <c r="E3095" s="1" t="s">
        <v>2958</v>
      </c>
      <c r="G3095" s="1" t="s">
        <v>5148</v>
      </c>
      <c r="H3095" s="12" t="s">
        <v>84</v>
      </c>
      <c r="I3095" s="1" t="s">
        <v>124</v>
      </c>
      <c r="J3095" s="1">
        <v>4</v>
      </c>
      <c r="AL3095" s="8">
        <v>1</v>
      </c>
      <c r="AM3095" s="8">
        <v>0</v>
      </c>
      <c r="AN3095" s="1">
        <v>0</v>
      </c>
    </row>
    <row r="3096" spans="1:42" x14ac:dyDescent="0.15">
      <c r="A3096" s="4"/>
      <c r="B3096" s="1" t="s">
        <v>919</v>
      </c>
      <c r="C3096" s="4" t="s">
        <v>2534</v>
      </c>
      <c r="D3096" s="4" t="s">
        <v>366</v>
      </c>
      <c r="E3096" s="1" t="s">
        <v>2958</v>
      </c>
      <c r="G3096" s="1" t="s">
        <v>5148</v>
      </c>
      <c r="H3096" s="12" t="s">
        <v>84</v>
      </c>
      <c r="AE3096" s="8">
        <v>0</v>
      </c>
      <c r="AF3096" s="1">
        <v>1</v>
      </c>
      <c r="AG3096" s="1">
        <v>0</v>
      </c>
    </row>
    <row r="3097" spans="1:42" x14ac:dyDescent="0.15">
      <c r="A3097" s="4"/>
      <c r="B3097" s="1" t="s">
        <v>919</v>
      </c>
      <c r="C3097" s="4" t="s">
        <v>2535</v>
      </c>
      <c r="D3097" s="4" t="s">
        <v>389</v>
      </c>
      <c r="E3097" s="1" t="s">
        <v>2958</v>
      </c>
      <c r="G3097" s="1" t="s">
        <v>5148</v>
      </c>
      <c r="H3097" s="12" t="s">
        <v>84</v>
      </c>
      <c r="I3097" s="1" t="s">
        <v>124</v>
      </c>
      <c r="J3097" s="1">
        <v>4</v>
      </c>
      <c r="AM3097" s="8">
        <v>0</v>
      </c>
      <c r="AN3097" s="1">
        <v>0</v>
      </c>
      <c r="AO3097" s="1">
        <v>0</v>
      </c>
    </row>
    <row r="3098" spans="1:42" x14ac:dyDescent="0.15">
      <c r="A3098" s="4"/>
      <c r="B3098" s="1" t="s">
        <v>919</v>
      </c>
      <c r="C3098" s="4" t="s">
        <v>2536</v>
      </c>
      <c r="D3098" s="4" t="s">
        <v>389</v>
      </c>
      <c r="E3098" s="1" t="s">
        <v>2958</v>
      </c>
      <c r="G3098" s="1" t="s">
        <v>5148</v>
      </c>
      <c r="H3098" s="12" t="s">
        <v>87</v>
      </c>
      <c r="I3098" s="1" t="s">
        <v>88</v>
      </c>
      <c r="J3098" s="1">
        <v>5</v>
      </c>
      <c r="AM3098" s="8">
        <v>0</v>
      </c>
      <c r="AN3098" s="1">
        <v>0</v>
      </c>
      <c r="AO3098" s="1">
        <v>0</v>
      </c>
    </row>
    <row r="3099" spans="1:42" x14ac:dyDescent="0.15">
      <c r="A3099" s="4"/>
      <c r="B3099" s="1" t="s">
        <v>919</v>
      </c>
      <c r="C3099" s="4" t="s">
        <v>2537</v>
      </c>
      <c r="D3099" s="4" t="s">
        <v>261</v>
      </c>
      <c r="E3099" s="1" t="s">
        <v>2958</v>
      </c>
      <c r="G3099" s="1" t="s">
        <v>5148</v>
      </c>
      <c r="H3099" s="12" t="s">
        <v>84</v>
      </c>
      <c r="I3099" s="1" t="s">
        <v>124</v>
      </c>
      <c r="J3099" s="1">
        <v>4</v>
      </c>
      <c r="T3099" s="1">
        <v>0</v>
      </c>
      <c r="U3099" s="1">
        <v>0</v>
      </c>
    </row>
    <row r="3100" spans="1:42" x14ac:dyDescent="0.15">
      <c r="A3100" s="4"/>
      <c r="B3100" s="1" t="s">
        <v>919</v>
      </c>
      <c r="C3100" s="4" t="s">
        <v>2538</v>
      </c>
      <c r="D3100" s="4" t="s">
        <v>1385</v>
      </c>
      <c r="E3100" s="1" t="s">
        <v>2958</v>
      </c>
      <c r="G3100" s="1" t="s">
        <v>5148</v>
      </c>
      <c r="H3100" s="12" t="s">
        <v>87</v>
      </c>
      <c r="AO3100" s="1">
        <v>0</v>
      </c>
    </row>
    <row r="3101" spans="1:42" x14ac:dyDescent="0.15">
      <c r="A3101" s="4"/>
      <c r="B3101" s="1" t="s">
        <v>2539</v>
      </c>
      <c r="C3101" s="4" t="s">
        <v>2540</v>
      </c>
      <c r="D3101" s="4" t="s">
        <v>95</v>
      </c>
      <c r="E3101" s="1" t="s">
        <v>2958</v>
      </c>
      <c r="G3101" s="1" t="s">
        <v>5148</v>
      </c>
      <c r="H3101" s="12" t="s">
        <v>87</v>
      </c>
      <c r="Y3101" s="8">
        <v>0</v>
      </c>
    </row>
    <row r="3102" spans="1:42" x14ac:dyDescent="0.15">
      <c r="A3102" s="4"/>
      <c r="B3102" s="1" t="s">
        <v>2539</v>
      </c>
      <c r="C3102" s="4" t="s">
        <v>2541</v>
      </c>
      <c r="D3102" s="4" t="s">
        <v>219</v>
      </c>
      <c r="E3102" s="1" t="s">
        <v>2958</v>
      </c>
      <c r="G3102" s="1" t="s">
        <v>5148</v>
      </c>
      <c r="H3102" s="12" t="s">
        <v>83</v>
      </c>
      <c r="R3102" s="1">
        <v>0</v>
      </c>
    </row>
    <row r="3103" spans="1:42" x14ac:dyDescent="0.15">
      <c r="A3103" s="4"/>
      <c r="B3103" s="1" t="s">
        <v>2539</v>
      </c>
      <c r="C3103" s="4" t="s">
        <v>2542</v>
      </c>
      <c r="D3103" s="4" t="s">
        <v>2543</v>
      </c>
      <c r="E3103" s="1" t="s">
        <v>2958</v>
      </c>
      <c r="G3103" s="1" t="s">
        <v>5148</v>
      </c>
      <c r="H3103" s="12" t="s">
        <v>83</v>
      </c>
      <c r="I3103" s="1" t="s">
        <v>159</v>
      </c>
      <c r="J3103" s="1">
        <v>8</v>
      </c>
      <c r="X3103" s="1">
        <v>0</v>
      </c>
    </row>
    <row r="3104" spans="1:42" x14ac:dyDescent="0.15">
      <c r="A3104" s="4"/>
      <c r="B3104" s="1" t="s">
        <v>2539</v>
      </c>
      <c r="C3104" s="4" t="s">
        <v>2544</v>
      </c>
      <c r="D3104" s="4" t="s">
        <v>195</v>
      </c>
      <c r="E3104" s="1" t="s">
        <v>2958</v>
      </c>
      <c r="G3104" s="1" t="s">
        <v>5148</v>
      </c>
      <c r="H3104" s="12" t="s">
        <v>87</v>
      </c>
      <c r="I3104" s="1" t="s">
        <v>88</v>
      </c>
      <c r="J3104" s="1">
        <v>5</v>
      </c>
      <c r="X3104" s="1">
        <v>0</v>
      </c>
    </row>
    <row r="3105" spans="1:42" x14ac:dyDescent="0.15">
      <c r="A3105" s="4"/>
      <c r="B3105" s="1" t="s">
        <v>2539</v>
      </c>
      <c r="C3105" s="4" t="s">
        <v>2545</v>
      </c>
      <c r="D3105" s="4" t="s">
        <v>219</v>
      </c>
      <c r="E3105" s="1" t="s">
        <v>2958</v>
      </c>
      <c r="G3105" s="1" t="s">
        <v>5148</v>
      </c>
      <c r="H3105" s="12" t="s">
        <v>87</v>
      </c>
      <c r="R3105" s="1">
        <v>0</v>
      </c>
    </row>
    <row r="3106" spans="1:42" x14ac:dyDescent="0.15">
      <c r="A3106" s="4"/>
      <c r="B3106" s="1" t="s">
        <v>2539</v>
      </c>
      <c r="C3106" s="4" t="s">
        <v>2546</v>
      </c>
      <c r="D3106" s="4" t="s">
        <v>72</v>
      </c>
      <c r="E3106" s="1" t="s">
        <v>2958</v>
      </c>
      <c r="G3106" s="1" t="s">
        <v>5148</v>
      </c>
      <c r="H3106" s="12" t="s">
        <v>84</v>
      </c>
      <c r="I3106" s="1" t="s">
        <v>85</v>
      </c>
      <c r="J3106" s="1">
        <v>3</v>
      </c>
      <c r="X3106" s="1">
        <v>0</v>
      </c>
    </row>
    <row r="3107" spans="1:42" x14ac:dyDescent="0.15">
      <c r="A3107" s="4"/>
      <c r="B3107" s="1" t="s">
        <v>2539</v>
      </c>
      <c r="C3107" s="4" t="s">
        <v>2547</v>
      </c>
      <c r="D3107" s="4" t="s">
        <v>228</v>
      </c>
      <c r="E3107" s="1" t="s">
        <v>2958</v>
      </c>
      <c r="G3107" s="1" t="s">
        <v>5148</v>
      </c>
      <c r="H3107" s="12" t="s">
        <v>87</v>
      </c>
      <c r="AD3107" s="8">
        <v>0</v>
      </c>
    </row>
    <row r="3108" spans="1:42" x14ac:dyDescent="0.15">
      <c r="A3108" s="4"/>
      <c r="B3108" s="1" t="s">
        <v>2539</v>
      </c>
      <c r="C3108" s="4" t="s">
        <v>2548</v>
      </c>
      <c r="D3108" s="4" t="s">
        <v>127</v>
      </c>
      <c r="E3108" s="1" t="s">
        <v>2958</v>
      </c>
      <c r="G3108" s="1" t="s">
        <v>5148</v>
      </c>
      <c r="H3108" s="12" t="s">
        <v>87</v>
      </c>
      <c r="I3108" s="1" t="s">
        <v>88</v>
      </c>
      <c r="J3108" s="1">
        <v>5</v>
      </c>
      <c r="AM3108" s="8">
        <v>0</v>
      </c>
      <c r="AN3108" s="1">
        <v>0</v>
      </c>
      <c r="AO3108" s="1">
        <v>0</v>
      </c>
    </row>
    <row r="3109" spans="1:42" x14ac:dyDescent="0.15">
      <c r="A3109" s="4"/>
      <c r="B3109" s="1" t="s">
        <v>2539</v>
      </c>
      <c r="C3109" s="4" t="s">
        <v>2549</v>
      </c>
      <c r="D3109" s="4" t="s">
        <v>410</v>
      </c>
      <c r="E3109" s="1" t="s">
        <v>2958</v>
      </c>
      <c r="G3109" s="1" t="s">
        <v>5148</v>
      </c>
      <c r="H3109" s="12" t="s">
        <v>87</v>
      </c>
      <c r="I3109" s="1" t="s">
        <v>88</v>
      </c>
      <c r="J3109" s="1">
        <v>5</v>
      </c>
      <c r="AE3109" s="8">
        <v>0</v>
      </c>
      <c r="AF3109" s="1">
        <v>0</v>
      </c>
    </row>
    <row r="3110" spans="1:42" x14ac:dyDescent="0.15">
      <c r="A3110" s="4"/>
      <c r="B3110" s="1" t="s">
        <v>1023</v>
      </c>
      <c r="C3110" s="4" t="s">
        <v>2550</v>
      </c>
      <c r="D3110" s="4" t="s">
        <v>146</v>
      </c>
      <c r="E3110" s="1" t="s">
        <v>2958</v>
      </c>
      <c r="G3110" s="1" t="s">
        <v>5148</v>
      </c>
      <c r="H3110" s="12" t="s">
        <v>87</v>
      </c>
      <c r="I3110" s="1" t="s">
        <v>152</v>
      </c>
      <c r="J3110" s="1">
        <v>6</v>
      </c>
      <c r="AF3110" s="1">
        <v>0</v>
      </c>
    </row>
    <row r="3111" spans="1:42" x14ac:dyDescent="0.15">
      <c r="A3111" s="4"/>
      <c r="B3111" s="1" t="s">
        <v>1023</v>
      </c>
      <c r="C3111" s="4" t="s">
        <v>2551</v>
      </c>
      <c r="D3111" s="4" t="s">
        <v>105</v>
      </c>
      <c r="E3111" s="1" t="s">
        <v>2958</v>
      </c>
      <c r="G3111" s="1" t="s">
        <v>5148</v>
      </c>
      <c r="H3111" s="12" t="s">
        <v>84</v>
      </c>
      <c r="AO3111" s="1">
        <v>0</v>
      </c>
    </row>
    <row r="3112" spans="1:42" x14ac:dyDescent="0.15">
      <c r="A3112" s="4"/>
      <c r="B3112" s="1" t="s">
        <v>1023</v>
      </c>
      <c r="C3112" s="4" t="s">
        <v>2552</v>
      </c>
      <c r="D3112" s="4" t="s">
        <v>228</v>
      </c>
      <c r="E3112" s="1" t="s">
        <v>2958</v>
      </c>
      <c r="G3112" s="1" t="s">
        <v>5148</v>
      </c>
      <c r="H3112" s="12" t="s">
        <v>84</v>
      </c>
      <c r="AD3112" s="8">
        <v>0</v>
      </c>
    </row>
    <row r="3113" spans="1:42" x14ac:dyDescent="0.15">
      <c r="A3113" s="4"/>
      <c r="B3113" s="1" t="s">
        <v>1023</v>
      </c>
      <c r="C3113" s="4" t="s">
        <v>2553</v>
      </c>
      <c r="D3113" s="4" t="s">
        <v>213</v>
      </c>
      <c r="E3113" s="1" t="s">
        <v>2958</v>
      </c>
      <c r="G3113" s="1" t="s">
        <v>5148</v>
      </c>
      <c r="H3113" s="12" t="s">
        <v>87</v>
      </c>
      <c r="Q3113" s="8">
        <v>0</v>
      </c>
    </row>
    <row r="3114" spans="1:42" x14ac:dyDescent="0.15">
      <c r="A3114" s="4"/>
      <c r="B3114" s="1" t="s">
        <v>1023</v>
      </c>
      <c r="C3114" s="4" t="s">
        <v>2554</v>
      </c>
      <c r="D3114" s="4" t="s">
        <v>245</v>
      </c>
      <c r="E3114" s="1" t="s">
        <v>2958</v>
      </c>
      <c r="G3114" s="1" t="s">
        <v>5148</v>
      </c>
      <c r="H3114" s="12" t="s">
        <v>84</v>
      </c>
      <c r="AL3114" s="8">
        <v>0</v>
      </c>
    </row>
    <row r="3115" spans="1:42" x14ac:dyDescent="0.15">
      <c r="A3115" s="4"/>
      <c r="B3115" s="1" t="s">
        <v>1023</v>
      </c>
      <c r="C3115" s="4" t="s">
        <v>2555</v>
      </c>
      <c r="D3115" s="4" t="s">
        <v>219</v>
      </c>
      <c r="E3115" s="1" t="s">
        <v>2958</v>
      </c>
      <c r="G3115" s="1" t="s">
        <v>5148</v>
      </c>
      <c r="H3115" s="12" t="s">
        <v>87</v>
      </c>
      <c r="R3115" s="1">
        <v>0</v>
      </c>
    </row>
    <row r="3116" spans="1:42" x14ac:dyDescent="0.15">
      <c r="A3116" s="4"/>
      <c r="B3116" s="1" t="s">
        <v>1023</v>
      </c>
      <c r="C3116" s="4" t="s">
        <v>2556</v>
      </c>
      <c r="D3116" s="4" t="s">
        <v>192</v>
      </c>
      <c r="E3116" s="1" t="s">
        <v>2958</v>
      </c>
      <c r="G3116" s="1" t="s">
        <v>5148</v>
      </c>
      <c r="H3116" s="12" t="s">
        <v>84</v>
      </c>
      <c r="AP3116" s="1">
        <v>0</v>
      </c>
    </row>
    <row r="3117" spans="1:42" x14ac:dyDescent="0.15">
      <c r="A3117" s="4"/>
      <c r="B3117" s="1" t="s">
        <v>1023</v>
      </c>
      <c r="C3117" s="4" t="s">
        <v>2557</v>
      </c>
      <c r="D3117" s="4" t="s">
        <v>105</v>
      </c>
      <c r="E3117" s="1" t="s">
        <v>2958</v>
      </c>
      <c r="G3117" s="1" t="s">
        <v>5148</v>
      </c>
      <c r="H3117" s="12" t="s">
        <v>87</v>
      </c>
      <c r="AO3117" s="1">
        <v>0</v>
      </c>
    </row>
    <row r="3118" spans="1:42" x14ac:dyDescent="0.15">
      <c r="A3118" s="4"/>
      <c r="B3118" s="1" t="s">
        <v>1023</v>
      </c>
      <c r="C3118" s="4" t="s">
        <v>2558</v>
      </c>
      <c r="D3118" s="4" t="s">
        <v>95</v>
      </c>
      <c r="E3118" s="1" t="s">
        <v>2958</v>
      </c>
      <c r="G3118" s="1" t="s">
        <v>5148</v>
      </c>
      <c r="H3118" s="12" t="s">
        <v>84</v>
      </c>
      <c r="Y3118" s="8">
        <v>0</v>
      </c>
    </row>
    <row r="3119" spans="1:42" x14ac:dyDescent="0.15">
      <c r="A3119" s="4"/>
      <c r="B3119" s="1" t="s">
        <v>1023</v>
      </c>
      <c r="C3119" s="4" t="s">
        <v>2559</v>
      </c>
      <c r="D3119" s="4" t="s">
        <v>101</v>
      </c>
      <c r="E3119" s="1" t="s">
        <v>2958</v>
      </c>
      <c r="G3119" s="1" t="s">
        <v>5148</v>
      </c>
      <c r="AN3119" s="1">
        <v>1</v>
      </c>
    </row>
    <row r="3120" spans="1:42" x14ac:dyDescent="0.15">
      <c r="A3120" s="4"/>
      <c r="B3120" s="1" t="s">
        <v>1023</v>
      </c>
      <c r="C3120" s="4" t="s">
        <v>2560</v>
      </c>
      <c r="D3120" s="4" t="s">
        <v>101</v>
      </c>
      <c r="E3120" s="1" t="s">
        <v>2958</v>
      </c>
      <c r="G3120" s="1" t="s">
        <v>5148</v>
      </c>
      <c r="H3120" s="12" t="s">
        <v>87</v>
      </c>
      <c r="I3120" s="1" t="s">
        <v>152</v>
      </c>
      <c r="J3120" s="1">
        <v>6</v>
      </c>
      <c r="AN3120" s="1">
        <v>0</v>
      </c>
    </row>
    <row r="3121" spans="1:115" x14ac:dyDescent="0.15">
      <c r="A3121" s="4"/>
      <c r="B3121" s="1" t="s">
        <v>1023</v>
      </c>
      <c r="C3121" s="4" t="s">
        <v>2561</v>
      </c>
      <c r="D3121" s="4" t="s">
        <v>104</v>
      </c>
      <c r="E3121" s="1" t="s">
        <v>2958</v>
      </c>
      <c r="G3121" s="1" t="s">
        <v>5148</v>
      </c>
      <c r="H3121" s="12" t="s">
        <v>87</v>
      </c>
      <c r="AG3121" s="1">
        <v>0</v>
      </c>
    </row>
    <row r="3122" spans="1:115" x14ac:dyDescent="0.15">
      <c r="A3122" s="4"/>
      <c r="B3122" s="1" t="s">
        <v>1000</v>
      </c>
      <c r="C3122" s="4" t="s">
        <v>2562</v>
      </c>
      <c r="D3122" s="4" t="s">
        <v>228</v>
      </c>
      <c r="E3122" s="1" t="s">
        <v>2958</v>
      </c>
      <c r="G3122" s="1" t="s">
        <v>5148</v>
      </c>
      <c r="H3122" s="12" t="s">
        <v>84</v>
      </c>
      <c r="AD3122" s="8">
        <v>0</v>
      </c>
    </row>
    <row r="3123" spans="1:115" x14ac:dyDescent="0.15">
      <c r="A3123" s="4"/>
      <c r="B3123" s="1" t="s">
        <v>1000</v>
      </c>
      <c r="C3123" s="4" t="s">
        <v>2562</v>
      </c>
      <c r="D3123" s="4" t="s">
        <v>228</v>
      </c>
      <c r="E3123" s="1" t="s">
        <v>2958</v>
      </c>
      <c r="G3123" s="1" t="s">
        <v>5148</v>
      </c>
      <c r="H3123" s="12" t="s">
        <v>87</v>
      </c>
      <c r="AD3123" s="8">
        <v>0</v>
      </c>
    </row>
    <row r="3124" spans="1:115" x14ac:dyDescent="0.15">
      <c r="A3124" s="4"/>
      <c r="B3124" s="1" t="s">
        <v>1000</v>
      </c>
      <c r="C3124" s="4" t="s">
        <v>2562</v>
      </c>
      <c r="D3124" s="4" t="s">
        <v>245</v>
      </c>
      <c r="E3124" s="1" t="s">
        <v>2958</v>
      </c>
      <c r="G3124" s="1" t="s">
        <v>5148</v>
      </c>
      <c r="H3124" s="12" t="s">
        <v>83</v>
      </c>
      <c r="AL3124" s="8">
        <v>0</v>
      </c>
    </row>
    <row r="3125" spans="1:115" x14ac:dyDescent="0.15">
      <c r="A3125" s="4"/>
      <c r="B3125" s="1" t="s">
        <v>1000</v>
      </c>
      <c r="C3125" s="4" t="s">
        <v>2562</v>
      </c>
      <c r="D3125" s="4" t="s">
        <v>213</v>
      </c>
      <c r="E3125" s="1" t="s">
        <v>2958</v>
      </c>
      <c r="G3125" s="1" t="s">
        <v>5148</v>
      </c>
      <c r="H3125" s="12" t="s">
        <v>87</v>
      </c>
      <c r="Q3125" s="8">
        <v>0</v>
      </c>
    </row>
    <row r="3126" spans="1:115" s="8" customFormat="1" x14ac:dyDescent="0.15">
      <c r="A3126" s="4"/>
      <c r="B3126" s="1" t="s">
        <v>1000</v>
      </c>
      <c r="C3126" s="4" t="s">
        <v>2562</v>
      </c>
      <c r="D3126" s="4" t="s">
        <v>213</v>
      </c>
      <c r="E3126" s="1" t="s">
        <v>2958</v>
      </c>
      <c r="F3126" s="1"/>
      <c r="G3126" s="1" t="s">
        <v>5148</v>
      </c>
      <c r="H3126" s="12" t="s">
        <v>84</v>
      </c>
      <c r="I3126" s="1"/>
      <c r="J3126" s="1"/>
      <c r="L3126" s="1"/>
      <c r="M3126" s="1"/>
      <c r="O3126" s="1"/>
      <c r="P3126" s="1"/>
      <c r="Q3126" s="8">
        <v>0</v>
      </c>
      <c r="R3126" s="1"/>
      <c r="T3126" s="1"/>
      <c r="U3126" s="1"/>
      <c r="W3126" s="1"/>
      <c r="X3126" s="1"/>
      <c r="Z3126" s="1"/>
      <c r="AB3126" s="1"/>
      <c r="AC3126" s="1"/>
      <c r="AF3126" s="1"/>
      <c r="AG3126" s="1"/>
      <c r="AH3126" s="1"/>
      <c r="AJ3126" s="1"/>
      <c r="AK3126" s="1"/>
      <c r="AN3126" s="1"/>
      <c r="AO3126" s="1"/>
      <c r="AP3126" s="1"/>
      <c r="AR3126" s="1"/>
      <c r="AS3126" s="1"/>
      <c r="AT3126" s="1"/>
      <c r="AU3126" s="1"/>
      <c r="AV3126" s="1"/>
      <c r="AW3126" s="1"/>
      <c r="AX3126" s="1"/>
      <c r="AY3126" s="1"/>
      <c r="AZ3126" s="1"/>
      <c r="BA3126" s="1"/>
      <c r="BB3126" s="1"/>
      <c r="BC3126" s="1"/>
      <c r="BD3126" s="1"/>
      <c r="BE3126" s="1"/>
      <c r="BF3126" s="1"/>
      <c r="BG3126" s="1"/>
      <c r="BH3126" s="1"/>
      <c r="BI3126" s="1"/>
      <c r="BK3126" s="1"/>
      <c r="BL3126" s="1"/>
      <c r="BM3126" s="1"/>
      <c r="BN3126" s="1"/>
      <c r="BO3126" s="1"/>
      <c r="BP3126" s="1"/>
      <c r="BQ3126" s="1"/>
      <c r="BR3126" s="1"/>
      <c r="BS3126" s="1"/>
      <c r="BT3126" s="1"/>
      <c r="BU3126" s="1"/>
      <c r="BV3126" s="1"/>
      <c r="BX3126" s="1"/>
      <c r="BY3126" s="1"/>
      <c r="BZ3126" s="1"/>
      <c r="CA3126" s="1"/>
      <c r="CB3126" s="1"/>
      <c r="CC3126" s="1"/>
      <c r="CD3126" s="1"/>
      <c r="CE3126" s="1"/>
      <c r="CG3126" s="1"/>
      <c r="CH3126" s="1"/>
      <c r="CI3126" s="1"/>
      <c r="CJ3126" s="1"/>
      <c r="CK3126" s="1"/>
      <c r="CL3126" s="1"/>
      <c r="CM3126" s="1"/>
      <c r="CN3126" s="1"/>
      <c r="CO3126" s="1"/>
      <c r="CP3126" s="1"/>
      <c r="CQ3126" s="1"/>
      <c r="CR3126" s="1"/>
      <c r="CS3126" s="1"/>
      <c r="CT3126" s="1"/>
      <c r="CU3126" s="1"/>
      <c r="CV3126" s="1"/>
      <c r="CW3126" s="1"/>
      <c r="CY3126" s="1"/>
      <c r="CZ3126" s="1"/>
      <c r="DA3126" s="1"/>
      <c r="DB3126" s="1"/>
      <c r="DC3126" s="1"/>
      <c r="DD3126" s="1"/>
      <c r="DE3126" s="1"/>
      <c r="DF3126" s="1"/>
      <c r="DH3126" s="1"/>
      <c r="DI3126" s="1"/>
      <c r="DJ3126" s="1"/>
      <c r="DK3126" s="1"/>
    </row>
    <row r="3127" spans="1:115" s="8" customFormat="1" x14ac:dyDescent="0.15">
      <c r="A3127" s="4"/>
      <c r="B3127" s="1" t="s">
        <v>1000</v>
      </c>
      <c r="C3127" s="4" t="s">
        <v>2562</v>
      </c>
      <c r="D3127" s="4" t="s">
        <v>102</v>
      </c>
      <c r="E3127" s="1" t="s">
        <v>2958</v>
      </c>
      <c r="F3127" s="1"/>
      <c r="G3127" s="1" t="s">
        <v>5148</v>
      </c>
      <c r="H3127" s="12" t="s">
        <v>87</v>
      </c>
      <c r="I3127" s="1"/>
      <c r="J3127" s="1"/>
      <c r="L3127" s="1"/>
      <c r="M3127" s="1">
        <v>0</v>
      </c>
      <c r="O3127" s="1"/>
      <c r="P3127" s="1"/>
      <c r="R3127" s="1"/>
      <c r="T3127" s="1"/>
      <c r="U3127" s="1"/>
      <c r="W3127" s="1"/>
      <c r="X3127" s="1"/>
      <c r="Z3127" s="1"/>
      <c r="AB3127" s="1"/>
      <c r="AC3127" s="1"/>
      <c r="AF3127" s="1"/>
      <c r="AG3127" s="1"/>
      <c r="AH3127" s="1"/>
      <c r="AJ3127" s="1"/>
      <c r="AK3127" s="1"/>
      <c r="AN3127" s="1"/>
      <c r="AO3127" s="1"/>
      <c r="AP3127" s="1"/>
      <c r="AR3127" s="1"/>
      <c r="AS3127" s="1"/>
      <c r="AT3127" s="1"/>
      <c r="AU3127" s="1"/>
      <c r="AV3127" s="1"/>
      <c r="AW3127" s="1"/>
      <c r="AX3127" s="1"/>
      <c r="AY3127" s="1"/>
      <c r="AZ3127" s="1"/>
      <c r="BA3127" s="1"/>
      <c r="BB3127" s="1"/>
      <c r="BC3127" s="1"/>
      <c r="BD3127" s="1"/>
      <c r="BE3127" s="1"/>
      <c r="BF3127" s="1"/>
      <c r="BG3127" s="1"/>
      <c r="BH3127" s="1"/>
      <c r="BI3127" s="1"/>
      <c r="BK3127" s="1"/>
      <c r="BL3127" s="1"/>
      <c r="BM3127" s="1"/>
      <c r="BN3127" s="1"/>
      <c r="BO3127" s="1"/>
      <c r="BP3127" s="1"/>
      <c r="BQ3127" s="1"/>
      <c r="BR3127" s="1"/>
      <c r="BS3127" s="1"/>
      <c r="BT3127" s="1"/>
      <c r="BU3127" s="1"/>
      <c r="BV3127" s="1"/>
      <c r="BX3127" s="1"/>
      <c r="BY3127" s="1"/>
      <c r="BZ3127" s="1"/>
      <c r="CA3127" s="1"/>
      <c r="CB3127" s="1"/>
      <c r="CC3127" s="1"/>
      <c r="CD3127" s="1"/>
      <c r="CE3127" s="1"/>
      <c r="CG3127" s="1"/>
      <c r="CH3127" s="1"/>
      <c r="CI3127" s="1"/>
      <c r="CJ3127" s="1"/>
      <c r="CK3127" s="1"/>
      <c r="CL3127" s="1"/>
      <c r="CM3127" s="1"/>
      <c r="CN3127" s="1"/>
      <c r="CO3127" s="1"/>
      <c r="CP3127" s="1"/>
      <c r="CQ3127" s="1"/>
      <c r="CR3127" s="1"/>
      <c r="CS3127" s="1"/>
      <c r="CT3127" s="1"/>
      <c r="CU3127" s="1"/>
      <c r="CV3127" s="1"/>
      <c r="CW3127" s="1"/>
      <c r="CY3127" s="1"/>
      <c r="CZ3127" s="1"/>
      <c r="DA3127" s="1"/>
      <c r="DB3127" s="1"/>
      <c r="DC3127" s="1"/>
      <c r="DD3127" s="1"/>
      <c r="DE3127" s="1"/>
      <c r="DF3127" s="1"/>
      <c r="DH3127" s="1"/>
      <c r="DI3127" s="1"/>
      <c r="DJ3127" s="1"/>
      <c r="DK3127" s="1"/>
    </row>
    <row r="3128" spans="1:115" s="8" customFormat="1" x14ac:dyDescent="0.15">
      <c r="A3128" s="4"/>
      <c r="B3128" s="1" t="s">
        <v>1000</v>
      </c>
      <c r="C3128" s="4" t="s">
        <v>2562</v>
      </c>
      <c r="D3128" s="4" t="s">
        <v>765</v>
      </c>
      <c r="E3128" s="1" t="s">
        <v>2958</v>
      </c>
      <c r="F3128" s="1"/>
      <c r="G3128" s="1" t="s">
        <v>5148</v>
      </c>
      <c r="H3128" s="12" t="s">
        <v>83</v>
      </c>
      <c r="I3128" s="1"/>
      <c r="J3128" s="1"/>
      <c r="L3128" s="1"/>
      <c r="M3128" s="1"/>
      <c r="O3128" s="1"/>
      <c r="P3128" s="1"/>
      <c r="R3128" s="1"/>
      <c r="T3128" s="1"/>
      <c r="U3128" s="1"/>
      <c r="W3128" s="1"/>
      <c r="X3128" s="1"/>
      <c r="Z3128" s="1"/>
      <c r="AB3128" s="1"/>
      <c r="AC3128" s="1"/>
      <c r="AE3128" s="8">
        <v>0</v>
      </c>
      <c r="AF3128" s="1"/>
      <c r="AG3128" s="1"/>
      <c r="AH3128" s="1"/>
      <c r="AJ3128" s="1"/>
      <c r="AK3128" s="1"/>
      <c r="AN3128" s="1"/>
      <c r="AO3128" s="1"/>
      <c r="AP3128" s="1"/>
      <c r="AR3128" s="1"/>
      <c r="AS3128" s="1"/>
      <c r="AT3128" s="1"/>
      <c r="AU3128" s="1"/>
      <c r="AV3128" s="1"/>
      <c r="AW3128" s="1"/>
      <c r="AX3128" s="1"/>
      <c r="AY3128" s="1"/>
      <c r="AZ3128" s="1"/>
      <c r="BA3128" s="1"/>
      <c r="BB3128" s="1"/>
      <c r="BC3128" s="1"/>
      <c r="BD3128" s="1"/>
      <c r="BE3128" s="1"/>
      <c r="BF3128" s="1"/>
      <c r="BG3128" s="1"/>
      <c r="BH3128" s="1"/>
      <c r="BI3128" s="1"/>
      <c r="BK3128" s="1"/>
      <c r="BL3128" s="1"/>
      <c r="BM3128" s="1"/>
      <c r="BN3128" s="1"/>
      <c r="BO3128" s="1"/>
      <c r="BP3128" s="1"/>
      <c r="BQ3128" s="1"/>
      <c r="BR3128" s="1"/>
      <c r="BS3128" s="1"/>
      <c r="BT3128" s="1"/>
      <c r="BU3128" s="1"/>
      <c r="BV3128" s="1"/>
      <c r="BX3128" s="1"/>
      <c r="BY3128" s="1"/>
      <c r="BZ3128" s="1"/>
      <c r="CA3128" s="1"/>
      <c r="CB3128" s="1"/>
      <c r="CC3128" s="1"/>
      <c r="CD3128" s="1"/>
      <c r="CE3128" s="1"/>
      <c r="CG3128" s="1"/>
      <c r="CH3128" s="1"/>
      <c r="CI3128" s="1"/>
      <c r="CJ3128" s="1"/>
      <c r="CK3128" s="1"/>
      <c r="CL3128" s="1"/>
      <c r="CM3128" s="1"/>
      <c r="CN3128" s="1"/>
      <c r="CO3128" s="1"/>
      <c r="CP3128" s="1"/>
      <c r="CQ3128" s="1"/>
      <c r="CR3128" s="1"/>
      <c r="CS3128" s="1"/>
      <c r="CT3128" s="1"/>
      <c r="CU3128" s="1"/>
      <c r="CV3128" s="1"/>
      <c r="CW3128" s="1"/>
      <c r="CY3128" s="1"/>
      <c r="CZ3128" s="1"/>
      <c r="DA3128" s="1"/>
      <c r="DB3128" s="1"/>
      <c r="DC3128" s="1"/>
      <c r="DD3128" s="1"/>
      <c r="DE3128" s="1"/>
      <c r="DF3128" s="1"/>
      <c r="DH3128" s="1"/>
      <c r="DI3128" s="1"/>
      <c r="DJ3128" s="1"/>
      <c r="DK3128" s="1"/>
    </row>
    <row r="3129" spans="1:115" s="8" customFormat="1" x14ac:dyDescent="0.15">
      <c r="A3129" s="4"/>
      <c r="B3129" s="1" t="s">
        <v>1000</v>
      </c>
      <c r="C3129" s="4" t="s">
        <v>2563</v>
      </c>
      <c r="D3129" s="4" t="s">
        <v>96</v>
      </c>
      <c r="E3129" s="1" t="s">
        <v>2958</v>
      </c>
      <c r="F3129" s="1"/>
      <c r="G3129" s="1" t="s">
        <v>5148</v>
      </c>
      <c r="H3129" s="12" t="s">
        <v>84</v>
      </c>
      <c r="I3129" s="1"/>
      <c r="J3129" s="1"/>
      <c r="L3129" s="1"/>
      <c r="M3129" s="1"/>
      <c r="O3129" s="1"/>
      <c r="P3129" s="1"/>
      <c r="R3129" s="1"/>
      <c r="T3129" s="1"/>
      <c r="U3129" s="1"/>
      <c r="W3129" s="1"/>
      <c r="X3129" s="1"/>
      <c r="Z3129" s="1"/>
      <c r="AB3129" s="1"/>
      <c r="AC3129" s="1"/>
      <c r="AF3129" s="1"/>
      <c r="AG3129" s="1"/>
      <c r="AH3129" s="1"/>
      <c r="AJ3129" s="1"/>
      <c r="AK3129" s="1"/>
      <c r="AN3129" s="1"/>
      <c r="AO3129" s="1"/>
      <c r="AP3129" s="1"/>
      <c r="AR3129" s="1"/>
      <c r="AS3129" s="1"/>
      <c r="AT3129" s="1"/>
      <c r="AU3129" s="1"/>
      <c r="AV3129" s="1"/>
      <c r="AW3129" s="1"/>
      <c r="AX3129" s="1"/>
      <c r="AY3129" s="1"/>
      <c r="AZ3129" s="1"/>
      <c r="BA3129" s="1"/>
      <c r="BB3129" s="1"/>
      <c r="BC3129" s="1"/>
      <c r="BD3129" s="1"/>
      <c r="BE3129" s="1"/>
      <c r="BF3129" s="1"/>
      <c r="BG3129" s="1"/>
      <c r="BH3129" s="1"/>
      <c r="BI3129" s="1"/>
      <c r="BK3129" s="1"/>
      <c r="BL3129" s="1"/>
      <c r="BM3129" s="1"/>
      <c r="BN3129" s="1"/>
      <c r="BO3129" s="1"/>
      <c r="BP3129" s="1"/>
      <c r="BQ3129" s="1"/>
      <c r="BR3129" s="1"/>
      <c r="BS3129" s="1"/>
      <c r="BT3129" s="1"/>
      <c r="BU3129" s="1"/>
      <c r="BV3129" s="1"/>
      <c r="BX3129" s="1"/>
      <c r="BY3129" s="1"/>
      <c r="BZ3129" s="1"/>
      <c r="CA3129" s="1"/>
      <c r="CB3129" s="1"/>
      <c r="CC3129" s="1"/>
      <c r="CD3129" s="1"/>
      <c r="CE3129" s="1"/>
      <c r="CG3129" s="1"/>
      <c r="CH3129" s="1"/>
      <c r="CI3129" s="1"/>
      <c r="CJ3129" s="1"/>
      <c r="CK3129" s="1"/>
      <c r="CL3129" s="1"/>
      <c r="CM3129" s="1"/>
      <c r="CN3129" s="1"/>
      <c r="CO3129" s="1"/>
      <c r="CP3129" s="1"/>
      <c r="CQ3129" s="1"/>
      <c r="CR3129" s="1"/>
      <c r="CS3129" s="1"/>
      <c r="CT3129" s="1"/>
      <c r="CU3129" s="1"/>
      <c r="CV3129" s="1"/>
      <c r="CW3129" s="1"/>
      <c r="CY3129" s="1"/>
      <c r="CZ3129" s="1"/>
      <c r="DA3129" s="1"/>
      <c r="DB3129" s="1"/>
      <c r="DC3129" s="1"/>
      <c r="DD3129" s="1"/>
      <c r="DE3129" s="1"/>
      <c r="DF3129" s="1"/>
      <c r="DH3129" s="1"/>
      <c r="DI3129" s="1"/>
      <c r="DJ3129" s="1"/>
      <c r="DK3129" s="1"/>
    </row>
    <row r="3130" spans="1:115" s="8" customFormat="1" x14ac:dyDescent="0.15">
      <c r="A3130" s="4"/>
      <c r="B3130" s="1" t="s">
        <v>1000</v>
      </c>
      <c r="C3130" s="4" t="s">
        <v>2564</v>
      </c>
      <c r="D3130" s="4" t="s">
        <v>266</v>
      </c>
      <c r="E3130" s="1" t="s">
        <v>2958</v>
      </c>
      <c r="F3130" s="1"/>
      <c r="G3130" s="1" t="s">
        <v>5148</v>
      </c>
      <c r="H3130" s="12" t="s">
        <v>84</v>
      </c>
      <c r="I3130" s="1" t="s">
        <v>85</v>
      </c>
      <c r="J3130" s="1">
        <v>3</v>
      </c>
      <c r="L3130" s="1"/>
      <c r="M3130" s="1"/>
      <c r="O3130" s="1"/>
      <c r="P3130" s="1"/>
      <c r="R3130" s="1"/>
      <c r="T3130" s="1"/>
      <c r="U3130" s="1"/>
      <c r="W3130" s="1"/>
      <c r="X3130" s="1">
        <v>0</v>
      </c>
      <c r="Z3130" s="1"/>
      <c r="AB3130" s="1"/>
      <c r="AC3130" s="1"/>
      <c r="AF3130" s="1"/>
      <c r="AG3130" s="1"/>
      <c r="AH3130" s="1"/>
      <c r="AJ3130" s="1"/>
      <c r="AK3130" s="1"/>
      <c r="AN3130" s="1"/>
      <c r="AO3130" s="1"/>
      <c r="AP3130" s="1"/>
      <c r="AR3130" s="1"/>
      <c r="AS3130" s="1"/>
      <c r="AT3130" s="1"/>
      <c r="AU3130" s="1"/>
      <c r="AV3130" s="1"/>
      <c r="AW3130" s="1"/>
      <c r="AX3130" s="1"/>
      <c r="AY3130" s="1"/>
      <c r="AZ3130" s="1"/>
      <c r="BA3130" s="1"/>
      <c r="BB3130" s="1"/>
      <c r="BC3130" s="1"/>
      <c r="BD3130" s="1"/>
      <c r="BE3130" s="1"/>
      <c r="BF3130" s="1"/>
      <c r="BG3130" s="1"/>
      <c r="BH3130" s="1"/>
      <c r="BI3130" s="1"/>
      <c r="BK3130" s="1"/>
      <c r="BL3130" s="1"/>
      <c r="BM3130" s="1"/>
      <c r="BN3130" s="1"/>
      <c r="BO3130" s="1"/>
      <c r="BP3130" s="1"/>
      <c r="BQ3130" s="1"/>
      <c r="BR3130" s="1"/>
      <c r="BS3130" s="1"/>
      <c r="BT3130" s="1"/>
      <c r="BU3130" s="1"/>
      <c r="BV3130" s="1"/>
      <c r="BX3130" s="1"/>
      <c r="BY3130" s="1"/>
      <c r="BZ3130" s="1"/>
      <c r="CA3130" s="1"/>
      <c r="CB3130" s="1"/>
      <c r="CC3130" s="1"/>
      <c r="CD3130" s="1"/>
      <c r="CE3130" s="1"/>
      <c r="CG3130" s="1"/>
      <c r="CH3130" s="1"/>
      <c r="CI3130" s="1"/>
      <c r="CJ3130" s="1"/>
      <c r="CK3130" s="1"/>
      <c r="CL3130" s="1"/>
      <c r="CM3130" s="1"/>
      <c r="CN3130" s="1"/>
      <c r="CO3130" s="1"/>
      <c r="CP3130" s="1"/>
      <c r="CQ3130" s="1"/>
      <c r="CR3130" s="1"/>
      <c r="CS3130" s="1"/>
      <c r="CT3130" s="1"/>
      <c r="CU3130" s="1"/>
      <c r="CV3130" s="1"/>
      <c r="CW3130" s="1"/>
      <c r="CY3130" s="1"/>
      <c r="CZ3130" s="1"/>
      <c r="DA3130" s="1"/>
      <c r="DB3130" s="1"/>
      <c r="DC3130" s="1"/>
      <c r="DD3130" s="1"/>
      <c r="DE3130" s="1"/>
      <c r="DF3130" s="1"/>
      <c r="DH3130" s="1"/>
      <c r="DI3130" s="1"/>
      <c r="DJ3130" s="1"/>
      <c r="DK3130" s="1"/>
    </row>
    <row r="3131" spans="1:115" s="8" customFormat="1" x14ac:dyDescent="0.15">
      <c r="A3131" s="4"/>
      <c r="B3131" s="1" t="s">
        <v>1000</v>
      </c>
      <c r="C3131" s="4" t="s">
        <v>2565</v>
      </c>
      <c r="D3131" s="4" t="s">
        <v>104</v>
      </c>
      <c r="E3131" s="1" t="s">
        <v>2958</v>
      </c>
      <c r="F3131" s="1"/>
      <c r="G3131" s="1" t="s">
        <v>5148</v>
      </c>
      <c r="H3131" s="12" t="s">
        <v>87</v>
      </c>
      <c r="I3131" s="1"/>
      <c r="J3131" s="1"/>
      <c r="L3131" s="1"/>
      <c r="M3131" s="1"/>
      <c r="O3131" s="1"/>
      <c r="P3131" s="1"/>
      <c r="R3131" s="1"/>
      <c r="T3131" s="1"/>
      <c r="U3131" s="1"/>
      <c r="W3131" s="1"/>
      <c r="X3131" s="1"/>
      <c r="Z3131" s="1"/>
      <c r="AB3131" s="1"/>
      <c r="AC3131" s="1"/>
      <c r="AF3131" s="1"/>
      <c r="AG3131" s="1">
        <v>0</v>
      </c>
      <c r="AH3131" s="1"/>
      <c r="AJ3131" s="1"/>
      <c r="AK3131" s="1"/>
      <c r="AN3131" s="1"/>
      <c r="AO3131" s="1"/>
      <c r="AP3131" s="1"/>
      <c r="AR3131" s="1"/>
      <c r="AS3131" s="1"/>
      <c r="AT3131" s="1"/>
      <c r="AU3131" s="1"/>
      <c r="AV3131" s="1"/>
      <c r="AW3131" s="1"/>
      <c r="AX3131" s="1"/>
      <c r="AY3131" s="1"/>
      <c r="AZ3131" s="1"/>
      <c r="BA3131" s="1"/>
      <c r="BB3131" s="1"/>
      <c r="BC3131" s="1"/>
      <c r="BD3131" s="1"/>
      <c r="BE3131" s="1"/>
      <c r="BF3131" s="1"/>
      <c r="BG3131" s="1"/>
      <c r="BH3131" s="1"/>
      <c r="BI3131" s="1"/>
      <c r="BK3131" s="1"/>
      <c r="BL3131" s="1"/>
      <c r="BM3131" s="1"/>
      <c r="BN3131" s="1"/>
      <c r="BO3131" s="1"/>
      <c r="BP3131" s="1"/>
      <c r="BQ3131" s="1"/>
      <c r="BR3131" s="1"/>
      <c r="BS3131" s="1"/>
      <c r="BT3131" s="1"/>
      <c r="BU3131" s="1"/>
      <c r="BV3131" s="1"/>
      <c r="BX3131" s="1"/>
      <c r="BY3131" s="1"/>
      <c r="BZ3131" s="1"/>
      <c r="CA3131" s="1"/>
      <c r="CB3131" s="1"/>
      <c r="CC3131" s="1"/>
      <c r="CD3131" s="1"/>
      <c r="CE3131" s="1"/>
      <c r="CG3131" s="1"/>
      <c r="CH3131" s="1"/>
      <c r="CI3131" s="1"/>
      <c r="CJ3131" s="1"/>
      <c r="CK3131" s="1"/>
      <c r="CL3131" s="1"/>
      <c r="CM3131" s="1"/>
      <c r="CN3131" s="1"/>
      <c r="CO3131" s="1"/>
      <c r="CP3131" s="1"/>
      <c r="CQ3131" s="1"/>
      <c r="CR3131" s="1"/>
      <c r="CS3131" s="1"/>
      <c r="CT3131" s="1"/>
      <c r="CU3131" s="1"/>
      <c r="CV3131" s="1"/>
      <c r="CW3131" s="1"/>
      <c r="CY3131" s="1"/>
      <c r="CZ3131" s="1"/>
      <c r="DA3131" s="1"/>
      <c r="DB3131" s="1"/>
      <c r="DC3131" s="1"/>
      <c r="DD3131" s="1"/>
      <c r="DE3131" s="1"/>
      <c r="DF3131" s="1"/>
      <c r="DH3131" s="1"/>
      <c r="DI3131" s="1"/>
      <c r="DJ3131" s="1"/>
      <c r="DK3131" s="1"/>
    </row>
    <row r="3132" spans="1:115" s="8" customFormat="1" x14ac:dyDescent="0.15">
      <c r="A3132" s="4"/>
      <c r="B3132" s="1" t="s">
        <v>1000</v>
      </c>
      <c r="C3132" s="4" t="s">
        <v>2566</v>
      </c>
      <c r="D3132" s="4" t="s">
        <v>174</v>
      </c>
      <c r="E3132" s="1" t="s">
        <v>2958</v>
      </c>
      <c r="F3132" s="1"/>
      <c r="G3132" s="1" t="s">
        <v>5148</v>
      </c>
      <c r="H3132" s="12" t="s">
        <v>87</v>
      </c>
      <c r="I3132" s="1"/>
      <c r="J3132" s="1"/>
      <c r="L3132" s="1"/>
      <c r="M3132" s="1"/>
      <c r="O3132" s="1"/>
      <c r="P3132" s="1"/>
      <c r="R3132" s="1"/>
      <c r="T3132" s="1"/>
      <c r="U3132" s="1"/>
      <c r="W3132" s="1"/>
      <c r="X3132" s="1"/>
      <c r="Z3132" s="1"/>
      <c r="AB3132" s="1"/>
      <c r="AC3132" s="1">
        <v>0</v>
      </c>
      <c r="AF3132" s="1"/>
      <c r="AG3132" s="1"/>
      <c r="AH3132" s="1"/>
      <c r="AJ3132" s="1"/>
      <c r="AK3132" s="1"/>
      <c r="AN3132" s="1"/>
      <c r="AO3132" s="1"/>
      <c r="AP3132" s="1"/>
      <c r="AR3132" s="1"/>
      <c r="AS3132" s="1"/>
      <c r="AT3132" s="1"/>
      <c r="AU3132" s="1"/>
      <c r="AV3132" s="1"/>
      <c r="AW3132" s="1"/>
      <c r="AX3132" s="1"/>
      <c r="AY3132" s="1"/>
      <c r="AZ3132" s="1"/>
      <c r="BA3132" s="1"/>
      <c r="BB3132" s="1"/>
      <c r="BC3132" s="1"/>
      <c r="BD3132" s="1"/>
      <c r="BE3132" s="1"/>
      <c r="BF3132" s="1"/>
      <c r="BG3132" s="1"/>
      <c r="BH3132" s="1"/>
      <c r="BI3132" s="1"/>
      <c r="BK3132" s="1"/>
      <c r="BL3132" s="1"/>
      <c r="BM3132" s="1"/>
      <c r="BN3132" s="1"/>
      <c r="BO3132" s="1"/>
      <c r="BP3132" s="1"/>
      <c r="BQ3132" s="1"/>
      <c r="BR3132" s="1"/>
      <c r="BS3132" s="1"/>
      <c r="BT3132" s="1"/>
      <c r="BU3132" s="1"/>
      <c r="BV3132" s="1"/>
      <c r="BX3132" s="1"/>
      <c r="BY3132" s="1"/>
      <c r="BZ3132" s="1"/>
      <c r="CA3132" s="1"/>
      <c r="CB3132" s="1"/>
      <c r="CC3132" s="1"/>
      <c r="CD3132" s="1"/>
      <c r="CE3132" s="1"/>
      <c r="CG3132" s="1"/>
      <c r="CH3132" s="1"/>
      <c r="CI3132" s="1"/>
      <c r="CJ3132" s="1"/>
      <c r="CK3132" s="1"/>
      <c r="CL3132" s="1"/>
      <c r="CM3132" s="1"/>
      <c r="CN3132" s="1"/>
      <c r="CO3132" s="1"/>
      <c r="CP3132" s="1"/>
      <c r="CQ3132" s="1"/>
      <c r="CR3132" s="1"/>
      <c r="CS3132" s="1"/>
      <c r="CT3132" s="1"/>
      <c r="CU3132" s="1"/>
      <c r="CV3132" s="1"/>
      <c r="CW3132" s="1"/>
      <c r="CY3132" s="1"/>
      <c r="CZ3132" s="1"/>
      <c r="DA3132" s="1"/>
      <c r="DB3132" s="1"/>
      <c r="DC3132" s="1"/>
      <c r="DD3132" s="1"/>
      <c r="DE3132" s="1"/>
      <c r="DF3132" s="1"/>
      <c r="DH3132" s="1"/>
      <c r="DI3132" s="1"/>
      <c r="DJ3132" s="1"/>
      <c r="DK3132" s="1"/>
    </row>
    <row r="3133" spans="1:115" s="8" customFormat="1" x14ac:dyDescent="0.15">
      <c r="A3133" s="4"/>
      <c r="B3133" s="1" t="s">
        <v>1000</v>
      </c>
      <c r="C3133" s="4" t="s">
        <v>2566</v>
      </c>
      <c r="D3133" s="4" t="s">
        <v>245</v>
      </c>
      <c r="E3133" s="1" t="s">
        <v>2958</v>
      </c>
      <c r="F3133" s="1"/>
      <c r="G3133" s="1" t="s">
        <v>5148</v>
      </c>
      <c r="H3133" s="12" t="s">
        <v>84</v>
      </c>
      <c r="I3133" s="1"/>
      <c r="J3133" s="1"/>
      <c r="L3133" s="1"/>
      <c r="M3133" s="1"/>
      <c r="O3133" s="1"/>
      <c r="P3133" s="1"/>
      <c r="R3133" s="1"/>
      <c r="T3133" s="1"/>
      <c r="U3133" s="1"/>
      <c r="W3133" s="1"/>
      <c r="X3133" s="1"/>
      <c r="Z3133" s="1"/>
      <c r="AB3133" s="1"/>
      <c r="AC3133" s="1"/>
      <c r="AF3133" s="1"/>
      <c r="AG3133" s="1"/>
      <c r="AH3133" s="1"/>
      <c r="AJ3133" s="1"/>
      <c r="AK3133" s="1"/>
      <c r="AL3133" s="8">
        <v>0</v>
      </c>
      <c r="AN3133" s="1"/>
      <c r="AO3133" s="1"/>
      <c r="AP3133" s="1"/>
      <c r="AR3133" s="1"/>
      <c r="AS3133" s="1"/>
      <c r="AT3133" s="1"/>
      <c r="AU3133" s="1"/>
      <c r="AV3133" s="1"/>
      <c r="AW3133" s="1"/>
      <c r="AX3133" s="1"/>
      <c r="AY3133" s="1"/>
      <c r="AZ3133" s="1"/>
      <c r="BA3133" s="1"/>
      <c r="BB3133" s="1"/>
      <c r="BC3133" s="1"/>
      <c r="BD3133" s="1"/>
      <c r="BE3133" s="1"/>
      <c r="BF3133" s="1"/>
      <c r="BG3133" s="1"/>
      <c r="BH3133" s="1"/>
      <c r="BI3133" s="1"/>
      <c r="BK3133" s="1"/>
      <c r="BL3133" s="1"/>
      <c r="BM3133" s="1"/>
      <c r="BN3133" s="1"/>
      <c r="BO3133" s="1"/>
      <c r="BP3133" s="1"/>
      <c r="BQ3133" s="1"/>
      <c r="BR3133" s="1"/>
      <c r="BS3133" s="1"/>
      <c r="BT3133" s="1"/>
      <c r="BU3133" s="1"/>
      <c r="BV3133" s="1"/>
      <c r="BX3133" s="1"/>
      <c r="BY3133" s="1"/>
      <c r="BZ3133" s="1"/>
      <c r="CA3133" s="1"/>
      <c r="CB3133" s="1"/>
      <c r="CC3133" s="1"/>
      <c r="CD3133" s="1"/>
      <c r="CE3133" s="1"/>
      <c r="CG3133" s="1"/>
      <c r="CH3133" s="1"/>
      <c r="CI3133" s="1"/>
      <c r="CJ3133" s="1"/>
      <c r="CK3133" s="1"/>
      <c r="CL3133" s="1"/>
      <c r="CM3133" s="1"/>
      <c r="CN3133" s="1"/>
      <c r="CO3133" s="1"/>
      <c r="CP3133" s="1"/>
      <c r="CQ3133" s="1"/>
      <c r="CR3133" s="1"/>
      <c r="CS3133" s="1"/>
      <c r="CT3133" s="1"/>
      <c r="CU3133" s="1"/>
      <c r="CV3133" s="1"/>
      <c r="CW3133" s="1"/>
      <c r="CY3133" s="1"/>
      <c r="CZ3133" s="1"/>
      <c r="DA3133" s="1"/>
      <c r="DB3133" s="1"/>
      <c r="DC3133" s="1"/>
      <c r="DD3133" s="1"/>
      <c r="DE3133" s="1"/>
      <c r="DF3133" s="1"/>
      <c r="DH3133" s="1"/>
      <c r="DI3133" s="1"/>
      <c r="DJ3133" s="1"/>
      <c r="DK3133" s="1"/>
    </row>
    <row r="3134" spans="1:115" s="8" customFormat="1" x14ac:dyDescent="0.15">
      <c r="A3134" s="4"/>
      <c r="B3134" s="1" t="s">
        <v>1000</v>
      </c>
      <c r="C3134" s="4" t="s">
        <v>2567</v>
      </c>
      <c r="D3134" s="4" t="s">
        <v>102</v>
      </c>
      <c r="E3134" s="1" t="s">
        <v>2958</v>
      </c>
      <c r="F3134" s="1"/>
      <c r="G3134" s="1" t="s">
        <v>5148</v>
      </c>
      <c r="H3134" s="12" t="s">
        <v>83</v>
      </c>
      <c r="I3134" s="1"/>
      <c r="J3134" s="1"/>
      <c r="L3134" s="1"/>
      <c r="M3134" s="1">
        <v>0</v>
      </c>
      <c r="O3134" s="1"/>
      <c r="P3134" s="1"/>
      <c r="R3134" s="1"/>
      <c r="T3134" s="1"/>
      <c r="U3134" s="1"/>
      <c r="W3134" s="1"/>
      <c r="X3134" s="1"/>
      <c r="Z3134" s="1"/>
      <c r="AB3134" s="1"/>
      <c r="AC3134" s="1"/>
      <c r="AF3134" s="1"/>
      <c r="AG3134" s="1"/>
      <c r="AH3134" s="1"/>
      <c r="AJ3134" s="1"/>
      <c r="AK3134" s="1"/>
      <c r="AN3134" s="1"/>
      <c r="AO3134" s="1"/>
      <c r="AP3134" s="1"/>
      <c r="AR3134" s="1"/>
      <c r="AS3134" s="1"/>
      <c r="AT3134" s="1"/>
      <c r="AU3134" s="1"/>
      <c r="AV3134" s="1"/>
      <c r="AW3134" s="1"/>
      <c r="AX3134" s="1"/>
      <c r="AY3134" s="1"/>
      <c r="AZ3134" s="1"/>
      <c r="BA3134" s="1"/>
      <c r="BB3134" s="1"/>
      <c r="BC3134" s="1"/>
      <c r="BD3134" s="1"/>
      <c r="BE3134" s="1"/>
      <c r="BF3134" s="1"/>
      <c r="BG3134" s="1"/>
      <c r="BH3134" s="1"/>
      <c r="BI3134" s="1"/>
      <c r="BK3134" s="1"/>
      <c r="BL3134" s="1"/>
      <c r="BM3134" s="1"/>
      <c r="BN3134" s="1"/>
      <c r="BO3134" s="1"/>
      <c r="BP3134" s="1"/>
      <c r="BQ3134" s="1"/>
      <c r="BR3134" s="1"/>
      <c r="BS3134" s="1"/>
      <c r="BT3134" s="1"/>
      <c r="BU3134" s="1"/>
      <c r="BV3134" s="1"/>
      <c r="BX3134" s="1"/>
      <c r="BY3134" s="1"/>
      <c r="BZ3134" s="1"/>
      <c r="CA3134" s="1"/>
      <c r="CB3134" s="1"/>
      <c r="CC3134" s="1"/>
      <c r="CD3134" s="1"/>
      <c r="CE3134" s="1"/>
      <c r="CG3134" s="1"/>
      <c r="CH3134" s="1"/>
      <c r="CI3134" s="1"/>
      <c r="CJ3134" s="1"/>
      <c r="CK3134" s="1"/>
      <c r="CL3134" s="1"/>
      <c r="CM3134" s="1"/>
      <c r="CN3134" s="1"/>
      <c r="CO3134" s="1"/>
      <c r="CP3134" s="1"/>
      <c r="CQ3134" s="1"/>
      <c r="CR3134" s="1"/>
      <c r="CS3134" s="1"/>
      <c r="CT3134" s="1"/>
      <c r="CU3134" s="1"/>
      <c r="CV3134" s="1"/>
      <c r="CW3134" s="1"/>
      <c r="CY3134" s="1"/>
      <c r="CZ3134" s="1"/>
      <c r="DA3134" s="1"/>
      <c r="DB3134" s="1"/>
      <c r="DC3134" s="1"/>
      <c r="DD3134" s="1"/>
      <c r="DE3134" s="1"/>
      <c r="DF3134" s="1"/>
      <c r="DH3134" s="1"/>
      <c r="DI3134" s="1"/>
      <c r="DJ3134" s="1"/>
      <c r="DK3134" s="1"/>
    </row>
    <row r="3135" spans="1:115" s="8" customFormat="1" x14ac:dyDescent="0.15">
      <c r="A3135" s="4"/>
      <c r="B3135" s="1" t="s">
        <v>1000</v>
      </c>
      <c r="C3135" s="4" t="s">
        <v>2568</v>
      </c>
      <c r="D3135" s="4" t="s">
        <v>228</v>
      </c>
      <c r="E3135" s="1" t="s">
        <v>2958</v>
      </c>
      <c r="F3135" s="1"/>
      <c r="G3135" s="1" t="s">
        <v>5148</v>
      </c>
      <c r="H3135" s="12" t="s">
        <v>84</v>
      </c>
      <c r="I3135" s="1"/>
      <c r="J3135" s="1"/>
      <c r="L3135" s="1"/>
      <c r="M3135" s="1"/>
      <c r="O3135" s="1"/>
      <c r="P3135" s="1"/>
      <c r="R3135" s="1"/>
      <c r="T3135" s="1"/>
      <c r="U3135" s="1"/>
      <c r="W3135" s="1"/>
      <c r="X3135" s="1"/>
      <c r="Z3135" s="1"/>
      <c r="AB3135" s="1"/>
      <c r="AC3135" s="1"/>
      <c r="AD3135" s="8">
        <v>0</v>
      </c>
      <c r="AF3135" s="1"/>
      <c r="AG3135" s="1"/>
      <c r="AH3135" s="1"/>
      <c r="AJ3135" s="1"/>
      <c r="AK3135" s="1"/>
      <c r="AN3135" s="1"/>
      <c r="AO3135" s="1"/>
      <c r="AP3135" s="1"/>
      <c r="AR3135" s="1"/>
      <c r="AS3135" s="1"/>
      <c r="AT3135" s="1"/>
      <c r="AU3135" s="1"/>
      <c r="AV3135" s="1"/>
      <c r="AW3135" s="1"/>
      <c r="AX3135" s="1"/>
      <c r="AY3135" s="1"/>
      <c r="AZ3135" s="1"/>
      <c r="BA3135" s="1"/>
      <c r="BB3135" s="1"/>
      <c r="BC3135" s="1"/>
      <c r="BD3135" s="1"/>
      <c r="BE3135" s="1"/>
      <c r="BF3135" s="1"/>
      <c r="BG3135" s="1"/>
      <c r="BH3135" s="1"/>
      <c r="BI3135" s="1"/>
      <c r="BK3135" s="1"/>
      <c r="BL3135" s="1"/>
      <c r="BM3135" s="1"/>
      <c r="BN3135" s="1"/>
      <c r="BO3135" s="1"/>
      <c r="BP3135" s="1"/>
      <c r="BQ3135" s="1"/>
      <c r="BR3135" s="1"/>
      <c r="BS3135" s="1"/>
      <c r="BT3135" s="1"/>
      <c r="BU3135" s="1"/>
      <c r="BV3135" s="1"/>
      <c r="BX3135" s="1"/>
      <c r="BY3135" s="1"/>
      <c r="BZ3135" s="1"/>
      <c r="CA3135" s="1"/>
      <c r="CB3135" s="1"/>
      <c r="CC3135" s="1"/>
      <c r="CD3135" s="1"/>
      <c r="CE3135" s="1"/>
      <c r="CG3135" s="1"/>
      <c r="CH3135" s="1"/>
      <c r="CI3135" s="1"/>
      <c r="CJ3135" s="1"/>
      <c r="CK3135" s="1"/>
      <c r="CL3135" s="1"/>
      <c r="CM3135" s="1"/>
      <c r="CN3135" s="1"/>
      <c r="CO3135" s="1"/>
      <c r="CP3135" s="1"/>
      <c r="CQ3135" s="1"/>
      <c r="CR3135" s="1"/>
      <c r="CS3135" s="1"/>
      <c r="CT3135" s="1"/>
      <c r="CU3135" s="1"/>
      <c r="CV3135" s="1"/>
      <c r="CW3135" s="1"/>
      <c r="CY3135" s="1"/>
      <c r="CZ3135" s="1"/>
      <c r="DA3135" s="1"/>
      <c r="DB3135" s="1"/>
      <c r="DC3135" s="1"/>
      <c r="DD3135" s="1"/>
      <c r="DE3135" s="1"/>
      <c r="DF3135" s="1"/>
      <c r="DH3135" s="1"/>
      <c r="DI3135" s="1"/>
      <c r="DJ3135" s="1"/>
      <c r="DK3135" s="1"/>
    </row>
    <row r="3136" spans="1:115" s="8" customFormat="1" x14ac:dyDescent="0.15">
      <c r="A3136" s="4"/>
      <c r="B3136" s="1" t="s">
        <v>1000</v>
      </c>
      <c r="C3136" s="4" t="s">
        <v>2569</v>
      </c>
      <c r="D3136" s="4" t="s">
        <v>213</v>
      </c>
      <c r="E3136" s="1" t="s">
        <v>2958</v>
      </c>
      <c r="F3136" s="1"/>
      <c r="G3136" s="1" t="s">
        <v>5148</v>
      </c>
      <c r="H3136" s="12" t="s">
        <v>84</v>
      </c>
      <c r="I3136" s="1"/>
      <c r="J3136" s="1"/>
      <c r="L3136" s="1"/>
      <c r="M3136" s="1"/>
      <c r="O3136" s="1"/>
      <c r="P3136" s="1"/>
      <c r="Q3136" s="8">
        <v>0</v>
      </c>
      <c r="R3136" s="1"/>
      <c r="T3136" s="1"/>
      <c r="U3136" s="1"/>
      <c r="W3136" s="1"/>
      <c r="X3136" s="1"/>
      <c r="Z3136" s="1"/>
      <c r="AB3136" s="1"/>
      <c r="AC3136" s="1"/>
      <c r="AF3136" s="1"/>
      <c r="AG3136" s="1"/>
      <c r="AH3136" s="1"/>
      <c r="AJ3136" s="1"/>
      <c r="AK3136" s="1"/>
      <c r="AN3136" s="1"/>
      <c r="AO3136" s="1"/>
      <c r="AP3136" s="1"/>
      <c r="AR3136" s="1"/>
      <c r="AS3136" s="1"/>
      <c r="AT3136" s="1"/>
      <c r="AU3136" s="1"/>
      <c r="AV3136" s="1"/>
      <c r="AW3136" s="1"/>
      <c r="AX3136" s="1"/>
      <c r="AY3136" s="1"/>
      <c r="AZ3136" s="1"/>
      <c r="BA3136" s="1"/>
      <c r="BB3136" s="1"/>
      <c r="BC3136" s="1"/>
      <c r="BD3136" s="1"/>
      <c r="BE3136" s="1"/>
      <c r="BF3136" s="1"/>
      <c r="BG3136" s="1"/>
      <c r="BH3136" s="1"/>
      <c r="BI3136" s="1"/>
      <c r="BK3136" s="1"/>
      <c r="BL3136" s="1"/>
      <c r="BM3136" s="1"/>
      <c r="BN3136" s="1"/>
      <c r="BO3136" s="1"/>
      <c r="BP3136" s="1"/>
      <c r="BQ3136" s="1"/>
      <c r="BR3136" s="1"/>
      <c r="BS3136" s="1"/>
      <c r="BT3136" s="1"/>
      <c r="BU3136" s="1"/>
      <c r="BV3136" s="1"/>
      <c r="BX3136" s="1"/>
      <c r="BY3136" s="1"/>
      <c r="BZ3136" s="1"/>
      <c r="CA3136" s="1"/>
      <c r="CB3136" s="1"/>
      <c r="CC3136" s="1"/>
      <c r="CD3136" s="1"/>
      <c r="CE3136" s="1"/>
      <c r="CG3136" s="1"/>
      <c r="CH3136" s="1"/>
      <c r="CI3136" s="1"/>
      <c r="CJ3136" s="1"/>
      <c r="CK3136" s="1"/>
      <c r="CL3136" s="1"/>
      <c r="CM3136" s="1"/>
      <c r="CN3136" s="1"/>
      <c r="CO3136" s="1"/>
      <c r="CP3136" s="1"/>
      <c r="CQ3136" s="1"/>
      <c r="CR3136" s="1"/>
      <c r="CS3136" s="1"/>
      <c r="CT3136" s="1"/>
      <c r="CU3136" s="1"/>
      <c r="CV3136" s="1"/>
      <c r="CW3136" s="1"/>
      <c r="CY3136" s="1"/>
      <c r="CZ3136" s="1"/>
      <c r="DA3136" s="1"/>
      <c r="DB3136" s="1"/>
      <c r="DC3136" s="1"/>
      <c r="DD3136" s="1"/>
      <c r="DE3136" s="1"/>
      <c r="DF3136" s="1"/>
      <c r="DH3136" s="1"/>
      <c r="DI3136" s="1"/>
      <c r="DJ3136" s="1"/>
      <c r="DK3136" s="1"/>
    </row>
    <row r="3137" spans="1:115" s="8" customFormat="1" x14ac:dyDescent="0.15">
      <c r="A3137" s="4"/>
      <c r="B3137" s="1" t="s">
        <v>1000</v>
      </c>
      <c r="C3137" s="4" t="s">
        <v>2570</v>
      </c>
      <c r="D3137" s="4" t="s">
        <v>213</v>
      </c>
      <c r="E3137" s="1" t="s">
        <v>2958</v>
      </c>
      <c r="F3137" s="1"/>
      <c r="G3137" s="1" t="s">
        <v>5148</v>
      </c>
      <c r="H3137" s="12" t="s">
        <v>87</v>
      </c>
      <c r="I3137" s="1"/>
      <c r="J3137" s="1"/>
      <c r="L3137" s="1"/>
      <c r="M3137" s="1"/>
      <c r="O3137" s="1"/>
      <c r="P3137" s="1"/>
      <c r="Q3137" s="8">
        <v>0</v>
      </c>
      <c r="R3137" s="1"/>
      <c r="T3137" s="1"/>
      <c r="U3137" s="1"/>
      <c r="W3137" s="1"/>
      <c r="X3137" s="1"/>
      <c r="Z3137" s="1"/>
      <c r="AB3137" s="1"/>
      <c r="AC3137" s="1"/>
      <c r="AF3137" s="1"/>
      <c r="AG3137" s="1"/>
      <c r="AH3137" s="1"/>
      <c r="AJ3137" s="1"/>
      <c r="AK3137" s="1"/>
      <c r="AN3137" s="1"/>
      <c r="AO3137" s="1"/>
      <c r="AP3137" s="1"/>
      <c r="AR3137" s="1"/>
      <c r="AS3137" s="1"/>
      <c r="AT3137" s="1"/>
      <c r="AU3137" s="1"/>
      <c r="AV3137" s="1"/>
      <c r="AW3137" s="1"/>
      <c r="AX3137" s="1"/>
      <c r="AY3137" s="1"/>
      <c r="AZ3137" s="1"/>
      <c r="BA3137" s="1"/>
      <c r="BB3137" s="1"/>
      <c r="BC3137" s="1"/>
      <c r="BD3137" s="1"/>
      <c r="BE3137" s="1"/>
      <c r="BF3137" s="1"/>
      <c r="BG3137" s="1"/>
      <c r="BH3137" s="1"/>
      <c r="BI3137" s="1"/>
      <c r="BK3137" s="1"/>
      <c r="BL3137" s="1"/>
      <c r="BM3137" s="1"/>
      <c r="BN3137" s="1"/>
      <c r="BO3137" s="1"/>
      <c r="BP3137" s="1"/>
      <c r="BQ3137" s="1"/>
      <c r="BR3137" s="1"/>
      <c r="BS3137" s="1"/>
      <c r="BT3137" s="1"/>
      <c r="BU3137" s="1"/>
      <c r="BV3137" s="1"/>
      <c r="BX3137" s="1"/>
      <c r="BY3137" s="1"/>
      <c r="BZ3137" s="1"/>
      <c r="CA3137" s="1"/>
      <c r="CB3137" s="1"/>
      <c r="CC3137" s="1"/>
      <c r="CD3137" s="1"/>
      <c r="CE3137" s="1"/>
      <c r="CG3137" s="1"/>
      <c r="CH3137" s="1"/>
      <c r="CI3137" s="1"/>
      <c r="CJ3137" s="1"/>
      <c r="CK3137" s="1"/>
      <c r="CL3137" s="1"/>
      <c r="CM3137" s="1"/>
      <c r="CN3137" s="1"/>
      <c r="CO3137" s="1"/>
      <c r="CP3137" s="1"/>
      <c r="CQ3137" s="1"/>
      <c r="CR3137" s="1"/>
      <c r="CS3137" s="1"/>
      <c r="CT3137" s="1"/>
      <c r="CU3137" s="1"/>
      <c r="CV3137" s="1"/>
      <c r="CW3137" s="1"/>
      <c r="CY3137" s="1"/>
      <c r="CZ3137" s="1"/>
      <c r="DA3137" s="1"/>
      <c r="DB3137" s="1"/>
      <c r="DC3137" s="1"/>
      <c r="DD3137" s="1"/>
      <c r="DE3137" s="1"/>
      <c r="DF3137" s="1"/>
      <c r="DH3137" s="1"/>
      <c r="DI3137" s="1"/>
      <c r="DJ3137" s="1"/>
      <c r="DK3137" s="1"/>
    </row>
    <row r="3138" spans="1:115" s="8" customFormat="1" x14ac:dyDescent="0.15">
      <c r="A3138" s="4"/>
      <c r="B3138" s="1" t="s">
        <v>1000</v>
      </c>
      <c r="C3138" s="4" t="s">
        <v>2571</v>
      </c>
      <c r="D3138" s="4" t="s">
        <v>245</v>
      </c>
      <c r="E3138" s="1" t="s">
        <v>2958</v>
      </c>
      <c r="F3138" s="1"/>
      <c r="G3138" s="1" t="s">
        <v>5148</v>
      </c>
      <c r="H3138" s="12" t="s">
        <v>87</v>
      </c>
      <c r="I3138" s="1"/>
      <c r="J3138" s="1"/>
      <c r="L3138" s="1"/>
      <c r="M3138" s="1"/>
      <c r="O3138" s="1"/>
      <c r="P3138" s="1"/>
      <c r="R3138" s="1"/>
      <c r="T3138" s="1"/>
      <c r="U3138" s="1"/>
      <c r="W3138" s="1"/>
      <c r="X3138" s="1"/>
      <c r="Z3138" s="1"/>
      <c r="AB3138" s="1"/>
      <c r="AC3138" s="1"/>
      <c r="AF3138" s="1"/>
      <c r="AG3138" s="1"/>
      <c r="AH3138" s="1"/>
      <c r="AJ3138" s="1"/>
      <c r="AK3138" s="1"/>
      <c r="AL3138" s="8">
        <v>0</v>
      </c>
      <c r="AN3138" s="1"/>
      <c r="AO3138" s="1"/>
      <c r="AP3138" s="1"/>
      <c r="AR3138" s="1"/>
      <c r="AS3138" s="1"/>
      <c r="AT3138" s="1"/>
      <c r="AU3138" s="1"/>
      <c r="AV3138" s="1"/>
      <c r="AW3138" s="1"/>
      <c r="AX3138" s="1"/>
      <c r="AY3138" s="1"/>
      <c r="AZ3138" s="1"/>
      <c r="BA3138" s="1"/>
      <c r="BB3138" s="1"/>
      <c r="BC3138" s="1"/>
      <c r="BD3138" s="1"/>
      <c r="BE3138" s="1"/>
      <c r="BF3138" s="1"/>
      <c r="BG3138" s="1"/>
      <c r="BH3138" s="1"/>
      <c r="BI3138" s="1"/>
      <c r="BK3138" s="1"/>
      <c r="BL3138" s="1"/>
      <c r="BM3138" s="1"/>
      <c r="BN3138" s="1"/>
      <c r="BO3138" s="1"/>
      <c r="BP3138" s="1"/>
      <c r="BQ3138" s="1"/>
      <c r="BR3138" s="1"/>
      <c r="BS3138" s="1"/>
      <c r="BT3138" s="1"/>
      <c r="BU3138" s="1"/>
      <c r="BV3138" s="1"/>
      <c r="BX3138" s="1"/>
      <c r="BY3138" s="1"/>
      <c r="BZ3138" s="1"/>
      <c r="CA3138" s="1"/>
      <c r="CB3138" s="1"/>
      <c r="CC3138" s="1"/>
      <c r="CD3138" s="1"/>
      <c r="CE3138" s="1"/>
      <c r="CG3138" s="1"/>
      <c r="CH3138" s="1"/>
      <c r="CI3138" s="1"/>
      <c r="CJ3138" s="1"/>
      <c r="CK3138" s="1"/>
      <c r="CL3138" s="1"/>
      <c r="CM3138" s="1"/>
      <c r="CN3138" s="1"/>
      <c r="CO3138" s="1"/>
      <c r="CP3138" s="1"/>
      <c r="CQ3138" s="1"/>
      <c r="CR3138" s="1"/>
      <c r="CS3138" s="1"/>
      <c r="CT3138" s="1"/>
      <c r="CU3138" s="1"/>
      <c r="CV3138" s="1"/>
      <c r="CW3138" s="1"/>
      <c r="CY3138" s="1"/>
      <c r="CZ3138" s="1"/>
      <c r="DA3138" s="1"/>
      <c r="DB3138" s="1"/>
      <c r="DC3138" s="1"/>
      <c r="DD3138" s="1"/>
      <c r="DE3138" s="1"/>
      <c r="DF3138" s="1"/>
      <c r="DH3138" s="1"/>
      <c r="DI3138" s="1"/>
      <c r="DJ3138" s="1"/>
      <c r="DK3138" s="1"/>
    </row>
    <row r="3139" spans="1:115" s="8" customFormat="1" x14ac:dyDescent="0.15">
      <c r="A3139" s="4"/>
      <c r="B3139" s="1" t="s">
        <v>1000</v>
      </c>
      <c r="C3139" s="4" t="s">
        <v>2572</v>
      </c>
      <c r="D3139" s="4" t="s">
        <v>2573</v>
      </c>
      <c r="E3139" s="1" t="s">
        <v>2958</v>
      </c>
      <c r="F3139" s="1"/>
      <c r="G3139" s="1" t="s">
        <v>5148</v>
      </c>
      <c r="H3139" s="12" t="s">
        <v>84</v>
      </c>
      <c r="I3139" s="1" t="s">
        <v>124</v>
      </c>
      <c r="J3139" s="1">
        <v>4</v>
      </c>
      <c r="L3139" s="1"/>
      <c r="M3139" s="1"/>
      <c r="O3139" s="1"/>
      <c r="P3139" s="1"/>
      <c r="R3139" s="1"/>
      <c r="T3139" s="1"/>
      <c r="U3139" s="1"/>
      <c r="W3139" s="1"/>
      <c r="X3139" s="1"/>
      <c r="Z3139" s="1"/>
      <c r="AB3139" s="1"/>
      <c r="AC3139" s="1"/>
      <c r="AE3139" s="8">
        <v>0</v>
      </c>
      <c r="AF3139" s="1">
        <v>0</v>
      </c>
      <c r="AG3139" s="1">
        <v>0</v>
      </c>
      <c r="AH3139" s="1"/>
      <c r="AJ3139" s="1"/>
      <c r="AK3139" s="1"/>
      <c r="AN3139" s="1"/>
      <c r="AO3139" s="1"/>
      <c r="AP3139" s="1"/>
      <c r="AR3139" s="1"/>
      <c r="AS3139" s="1"/>
      <c r="AT3139" s="1"/>
      <c r="AU3139" s="1"/>
      <c r="AV3139" s="1"/>
      <c r="AW3139" s="1"/>
      <c r="AX3139" s="1"/>
      <c r="AY3139" s="1"/>
      <c r="AZ3139" s="1"/>
      <c r="BA3139" s="1"/>
      <c r="BB3139" s="1"/>
      <c r="BC3139" s="1"/>
      <c r="BD3139" s="1"/>
      <c r="BE3139" s="1"/>
      <c r="BF3139" s="1"/>
      <c r="BG3139" s="1"/>
      <c r="BH3139" s="1"/>
      <c r="BI3139" s="1"/>
      <c r="BK3139" s="1"/>
      <c r="BL3139" s="1"/>
      <c r="BM3139" s="1"/>
      <c r="BN3139" s="1"/>
      <c r="BO3139" s="1"/>
      <c r="BP3139" s="1"/>
      <c r="BQ3139" s="1"/>
      <c r="BR3139" s="1"/>
      <c r="BS3139" s="1"/>
      <c r="BT3139" s="1"/>
      <c r="BU3139" s="1"/>
      <c r="BV3139" s="1"/>
      <c r="BX3139" s="1"/>
      <c r="BY3139" s="1"/>
      <c r="BZ3139" s="1"/>
      <c r="CA3139" s="1"/>
      <c r="CB3139" s="1"/>
      <c r="CC3139" s="1"/>
      <c r="CD3139" s="1"/>
      <c r="CE3139" s="1"/>
      <c r="CG3139" s="1"/>
      <c r="CH3139" s="1"/>
      <c r="CI3139" s="1"/>
      <c r="CJ3139" s="1"/>
      <c r="CK3139" s="1"/>
      <c r="CL3139" s="1"/>
      <c r="CM3139" s="1"/>
      <c r="CN3139" s="1"/>
      <c r="CO3139" s="1"/>
      <c r="CP3139" s="1"/>
      <c r="CQ3139" s="1"/>
      <c r="CR3139" s="1"/>
      <c r="CS3139" s="1"/>
      <c r="CT3139" s="1"/>
      <c r="CU3139" s="1"/>
      <c r="CV3139" s="1"/>
      <c r="CW3139" s="1"/>
      <c r="CY3139" s="1"/>
      <c r="CZ3139" s="1"/>
      <c r="DA3139" s="1"/>
      <c r="DB3139" s="1"/>
      <c r="DC3139" s="1"/>
      <c r="DD3139" s="1"/>
      <c r="DE3139" s="1"/>
      <c r="DF3139" s="1"/>
      <c r="DH3139" s="1"/>
      <c r="DI3139" s="1"/>
      <c r="DJ3139" s="1"/>
      <c r="DK3139" s="1"/>
    </row>
    <row r="3140" spans="1:115" s="8" customFormat="1" x14ac:dyDescent="0.15">
      <c r="A3140" s="4"/>
      <c r="B3140" s="1" t="s">
        <v>1000</v>
      </c>
      <c r="C3140" s="4" t="s">
        <v>2574</v>
      </c>
      <c r="D3140" s="4" t="s">
        <v>213</v>
      </c>
      <c r="E3140" s="1" t="s">
        <v>2958</v>
      </c>
      <c r="F3140" s="1"/>
      <c r="G3140" s="1" t="s">
        <v>5148</v>
      </c>
      <c r="H3140" s="12" t="s">
        <v>84</v>
      </c>
      <c r="I3140" s="1"/>
      <c r="J3140" s="1"/>
      <c r="L3140" s="1"/>
      <c r="M3140" s="1"/>
      <c r="O3140" s="1"/>
      <c r="P3140" s="1"/>
      <c r="Q3140" s="8">
        <v>0</v>
      </c>
      <c r="R3140" s="1"/>
      <c r="T3140" s="1"/>
      <c r="U3140" s="1"/>
      <c r="W3140" s="1"/>
      <c r="X3140" s="1"/>
      <c r="Z3140" s="1"/>
      <c r="AB3140" s="1"/>
      <c r="AC3140" s="1"/>
      <c r="AF3140" s="1"/>
      <c r="AG3140" s="1"/>
      <c r="AH3140" s="1"/>
      <c r="AJ3140" s="1"/>
      <c r="AK3140" s="1"/>
      <c r="AN3140" s="1"/>
      <c r="AO3140" s="1"/>
      <c r="AP3140" s="1"/>
      <c r="AR3140" s="1"/>
      <c r="AS3140" s="1"/>
      <c r="AT3140" s="1"/>
      <c r="AU3140" s="1"/>
      <c r="AV3140" s="1"/>
      <c r="AW3140" s="1"/>
      <c r="AX3140" s="1"/>
      <c r="AY3140" s="1"/>
      <c r="AZ3140" s="1"/>
      <c r="BA3140" s="1"/>
      <c r="BB3140" s="1"/>
      <c r="BC3140" s="1"/>
      <c r="BD3140" s="1"/>
      <c r="BE3140" s="1"/>
      <c r="BF3140" s="1"/>
      <c r="BG3140" s="1"/>
      <c r="BH3140" s="1"/>
      <c r="BI3140" s="1"/>
      <c r="BK3140" s="1"/>
      <c r="BL3140" s="1"/>
      <c r="BM3140" s="1"/>
      <c r="BN3140" s="1"/>
      <c r="BO3140" s="1"/>
      <c r="BP3140" s="1"/>
      <c r="BQ3140" s="1"/>
      <c r="BR3140" s="1"/>
      <c r="BS3140" s="1"/>
      <c r="BT3140" s="1"/>
      <c r="BU3140" s="1"/>
      <c r="BV3140" s="1"/>
      <c r="BX3140" s="1"/>
      <c r="BY3140" s="1"/>
      <c r="BZ3140" s="1"/>
      <c r="CA3140" s="1"/>
      <c r="CB3140" s="1"/>
      <c r="CC3140" s="1"/>
      <c r="CD3140" s="1"/>
      <c r="CE3140" s="1"/>
      <c r="CG3140" s="1"/>
      <c r="CH3140" s="1"/>
      <c r="CI3140" s="1"/>
      <c r="CJ3140" s="1"/>
      <c r="CK3140" s="1"/>
      <c r="CL3140" s="1"/>
      <c r="CM3140" s="1"/>
      <c r="CN3140" s="1"/>
      <c r="CO3140" s="1"/>
      <c r="CP3140" s="1"/>
      <c r="CQ3140" s="1"/>
      <c r="CR3140" s="1"/>
      <c r="CS3140" s="1"/>
      <c r="CT3140" s="1"/>
      <c r="CU3140" s="1"/>
      <c r="CV3140" s="1"/>
      <c r="CW3140" s="1"/>
      <c r="CY3140" s="1"/>
      <c r="CZ3140" s="1"/>
      <c r="DA3140" s="1"/>
      <c r="DB3140" s="1"/>
      <c r="DC3140" s="1"/>
      <c r="DD3140" s="1"/>
      <c r="DE3140" s="1"/>
      <c r="DF3140" s="1"/>
      <c r="DH3140" s="1"/>
      <c r="DI3140" s="1"/>
      <c r="DJ3140" s="1"/>
      <c r="DK3140" s="1"/>
    </row>
    <row r="3141" spans="1:115" x14ac:dyDescent="0.15">
      <c r="A3141" s="4"/>
      <c r="B3141" s="1" t="s">
        <v>1000</v>
      </c>
      <c r="C3141" s="4" t="s">
        <v>2575</v>
      </c>
      <c r="D3141" s="4" t="s">
        <v>219</v>
      </c>
      <c r="E3141" s="1" t="s">
        <v>2958</v>
      </c>
      <c r="G3141" s="1" t="s">
        <v>5148</v>
      </c>
      <c r="H3141" s="12" t="s">
        <v>84</v>
      </c>
      <c r="R3141" s="1">
        <v>0</v>
      </c>
    </row>
    <row r="3142" spans="1:115" x14ac:dyDescent="0.15">
      <c r="A3142" s="4"/>
      <c r="B3142" s="1" t="s">
        <v>919</v>
      </c>
      <c r="C3142" s="4" t="s">
        <v>2576</v>
      </c>
      <c r="D3142" s="4" t="s">
        <v>556</v>
      </c>
      <c r="E3142" s="1" t="s">
        <v>2958</v>
      </c>
      <c r="G3142" s="1" t="s">
        <v>5148</v>
      </c>
      <c r="H3142" s="12" t="s">
        <v>84</v>
      </c>
      <c r="I3142" s="1" t="s">
        <v>124</v>
      </c>
      <c r="J3142" s="1">
        <v>4</v>
      </c>
      <c r="AM3142" s="8">
        <v>0</v>
      </c>
      <c r="AN3142" s="1">
        <v>0</v>
      </c>
    </row>
    <row r="3143" spans="1:115" x14ac:dyDescent="0.15">
      <c r="A3143" s="4"/>
      <c r="B3143" s="1" t="s">
        <v>919</v>
      </c>
      <c r="C3143" s="4" t="s">
        <v>2577</v>
      </c>
      <c r="D3143" s="4" t="s">
        <v>554</v>
      </c>
      <c r="E3143" s="1" t="s">
        <v>2958</v>
      </c>
      <c r="G3143" s="1" t="s">
        <v>5148</v>
      </c>
      <c r="H3143" s="12" t="s">
        <v>84</v>
      </c>
      <c r="I3143" s="1" t="s">
        <v>85</v>
      </c>
      <c r="J3143" s="1">
        <v>3</v>
      </c>
      <c r="AN3143" s="1">
        <v>0</v>
      </c>
      <c r="AO3143" s="1">
        <v>0</v>
      </c>
    </row>
    <row r="3144" spans="1:115" x14ac:dyDescent="0.15">
      <c r="A3144" s="4"/>
      <c r="B3144" s="1" t="s">
        <v>919</v>
      </c>
      <c r="C3144" s="4" t="s">
        <v>2578</v>
      </c>
      <c r="D3144" s="4" t="s">
        <v>373</v>
      </c>
      <c r="E3144" s="1" t="s">
        <v>2958</v>
      </c>
      <c r="G3144" s="1" t="s">
        <v>5148</v>
      </c>
      <c r="H3144" s="12" t="s">
        <v>87</v>
      </c>
      <c r="AH3144" s="1">
        <v>0</v>
      </c>
    </row>
    <row r="3145" spans="1:115" x14ac:dyDescent="0.15">
      <c r="A3145" s="4"/>
      <c r="B3145" s="1" t="s">
        <v>919</v>
      </c>
      <c r="C3145" s="4" t="s">
        <v>2579</v>
      </c>
      <c r="D3145" s="4" t="s">
        <v>100</v>
      </c>
      <c r="E3145" s="1" t="s">
        <v>2958</v>
      </c>
      <c r="G3145" s="1" t="s">
        <v>5148</v>
      </c>
      <c r="H3145" s="12" t="s">
        <v>84</v>
      </c>
      <c r="AM3145" s="8">
        <v>0</v>
      </c>
    </row>
    <row r="3146" spans="1:115" x14ac:dyDescent="0.15">
      <c r="A3146" s="4"/>
      <c r="B3146" s="1" t="s">
        <v>919</v>
      </c>
      <c r="C3146" s="4" t="s">
        <v>2580</v>
      </c>
      <c r="D3146" s="4" t="s">
        <v>137</v>
      </c>
      <c r="E3146" s="1" t="s">
        <v>2958</v>
      </c>
      <c r="G3146" s="1" t="s">
        <v>5148</v>
      </c>
      <c r="H3146" s="12" t="s">
        <v>87</v>
      </c>
      <c r="Y3146" s="8">
        <v>0</v>
      </c>
    </row>
    <row r="3147" spans="1:115" x14ac:dyDescent="0.15">
      <c r="A3147" s="4"/>
      <c r="B3147" s="1" t="s">
        <v>919</v>
      </c>
      <c r="C3147" s="4" t="s">
        <v>2581</v>
      </c>
      <c r="D3147" s="4" t="s">
        <v>291</v>
      </c>
      <c r="E3147" s="1" t="s">
        <v>2958</v>
      </c>
      <c r="G3147" s="1" t="s">
        <v>5148</v>
      </c>
      <c r="H3147" s="12" t="s">
        <v>84</v>
      </c>
      <c r="AP3147" s="1">
        <v>0</v>
      </c>
    </row>
    <row r="3148" spans="1:115" x14ac:dyDescent="0.15">
      <c r="A3148" s="4"/>
      <c r="B3148" s="1" t="s">
        <v>919</v>
      </c>
      <c r="C3148" s="4" t="s">
        <v>2582</v>
      </c>
      <c r="D3148" s="4" t="s">
        <v>146</v>
      </c>
      <c r="E3148" s="1" t="s">
        <v>2958</v>
      </c>
      <c r="G3148" s="1" t="s">
        <v>5148</v>
      </c>
      <c r="H3148" s="12" t="s">
        <v>87</v>
      </c>
      <c r="I3148" s="1" t="s">
        <v>152</v>
      </c>
      <c r="J3148" s="1">
        <v>6</v>
      </c>
      <c r="AF3148" s="1">
        <v>0</v>
      </c>
    </row>
    <row r="3149" spans="1:115" x14ac:dyDescent="0.15">
      <c r="A3149" s="4"/>
      <c r="B3149" s="1" t="s">
        <v>919</v>
      </c>
      <c r="C3149" s="4" t="s">
        <v>2583</v>
      </c>
      <c r="D3149" s="4" t="s">
        <v>319</v>
      </c>
      <c r="E3149" s="1" t="s">
        <v>2958</v>
      </c>
      <c r="G3149" s="1" t="s">
        <v>5148</v>
      </c>
      <c r="H3149" s="12" t="s">
        <v>84</v>
      </c>
      <c r="AG3149" s="1">
        <v>0</v>
      </c>
    </row>
    <row r="3150" spans="1:115" x14ac:dyDescent="0.15">
      <c r="A3150" s="4"/>
      <c r="B3150" s="1" t="s">
        <v>919</v>
      </c>
      <c r="C3150" s="4" t="s">
        <v>2584</v>
      </c>
      <c r="D3150" s="4" t="s">
        <v>71</v>
      </c>
      <c r="E3150" s="1" t="s">
        <v>2958</v>
      </c>
      <c r="G3150" s="1" t="s">
        <v>5148</v>
      </c>
      <c r="H3150" s="12" t="s">
        <v>87</v>
      </c>
      <c r="I3150" s="1" t="s">
        <v>88</v>
      </c>
      <c r="J3150" s="1">
        <v>5</v>
      </c>
      <c r="U3150" s="1">
        <v>0</v>
      </c>
    </row>
    <row r="3151" spans="1:115" x14ac:dyDescent="0.15">
      <c r="A3151" s="4"/>
      <c r="B3151" s="1" t="s">
        <v>919</v>
      </c>
      <c r="C3151" s="4" t="s">
        <v>2585</v>
      </c>
      <c r="D3151" s="4" t="s">
        <v>74</v>
      </c>
      <c r="E3151" s="1" t="s">
        <v>2958</v>
      </c>
      <c r="G3151" s="1" t="s">
        <v>5148</v>
      </c>
      <c r="H3151" s="12" t="s">
        <v>84</v>
      </c>
      <c r="T3151" s="1">
        <v>0</v>
      </c>
    </row>
    <row r="3152" spans="1:115" x14ac:dyDescent="0.15">
      <c r="A3152" s="4"/>
      <c r="B3152" s="1" t="s">
        <v>919</v>
      </c>
      <c r="C3152" s="4" t="s">
        <v>2586</v>
      </c>
      <c r="D3152" s="4" t="s">
        <v>373</v>
      </c>
      <c r="E3152" s="1" t="s">
        <v>2958</v>
      </c>
      <c r="G3152" s="1" t="s">
        <v>5148</v>
      </c>
      <c r="H3152" s="12" t="s">
        <v>83</v>
      </c>
      <c r="AH3152" s="1">
        <v>0</v>
      </c>
    </row>
    <row r="3153" spans="1:42" x14ac:dyDescent="0.15">
      <c r="A3153" s="4"/>
      <c r="B3153" s="1" t="s">
        <v>919</v>
      </c>
      <c r="C3153" s="4" t="s">
        <v>2587</v>
      </c>
      <c r="D3153" s="4" t="s">
        <v>291</v>
      </c>
      <c r="E3153" s="1" t="s">
        <v>2958</v>
      </c>
      <c r="G3153" s="1" t="s">
        <v>5148</v>
      </c>
      <c r="H3153" s="12" t="s">
        <v>87</v>
      </c>
      <c r="AP3153" s="1">
        <v>0</v>
      </c>
    </row>
    <row r="3154" spans="1:42" x14ac:dyDescent="0.15">
      <c r="A3154" s="4"/>
      <c r="B3154" s="1" t="s">
        <v>919</v>
      </c>
      <c r="C3154" s="4" t="s">
        <v>2588</v>
      </c>
      <c r="D3154" s="4" t="s">
        <v>373</v>
      </c>
      <c r="E3154" s="1" t="s">
        <v>2958</v>
      </c>
      <c r="G3154" s="1" t="s">
        <v>5148</v>
      </c>
      <c r="H3154" s="12" t="s">
        <v>83</v>
      </c>
      <c r="AH3154" s="1">
        <v>0</v>
      </c>
    </row>
    <row r="3155" spans="1:42" x14ac:dyDescent="0.15">
      <c r="A3155" s="4"/>
      <c r="B3155" s="1" t="s">
        <v>919</v>
      </c>
      <c r="C3155" s="4" t="s">
        <v>2589</v>
      </c>
      <c r="D3155" s="4" t="s">
        <v>2590</v>
      </c>
      <c r="E3155" s="1" t="s">
        <v>2958</v>
      </c>
      <c r="G3155" s="1" t="s">
        <v>5148</v>
      </c>
      <c r="H3155" s="12" t="s">
        <v>84</v>
      </c>
      <c r="AL3155" s="8">
        <v>0</v>
      </c>
    </row>
    <row r="3156" spans="1:42" x14ac:dyDescent="0.15">
      <c r="A3156" s="4"/>
      <c r="B3156" s="1" t="s">
        <v>919</v>
      </c>
      <c r="C3156" s="4" t="s">
        <v>2591</v>
      </c>
      <c r="D3156" s="4" t="s">
        <v>556</v>
      </c>
      <c r="E3156" s="1" t="s">
        <v>2958</v>
      </c>
      <c r="G3156" s="1" t="s">
        <v>5148</v>
      </c>
      <c r="H3156" s="12" t="s">
        <v>403</v>
      </c>
      <c r="I3156" s="1" t="s">
        <v>85</v>
      </c>
      <c r="J3156" s="1">
        <v>3</v>
      </c>
      <c r="AM3156" s="8">
        <v>0</v>
      </c>
      <c r="AN3156" s="1">
        <v>0</v>
      </c>
    </row>
    <row r="3157" spans="1:42" x14ac:dyDescent="0.15">
      <c r="A3157" s="4"/>
      <c r="B3157" s="1" t="s">
        <v>919</v>
      </c>
      <c r="C3157" s="4" t="s">
        <v>2592</v>
      </c>
      <c r="D3157" s="4" t="s">
        <v>389</v>
      </c>
      <c r="E3157" s="1" t="s">
        <v>2958</v>
      </c>
      <c r="G3157" s="1" t="s">
        <v>5148</v>
      </c>
      <c r="H3157" s="12" t="s">
        <v>84</v>
      </c>
      <c r="I3157" s="1" t="s">
        <v>124</v>
      </c>
      <c r="J3157" s="1">
        <v>4</v>
      </c>
      <c r="AM3157" s="8">
        <v>0</v>
      </c>
      <c r="AN3157" s="1">
        <v>0</v>
      </c>
      <c r="AO3157" s="1">
        <v>0</v>
      </c>
    </row>
    <row r="3158" spans="1:42" x14ac:dyDescent="0.15">
      <c r="A3158" s="4"/>
      <c r="B3158" s="1" t="s">
        <v>919</v>
      </c>
      <c r="C3158" s="4" t="s">
        <v>2593</v>
      </c>
      <c r="D3158" s="4" t="s">
        <v>93</v>
      </c>
      <c r="E3158" s="1" t="s">
        <v>2958</v>
      </c>
      <c r="G3158" s="1" t="s">
        <v>5148</v>
      </c>
      <c r="H3158" s="12" t="s">
        <v>84</v>
      </c>
      <c r="AE3158" s="8">
        <v>0</v>
      </c>
    </row>
    <row r="3159" spans="1:42" x14ac:dyDescent="0.15">
      <c r="A3159" s="4"/>
      <c r="B3159" s="1" t="s">
        <v>919</v>
      </c>
      <c r="C3159" s="4" t="s">
        <v>2594</v>
      </c>
      <c r="D3159" s="4" t="s">
        <v>146</v>
      </c>
      <c r="E3159" s="1" t="s">
        <v>2958</v>
      </c>
      <c r="G3159" s="1" t="s">
        <v>5148</v>
      </c>
      <c r="H3159" s="12" t="s">
        <v>84</v>
      </c>
      <c r="I3159" s="1" t="s">
        <v>124</v>
      </c>
      <c r="J3159" s="1">
        <v>4</v>
      </c>
      <c r="AF3159" s="1">
        <v>0</v>
      </c>
    </row>
    <row r="3160" spans="1:42" x14ac:dyDescent="0.15">
      <c r="A3160" s="4"/>
      <c r="B3160" s="1" t="s">
        <v>919</v>
      </c>
      <c r="C3160" s="4" t="s">
        <v>2595</v>
      </c>
      <c r="D3160" s="4" t="s">
        <v>104</v>
      </c>
      <c r="E3160" s="1" t="s">
        <v>2958</v>
      </c>
      <c r="G3160" s="1" t="s">
        <v>5148</v>
      </c>
      <c r="H3160" s="12" t="s">
        <v>87</v>
      </c>
      <c r="AG3160" s="1">
        <v>0</v>
      </c>
    </row>
    <row r="3161" spans="1:42" x14ac:dyDescent="0.15">
      <c r="A3161" s="4"/>
      <c r="B3161" s="1" t="s">
        <v>919</v>
      </c>
      <c r="C3161" s="4" t="s">
        <v>2596</v>
      </c>
      <c r="D3161" s="4" t="s">
        <v>245</v>
      </c>
      <c r="E3161" s="1" t="s">
        <v>2958</v>
      </c>
      <c r="G3161" s="1" t="s">
        <v>5148</v>
      </c>
      <c r="H3161" s="12" t="s">
        <v>87</v>
      </c>
      <c r="AL3161" s="8">
        <v>0</v>
      </c>
    </row>
    <row r="3162" spans="1:42" x14ac:dyDescent="0.15">
      <c r="A3162" s="4"/>
      <c r="B3162" s="1" t="s">
        <v>919</v>
      </c>
      <c r="C3162" s="4" t="s">
        <v>2597</v>
      </c>
      <c r="D3162" s="4" t="s">
        <v>99</v>
      </c>
      <c r="E3162" s="1" t="s">
        <v>2958</v>
      </c>
      <c r="G3162" s="1" t="s">
        <v>5148</v>
      </c>
      <c r="H3162" s="12" t="s">
        <v>84</v>
      </c>
      <c r="AM3162" s="8">
        <v>0</v>
      </c>
    </row>
    <row r="3163" spans="1:42" x14ac:dyDescent="0.15">
      <c r="A3163" s="4"/>
      <c r="B3163" s="1" t="s">
        <v>919</v>
      </c>
      <c r="C3163" s="4" t="s">
        <v>2598</v>
      </c>
      <c r="D3163" s="4" t="s">
        <v>101</v>
      </c>
      <c r="E3163" s="1" t="s">
        <v>2958</v>
      </c>
      <c r="G3163" s="1" t="s">
        <v>5148</v>
      </c>
      <c r="H3163" s="12" t="s">
        <v>84</v>
      </c>
      <c r="I3163" s="1" t="s">
        <v>85</v>
      </c>
      <c r="J3163" s="1">
        <v>3</v>
      </c>
      <c r="AN3163" s="1">
        <v>0</v>
      </c>
    </row>
    <row r="3164" spans="1:42" x14ac:dyDescent="0.15">
      <c r="A3164" s="4"/>
      <c r="B3164" s="1" t="s">
        <v>919</v>
      </c>
      <c r="C3164" s="4" t="s">
        <v>2599</v>
      </c>
      <c r="D3164" s="4" t="s">
        <v>101</v>
      </c>
      <c r="E3164" s="1" t="s">
        <v>2958</v>
      </c>
      <c r="G3164" s="1" t="s">
        <v>5148</v>
      </c>
      <c r="H3164" s="12" t="s">
        <v>87</v>
      </c>
      <c r="I3164" s="1" t="s">
        <v>88</v>
      </c>
      <c r="J3164" s="1">
        <v>5</v>
      </c>
      <c r="AN3164" s="1">
        <v>0</v>
      </c>
    </row>
    <row r="3165" spans="1:42" x14ac:dyDescent="0.15">
      <c r="A3165" s="4"/>
      <c r="B3165" s="1" t="s">
        <v>919</v>
      </c>
      <c r="C3165" s="4" t="s">
        <v>2600</v>
      </c>
      <c r="D3165" s="4" t="s">
        <v>105</v>
      </c>
      <c r="E3165" s="1" t="s">
        <v>2958</v>
      </c>
      <c r="G3165" s="1" t="s">
        <v>5148</v>
      </c>
      <c r="H3165" s="12" t="s">
        <v>84</v>
      </c>
      <c r="AO3165" s="1">
        <v>0</v>
      </c>
    </row>
    <row r="3166" spans="1:42" x14ac:dyDescent="0.15">
      <c r="A3166" s="4"/>
      <c r="B3166" s="1" t="s">
        <v>919</v>
      </c>
      <c r="C3166" s="4" t="s">
        <v>2601</v>
      </c>
      <c r="D3166" s="4" t="s">
        <v>105</v>
      </c>
      <c r="E3166" s="1" t="s">
        <v>2958</v>
      </c>
      <c r="G3166" s="1" t="s">
        <v>5148</v>
      </c>
      <c r="H3166" s="12" t="s">
        <v>84</v>
      </c>
      <c r="AO3166" s="1">
        <v>0</v>
      </c>
    </row>
    <row r="3167" spans="1:42" x14ac:dyDescent="0.15">
      <c r="A3167" s="4"/>
      <c r="B3167" s="1" t="s">
        <v>919</v>
      </c>
      <c r="C3167" s="4" t="s">
        <v>2602</v>
      </c>
      <c r="D3167" s="4" t="s">
        <v>188</v>
      </c>
      <c r="E3167" s="1" t="s">
        <v>2958</v>
      </c>
      <c r="G3167" s="1" t="s">
        <v>5148</v>
      </c>
      <c r="H3167" s="12" t="s">
        <v>87</v>
      </c>
      <c r="AH3167" s="1">
        <v>0</v>
      </c>
    </row>
    <row r="3168" spans="1:42" x14ac:dyDescent="0.15">
      <c r="A3168" s="4"/>
      <c r="B3168" s="1" t="s">
        <v>919</v>
      </c>
      <c r="C3168" s="4" t="s">
        <v>2603</v>
      </c>
      <c r="D3168" s="4" t="s">
        <v>2604</v>
      </c>
      <c r="E3168" s="1" t="s">
        <v>2958</v>
      </c>
      <c r="G3168" s="1" t="s">
        <v>5148</v>
      </c>
      <c r="H3168" s="12" t="s">
        <v>87</v>
      </c>
    </row>
    <row r="3169" spans="1:42" x14ac:dyDescent="0.15">
      <c r="A3169" s="4"/>
      <c r="B3169" s="1" t="s">
        <v>919</v>
      </c>
      <c r="C3169" s="4" t="s">
        <v>2605</v>
      </c>
      <c r="D3169" s="4" t="s">
        <v>192</v>
      </c>
      <c r="E3169" s="1" t="s">
        <v>2958</v>
      </c>
      <c r="G3169" s="1" t="s">
        <v>5148</v>
      </c>
      <c r="H3169" s="12" t="s">
        <v>84</v>
      </c>
      <c r="AP3169" s="1">
        <v>0</v>
      </c>
    </row>
    <row r="3170" spans="1:42" x14ac:dyDescent="0.15">
      <c r="A3170" s="4"/>
      <c r="B3170" s="1" t="s">
        <v>919</v>
      </c>
      <c r="C3170" s="4" t="s">
        <v>2606</v>
      </c>
      <c r="D3170" s="4" t="s">
        <v>96</v>
      </c>
      <c r="E3170" s="1" t="s">
        <v>2958</v>
      </c>
      <c r="G3170" s="1" t="s">
        <v>5148</v>
      </c>
      <c r="H3170" s="12" t="s">
        <v>83</v>
      </c>
      <c r="Z3170" s="1">
        <v>0</v>
      </c>
    </row>
    <row r="3171" spans="1:42" x14ac:dyDescent="0.15">
      <c r="A3171" s="4"/>
      <c r="B3171" s="1" t="s">
        <v>919</v>
      </c>
      <c r="C3171" s="4" t="s">
        <v>2607</v>
      </c>
      <c r="D3171" s="4" t="s">
        <v>171</v>
      </c>
      <c r="E3171" s="1" t="s">
        <v>2958</v>
      </c>
      <c r="G3171" s="1" t="s">
        <v>5148</v>
      </c>
      <c r="H3171" s="12" t="s">
        <v>83</v>
      </c>
      <c r="I3171" s="1" t="s">
        <v>159</v>
      </c>
      <c r="J3171" s="1">
        <v>8</v>
      </c>
      <c r="AF3171" s="1">
        <v>0</v>
      </c>
      <c r="AG3171" s="1">
        <v>1</v>
      </c>
    </row>
    <row r="3172" spans="1:42" x14ac:dyDescent="0.15">
      <c r="A3172" s="4"/>
      <c r="B3172" s="1" t="s">
        <v>919</v>
      </c>
      <c r="C3172" s="4" t="s">
        <v>2608</v>
      </c>
      <c r="D3172" s="4" t="s">
        <v>554</v>
      </c>
      <c r="E3172" s="1" t="s">
        <v>2958</v>
      </c>
      <c r="G3172" s="1" t="s">
        <v>5148</v>
      </c>
      <c r="H3172" s="12" t="s">
        <v>87</v>
      </c>
      <c r="I3172" s="1" t="s">
        <v>88</v>
      </c>
      <c r="J3172" s="1">
        <v>5</v>
      </c>
      <c r="AN3172" s="1">
        <v>0</v>
      </c>
      <c r="AO3172" s="1">
        <v>0</v>
      </c>
    </row>
    <row r="3173" spans="1:42" x14ac:dyDescent="0.15">
      <c r="A3173" s="4"/>
      <c r="B3173" s="1" t="s">
        <v>919</v>
      </c>
      <c r="C3173" s="4" t="s">
        <v>2609</v>
      </c>
      <c r="D3173" s="4" t="s">
        <v>579</v>
      </c>
      <c r="E3173" s="1" t="s">
        <v>2958</v>
      </c>
      <c r="G3173" s="1" t="s">
        <v>5148</v>
      </c>
      <c r="H3173" s="12" t="s">
        <v>84</v>
      </c>
      <c r="I3173" s="1" t="s">
        <v>124</v>
      </c>
      <c r="J3173" s="1">
        <v>4</v>
      </c>
      <c r="AE3173" s="8">
        <v>0</v>
      </c>
      <c r="AF3173" s="1">
        <v>0</v>
      </c>
    </row>
    <row r="3174" spans="1:42" x14ac:dyDescent="0.15">
      <c r="A3174" s="4"/>
      <c r="B3174" s="1" t="s">
        <v>919</v>
      </c>
      <c r="C3174" s="4" t="s">
        <v>2610</v>
      </c>
      <c r="D3174" s="4" t="s">
        <v>366</v>
      </c>
      <c r="E3174" s="1" t="s">
        <v>2958</v>
      </c>
      <c r="G3174" s="1" t="s">
        <v>5148</v>
      </c>
      <c r="H3174" s="12" t="s">
        <v>83</v>
      </c>
      <c r="AE3174" s="8">
        <v>0</v>
      </c>
      <c r="AF3174" s="1">
        <v>1</v>
      </c>
      <c r="AG3174" s="1">
        <v>1</v>
      </c>
    </row>
    <row r="3175" spans="1:42" x14ac:dyDescent="0.15">
      <c r="A3175" s="4"/>
      <c r="B3175" s="1" t="s">
        <v>919</v>
      </c>
      <c r="C3175" s="4" t="s">
        <v>2611</v>
      </c>
      <c r="D3175" s="4" t="s">
        <v>556</v>
      </c>
      <c r="E3175" s="1" t="s">
        <v>2958</v>
      </c>
      <c r="G3175" s="1" t="s">
        <v>5148</v>
      </c>
      <c r="H3175" s="12" t="s">
        <v>83</v>
      </c>
      <c r="I3175" s="1" t="s">
        <v>145</v>
      </c>
      <c r="J3175" s="1">
        <v>7</v>
      </c>
      <c r="AM3175" s="8">
        <v>0</v>
      </c>
      <c r="AN3175" s="1">
        <v>0</v>
      </c>
    </row>
    <row r="3176" spans="1:42" x14ac:dyDescent="0.15">
      <c r="A3176" s="4"/>
      <c r="B3176" s="1" t="s">
        <v>919</v>
      </c>
      <c r="C3176" s="4" t="s">
        <v>2612</v>
      </c>
      <c r="D3176" s="4" t="s">
        <v>366</v>
      </c>
      <c r="E3176" s="1" t="s">
        <v>2958</v>
      </c>
      <c r="G3176" s="1" t="s">
        <v>5148</v>
      </c>
      <c r="H3176" s="12" t="s">
        <v>84</v>
      </c>
      <c r="I3176" s="1" t="s">
        <v>124</v>
      </c>
      <c r="J3176" s="1">
        <v>4</v>
      </c>
      <c r="AE3176" s="8">
        <v>0</v>
      </c>
      <c r="AF3176" s="1">
        <v>0</v>
      </c>
      <c r="AG3176" s="1">
        <v>0</v>
      </c>
    </row>
    <row r="3177" spans="1:42" x14ac:dyDescent="0.15">
      <c r="A3177" s="4"/>
      <c r="B3177" s="1" t="s">
        <v>919</v>
      </c>
      <c r="C3177" s="4" t="s">
        <v>2613</v>
      </c>
      <c r="D3177" s="4" t="s">
        <v>1399</v>
      </c>
      <c r="E3177" s="1" t="s">
        <v>2958</v>
      </c>
      <c r="G3177" s="1" t="s">
        <v>5148</v>
      </c>
      <c r="H3177" s="12" t="s">
        <v>84</v>
      </c>
      <c r="AH3177" s="1">
        <v>0</v>
      </c>
    </row>
    <row r="3178" spans="1:42" x14ac:dyDescent="0.15">
      <c r="A3178" s="4"/>
      <c r="B3178" s="1" t="s">
        <v>919</v>
      </c>
      <c r="C3178" s="4" t="s">
        <v>2614</v>
      </c>
      <c r="D3178" s="4" t="s">
        <v>694</v>
      </c>
      <c r="E3178" s="1" t="s">
        <v>2958</v>
      </c>
      <c r="G3178" s="1" t="s">
        <v>5148</v>
      </c>
      <c r="H3178" s="12" t="s">
        <v>87</v>
      </c>
      <c r="AE3178" s="8">
        <v>0</v>
      </c>
    </row>
    <row r="3179" spans="1:42" x14ac:dyDescent="0.15">
      <c r="A3179" s="4"/>
      <c r="B3179" s="1" t="s">
        <v>919</v>
      </c>
      <c r="C3179" s="4" t="s">
        <v>2615</v>
      </c>
      <c r="D3179" s="4" t="s">
        <v>2616</v>
      </c>
      <c r="E3179" s="1" t="s">
        <v>2958</v>
      </c>
      <c r="G3179" s="1" t="s">
        <v>5148</v>
      </c>
      <c r="H3179" s="12" t="s">
        <v>84</v>
      </c>
      <c r="I3179" s="1" t="s">
        <v>85</v>
      </c>
      <c r="J3179" s="1">
        <v>3</v>
      </c>
      <c r="AF3179" s="1">
        <v>0</v>
      </c>
    </row>
    <row r="3180" spans="1:42" x14ac:dyDescent="0.15">
      <c r="A3180" s="4"/>
      <c r="B3180" s="1" t="s">
        <v>919</v>
      </c>
      <c r="C3180" s="4" t="s">
        <v>2617</v>
      </c>
      <c r="D3180" s="4" t="s">
        <v>2618</v>
      </c>
      <c r="E3180" s="1" t="s">
        <v>2958</v>
      </c>
      <c r="G3180" s="1" t="s">
        <v>5148</v>
      </c>
      <c r="H3180" s="12" t="s">
        <v>87</v>
      </c>
      <c r="AD3180" s="8">
        <v>0</v>
      </c>
    </row>
    <row r="3181" spans="1:42" x14ac:dyDescent="0.15">
      <c r="A3181" s="4"/>
      <c r="B3181" s="1" t="s">
        <v>919</v>
      </c>
      <c r="C3181" s="4" t="s">
        <v>2619</v>
      </c>
      <c r="D3181" s="4" t="s">
        <v>389</v>
      </c>
      <c r="E3181" s="1" t="s">
        <v>2958</v>
      </c>
      <c r="G3181" s="1" t="s">
        <v>5148</v>
      </c>
      <c r="H3181" s="12" t="s">
        <v>84</v>
      </c>
      <c r="I3181" s="1" t="s">
        <v>85</v>
      </c>
      <c r="J3181" s="1">
        <v>3</v>
      </c>
      <c r="AM3181" s="8">
        <v>0</v>
      </c>
      <c r="AN3181" s="1">
        <v>0</v>
      </c>
      <c r="AO3181" s="1">
        <v>0</v>
      </c>
    </row>
    <row r="3182" spans="1:42" x14ac:dyDescent="0.15">
      <c r="A3182" s="4"/>
      <c r="B3182" s="1" t="s">
        <v>919</v>
      </c>
      <c r="C3182" s="4" t="s">
        <v>2620</v>
      </c>
      <c r="D3182" s="4" t="s">
        <v>958</v>
      </c>
      <c r="E3182" s="1" t="s">
        <v>2958</v>
      </c>
      <c r="G3182" s="1" t="s">
        <v>5148</v>
      </c>
      <c r="H3182" s="12" t="s">
        <v>2957</v>
      </c>
      <c r="I3182" s="1" t="s">
        <v>159</v>
      </c>
      <c r="J3182" s="1">
        <v>8</v>
      </c>
      <c r="AL3182" s="8">
        <v>1</v>
      </c>
      <c r="AM3182" s="8">
        <v>0</v>
      </c>
      <c r="AN3182" s="1">
        <v>0</v>
      </c>
    </row>
    <row r="3183" spans="1:42" x14ac:dyDescent="0.15">
      <c r="A3183" s="4"/>
      <c r="B3183" s="1" t="s">
        <v>919</v>
      </c>
      <c r="C3183" s="4" t="s">
        <v>2621</v>
      </c>
      <c r="D3183" s="4" t="s">
        <v>96</v>
      </c>
      <c r="E3183" s="1" t="s">
        <v>2958</v>
      </c>
      <c r="G3183" s="1" t="s">
        <v>5148</v>
      </c>
      <c r="H3183" s="12" t="s">
        <v>84</v>
      </c>
      <c r="Z3183" s="1">
        <v>0</v>
      </c>
    </row>
    <row r="3184" spans="1:42" x14ac:dyDescent="0.15">
      <c r="A3184" s="4"/>
      <c r="B3184" s="1" t="s">
        <v>919</v>
      </c>
      <c r="C3184" s="4" t="s">
        <v>2622</v>
      </c>
      <c r="D3184" s="4" t="s">
        <v>96</v>
      </c>
      <c r="E3184" s="1" t="s">
        <v>2958</v>
      </c>
      <c r="G3184" s="1" t="s">
        <v>5148</v>
      </c>
      <c r="H3184" s="12" t="s">
        <v>84</v>
      </c>
      <c r="Z3184" s="1">
        <v>0</v>
      </c>
    </row>
    <row r="3185" spans="1:42" x14ac:dyDescent="0.15">
      <c r="A3185" s="4"/>
      <c r="B3185" s="1" t="s">
        <v>919</v>
      </c>
      <c r="C3185" s="4" t="s">
        <v>2623</v>
      </c>
      <c r="D3185" s="4" t="s">
        <v>95</v>
      </c>
      <c r="E3185" s="1" t="s">
        <v>2958</v>
      </c>
      <c r="G3185" s="1" t="s">
        <v>5148</v>
      </c>
      <c r="H3185" s="12" t="s">
        <v>84</v>
      </c>
      <c r="Y3185" s="8">
        <v>0</v>
      </c>
    </row>
    <row r="3186" spans="1:42" x14ac:dyDescent="0.15">
      <c r="A3186" s="4"/>
      <c r="B3186" s="1" t="s">
        <v>919</v>
      </c>
      <c r="C3186" s="4" t="s">
        <v>2624</v>
      </c>
      <c r="D3186" s="4" t="s">
        <v>96</v>
      </c>
      <c r="E3186" s="1" t="s">
        <v>2958</v>
      </c>
      <c r="G3186" s="1" t="s">
        <v>5148</v>
      </c>
      <c r="H3186" s="12" t="s">
        <v>84</v>
      </c>
      <c r="Z3186" s="1">
        <v>0</v>
      </c>
    </row>
    <row r="3187" spans="1:42" x14ac:dyDescent="0.15">
      <c r="A3187" s="4"/>
      <c r="B3187" s="1" t="s">
        <v>919</v>
      </c>
      <c r="C3187" s="4" t="s">
        <v>2625</v>
      </c>
      <c r="D3187" s="4" t="s">
        <v>188</v>
      </c>
      <c r="E3187" s="1" t="s">
        <v>2958</v>
      </c>
      <c r="G3187" s="1" t="s">
        <v>5148</v>
      </c>
      <c r="H3187" s="12" t="s">
        <v>84</v>
      </c>
      <c r="AH3187" s="1">
        <v>0</v>
      </c>
    </row>
    <row r="3188" spans="1:42" x14ac:dyDescent="0.15">
      <c r="A3188" s="4"/>
      <c r="B3188" s="1" t="s">
        <v>919</v>
      </c>
      <c r="C3188" s="4" t="s">
        <v>2626</v>
      </c>
      <c r="D3188" s="4" t="s">
        <v>192</v>
      </c>
      <c r="E3188" s="1" t="s">
        <v>2958</v>
      </c>
      <c r="G3188" s="1" t="s">
        <v>5148</v>
      </c>
      <c r="H3188" s="12" t="s">
        <v>84</v>
      </c>
      <c r="AP3188" s="1">
        <v>0</v>
      </c>
    </row>
    <row r="3189" spans="1:42" x14ac:dyDescent="0.15">
      <c r="A3189" s="4"/>
      <c r="B3189" s="1" t="s">
        <v>919</v>
      </c>
      <c r="C3189" s="4" t="s">
        <v>2627</v>
      </c>
      <c r="D3189" s="4" t="s">
        <v>192</v>
      </c>
      <c r="E3189" s="1" t="s">
        <v>2958</v>
      </c>
      <c r="G3189" s="1" t="s">
        <v>5148</v>
      </c>
      <c r="H3189" s="12" t="s">
        <v>84</v>
      </c>
      <c r="AP3189" s="1">
        <v>0</v>
      </c>
    </row>
    <row r="3190" spans="1:42" x14ac:dyDescent="0.15">
      <c r="A3190" s="4"/>
      <c r="B3190" s="1" t="s">
        <v>919</v>
      </c>
      <c r="C3190" s="4" t="s">
        <v>2628</v>
      </c>
      <c r="D3190" s="4" t="s">
        <v>2604</v>
      </c>
      <c r="E3190" s="1" t="s">
        <v>2958</v>
      </c>
      <c r="G3190" s="1" t="s">
        <v>5148</v>
      </c>
      <c r="H3190" s="12" t="s">
        <v>84</v>
      </c>
    </row>
    <row r="3191" spans="1:42" x14ac:dyDescent="0.15">
      <c r="A3191" s="4"/>
      <c r="B3191" s="1" t="s">
        <v>919</v>
      </c>
      <c r="C3191" s="4" t="s">
        <v>2629</v>
      </c>
      <c r="D3191" s="4" t="s">
        <v>95</v>
      </c>
      <c r="E3191" s="1" t="s">
        <v>2958</v>
      </c>
      <c r="G3191" s="1" t="s">
        <v>5148</v>
      </c>
      <c r="H3191" s="12" t="s">
        <v>84</v>
      </c>
      <c r="Y3191" s="8">
        <v>0</v>
      </c>
    </row>
    <row r="3192" spans="1:42" x14ac:dyDescent="0.15">
      <c r="A3192" s="4"/>
      <c r="B3192" s="1" t="s">
        <v>919</v>
      </c>
      <c r="C3192" s="4" t="s">
        <v>2630</v>
      </c>
      <c r="D3192" s="4" t="s">
        <v>95</v>
      </c>
      <c r="E3192" s="1" t="s">
        <v>2958</v>
      </c>
      <c r="G3192" s="1" t="s">
        <v>5148</v>
      </c>
      <c r="H3192" s="12" t="s">
        <v>87</v>
      </c>
      <c r="Y3192" s="8">
        <v>0</v>
      </c>
    </row>
    <row r="3193" spans="1:42" x14ac:dyDescent="0.15">
      <c r="A3193" s="4"/>
      <c r="B3193" s="1" t="s">
        <v>919</v>
      </c>
      <c r="C3193" s="4" t="s">
        <v>2631</v>
      </c>
      <c r="D3193" s="4" t="s">
        <v>95</v>
      </c>
      <c r="E3193" s="1" t="s">
        <v>2958</v>
      </c>
      <c r="G3193" s="1" t="s">
        <v>5148</v>
      </c>
      <c r="H3193" s="12" t="s">
        <v>84</v>
      </c>
      <c r="Y3193" s="8">
        <v>0</v>
      </c>
    </row>
    <row r="3194" spans="1:42" x14ac:dyDescent="0.15">
      <c r="A3194" s="4"/>
      <c r="B3194" s="1" t="s">
        <v>919</v>
      </c>
      <c r="C3194" s="4" t="s">
        <v>2632</v>
      </c>
      <c r="D3194" s="4" t="s">
        <v>95</v>
      </c>
      <c r="E3194" s="1" t="s">
        <v>2958</v>
      </c>
      <c r="G3194" s="1" t="s">
        <v>5148</v>
      </c>
      <c r="H3194" s="12" t="s">
        <v>87</v>
      </c>
      <c r="Y3194" s="8">
        <v>0</v>
      </c>
    </row>
    <row r="3195" spans="1:42" x14ac:dyDescent="0.15">
      <c r="A3195" s="4"/>
      <c r="B3195" s="1" t="s">
        <v>919</v>
      </c>
      <c r="C3195" s="4" t="s">
        <v>2633</v>
      </c>
      <c r="D3195" s="4" t="s">
        <v>95</v>
      </c>
      <c r="E3195" s="1" t="s">
        <v>2958</v>
      </c>
      <c r="G3195" s="1" t="s">
        <v>5148</v>
      </c>
      <c r="H3195" s="12" t="s">
        <v>83</v>
      </c>
      <c r="Y3195" s="8">
        <v>0</v>
      </c>
    </row>
    <row r="3196" spans="1:42" x14ac:dyDescent="0.15">
      <c r="A3196" s="4"/>
      <c r="B3196" s="1" t="s">
        <v>919</v>
      </c>
      <c r="C3196" s="4" t="s">
        <v>2634</v>
      </c>
      <c r="D3196" s="4" t="s">
        <v>95</v>
      </c>
      <c r="E3196" s="1" t="s">
        <v>2958</v>
      </c>
      <c r="G3196" s="1" t="s">
        <v>5148</v>
      </c>
      <c r="H3196" s="12" t="s">
        <v>83</v>
      </c>
      <c r="Y3196" s="8">
        <v>0</v>
      </c>
    </row>
    <row r="3197" spans="1:42" x14ac:dyDescent="0.15">
      <c r="A3197" s="4"/>
      <c r="B3197" s="1" t="s">
        <v>919</v>
      </c>
      <c r="C3197" s="4" t="s">
        <v>2635</v>
      </c>
      <c r="D3197" s="4" t="s">
        <v>95</v>
      </c>
      <c r="E3197" s="1" t="s">
        <v>2958</v>
      </c>
      <c r="G3197" s="1" t="s">
        <v>5148</v>
      </c>
      <c r="H3197" s="12" t="s">
        <v>84</v>
      </c>
      <c r="Y3197" s="8">
        <v>0</v>
      </c>
    </row>
    <row r="3198" spans="1:42" x14ac:dyDescent="0.15">
      <c r="A3198" s="4"/>
      <c r="B3198" s="1" t="s">
        <v>919</v>
      </c>
      <c r="C3198" s="4" t="s">
        <v>2636</v>
      </c>
      <c r="D3198" s="4" t="s">
        <v>95</v>
      </c>
      <c r="E3198" s="1" t="s">
        <v>2958</v>
      </c>
      <c r="G3198" s="1" t="s">
        <v>5148</v>
      </c>
      <c r="H3198" s="12" t="s">
        <v>87</v>
      </c>
      <c r="Y3198" s="8">
        <v>0</v>
      </c>
    </row>
    <row r="3199" spans="1:42" x14ac:dyDescent="0.15">
      <c r="A3199" s="4"/>
      <c r="B3199" s="1" t="s">
        <v>919</v>
      </c>
      <c r="C3199" s="4" t="s">
        <v>2637</v>
      </c>
      <c r="D3199" s="4" t="s">
        <v>95</v>
      </c>
      <c r="E3199" s="1" t="s">
        <v>2958</v>
      </c>
      <c r="G3199" s="1" t="s">
        <v>5148</v>
      </c>
      <c r="H3199" s="12" t="s">
        <v>84</v>
      </c>
      <c r="Y3199" s="8">
        <v>0</v>
      </c>
    </row>
    <row r="3200" spans="1:42" x14ac:dyDescent="0.15">
      <c r="A3200" s="4"/>
      <c r="B3200" s="1" t="s">
        <v>919</v>
      </c>
      <c r="C3200" s="4" t="s">
        <v>2638</v>
      </c>
      <c r="D3200" s="4" t="s">
        <v>2639</v>
      </c>
      <c r="E3200" s="1" t="s">
        <v>2958</v>
      </c>
      <c r="G3200" s="1" t="s">
        <v>5148</v>
      </c>
      <c r="H3200" s="12" t="s">
        <v>83</v>
      </c>
    </row>
    <row r="3201" spans="1:26" x14ac:dyDescent="0.15">
      <c r="A3201" s="4"/>
      <c r="B3201" s="1" t="s">
        <v>919</v>
      </c>
      <c r="C3201" s="4" t="s">
        <v>2640</v>
      </c>
      <c r="D3201" s="4" t="s">
        <v>2639</v>
      </c>
      <c r="E3201" s="1" t="s">
        <v>2958</v>
      </c>
      <c r="G3201" s="1" t="s">
        <v>5148</v>
      </c>
      <c r="H3201" s="12" t="s">
        <v>87</v>
      </c>
    </row>
    <row r="3202" spans="1:26" x14ac:dyDescent="0.15">
      <c r="A3202" s="4"/>
      <c r="B3202" s="1" t="s">
        <v>919</v>
      </c>
      <c r="C3202" s="4" t="s">
        <v>2641</v>
      </c>
      <c r="D3202" s="4" t="s">
        <v>96</v>
      </c>
      <c r="E3202" s="1" t="s">
        <v>2958</v>
      </c>
      <c r="G3202" s="1" t="s">
        <v>5148</v>
      </c>
      <c r="H3202" s="12" t="s">
        <v>84</v>
      </c>
      <c r="Z3202" s="1">
        <v>0</v>
      </c>
    </row>
    <row r="3203" spans="1:26" x14ac:dyDescent="0.15">
      <c r="A3203" s="4"/>
      <c r="B3203" s="1" t="s">
        <v>919</v>
      </c>
      <c r="C3203" s="4" t="s">
        <v>2642</v>
      </c>
      <c r="D3203" s="4" t="s">
        <v>96</v>
      </c>
      <c r="E3203" s="1" t="s">
        <v>2958</v>
      </c>
      <c r="G3203" s="1" t="s">
        <v>5148</v>
      </c>
      <c r="H3203" s="12" t="s">
        <v>84</v>
      </c>
      <c r="Z3203" s="1">
        <v>0</v>
      </c>
    </row>
    <row r="3204" spans="1:26" x14ac:dyDescent="0.15">
      <c r="A3204" s="4"/>
      <c r="B3204" s="1" t="s">
        <v>919</v>
      </c>
      <c r="C3204" s="4" t="s">
        <v>2643</v>
      </c>
      <c r="D3204" s="4" t="s">
        <v>2644</v>
      </c>
      <c r="E3204" s="1" t="s">
        <v>2958</v>
      </c>
      <c r="G3204" s="1" t="s">
        <v>5148</v>
      </c>
      <c r="H3204" s="12" t="s">
        <v>83</v>
      </c>
    </row>
    <row r="3205" spans="1:26" x14ac:dyDescent="0.15">
      <c r="A3205" s="4"/>
      <c r="B3205" s="1" t="s">
        <v>919</v>
      </c>
      <c r="C3205" s="4" t="s">
        <v>2645</v>
      </c>
      <c r="D3205" s="4" t="s">
        <v>96</v>
      </c>
      <c r="E3205" s="1" t="s">
        <v>2958</v>
      </c>
      <c r="G3205" s="1" t="s">
        <v>5148</v>
      </c>
      <c r="H3205" s="12" t="s">
        <v>84</v>
      </c>
      <c r="Z3205" s="1">
        <v>0</v>
      </c>
    </row>
    <row r="3206" spans="1:26" x14ac:dyDescent="0.15">
      <c r="A3206" s="4"/>
      <c r="B3206" s="1" t="s">
        <v>919</v>
      </c>
      <c r="C3206" s="4" t="s">
        <v>2646</v>
      </c>
      <c r="D3206" s="4" t="s">
        <v>96</v>
      </c>
      <c r="E3206" s="1" t="s">
        <v>2958</v>
      </c>
      <c r="G3206" s="1" t="s">
        <v>5148</v>
      </c>
      <c r="H3206" s="12" t="s">
        <v>87</v>
      </c>
      <c r="Z3206" s="1">
        <v>0</v>
      </c>
    </row>
    <row r="3207" spans="1:26" x14ac:dyDescent="0.15">
      <c r="A3207" s="4"/>
      <c r="B3207" s="1" t="s">
        <v>919</v>
      </c>
      <c r="C3207" s="4" t="s">
        <v>2647</v>
      </c>
      <c r="D3207" s="4" t="s">
        <v>308</v>
      </c>
      <c r="E3207" s="1" t="s">
        <v>2958</v>
      </c>
      <c r="G3207" s="1" t="s">
        <v>5148</v>
      </c>
      <c r="H3207" s="12" t="s">
        <v>87</v>
      </c>
      <c r="Z3207" s="1">
        <v>0</v>
      </c>
    </row>
    <row r="3208" spans="1:26" x14ac:dyDescent="0.15">
      <c r="A3208" s="4"/>
      <c r="B3208" s="1" t="s">
        <v>919</v>
      </c>
      <c r="C3208" s="4" t="s">
        <v>2648</v>
      </c>
      <c r="D3208" s="4" t="s">
        <v>95</v>
      </c>
      <c r="E3208" s="1" t="s">
        <v>2958</v>
      </c>
      <c r="G3208" s="1" t="s">
        <v>5148</v>
      </c>
      <c r="H3208" s="12" t="s">
        <v>84</v>
      </c>
      <c r="Y3208" s="8">
        <v>0</v>
      </c>
    </row>
    <row r="3209" spans="1:26" x14ac:dyDescent="0.15">
      <c r="A3209" s="4"/>
      <c r="B3209" s="1" t="s">
        <v>919</v>
      </c>
      <c r="C3209" s="4" t="s">
        <v>2649</v>
      </c>
      <c r="D3209" s="4" t="s">
        <v>96</v>
      </c>
      <c r="E3209" s="1" t="s">
        <v>2958</v>
      </c>
      <c r="G3209" s="1" t="s">
        <v>5148</v>
      </c>
      <c r="H3209" s="12" t="s">
        <v>84</v>
      </c>
      <c r="Z3209" s="1">
        <v>0</v>
      </c>
    </row>
    <row r="3210" spans="1:26" x14ac:dyDescent="0.15">
      <c r="A3210" s="4"/>
      <c r="B3210" s="1" t="s">
        <v>919</v>
      </c>
      <c r="C3210" s="4" t="s">
        <v>2650</v>
      </c>
      <c r="D3210" s="4" t="s">
        <v>95</v>
      </c>
      <c r="E3210" s="1" t="s">
        <v>2958</v>
      </c>
      <c r="G3210" s="1" t="s">
        <v>5148</v>
      </c>
      <c r="H3210" s="12" t="s">
        <v>83</v>
      </c>
      <c r="Y3210" s="8">
        <v>0</v>
      </c>
    </row>
    <row r="3211" spans="1:26" x14ac:dyDescent="0.15">
      <c r="A3211" s="4"/>
      <c r="B3211" s="1" t="s">
        <v>919</v>
      </c>
      <c r="C3211" s="4" t="s">
        <v>2651</v>
      </c>
      <c r="D3211" s="4" t="s">
        <v>96</v>
      </c>
      <c r="E3211" s="1" t="s">
        <v>2958</v>
      </c>
      <c r="G3211" s="1" t="s">
        <v>5148</v>
      </c>
      <c r="H3211" s="12" t="s">
        <v>84</v>
      </c>
      <c r="Z3211" s="1">
        <v>0</v>
      </c>
    </row>
    <row r="3212" spans="1:26" x14ac:dyDescent="0.15">
      <c r="A3212" s="4"/>
      <c r="B3212" s="1" t="s">
        <v>919</v>
      </c>
      <c r="C3212" s="4" t="s">
        <v>2652</v>
      </c>
      <c r="D3212" s="4" t="s">
        <v>2653</v>
      </c>
      <c r="E3212" s="1" t="s">
        <v>2958</v>
      </c>
      <c r="G3212" s="1" t="s">
        <v>5148</v>
      </c>
      <c r="H3212" s="12" t="s">
        <v>83</v>
      </c>
    </row>
    <row r="3213" spans="1:26" x14ac:dyDescent="0.15">
      <c r="A3213" s="4"/>
      <c r="B3213" s="1" t="s">
        <v>919</v>
      </c>
      <c r="C3213" s="4" t="s">
        <v>2654</v>
      </c>
      <c r="D3213" s="4" t="s">
        <v>2655</v>
      </c>
      <c r="E3213" s="1" t="s">
        <v>2958</v>
      </c>
      <c r="G3213" s="1" t="s">
        <v>5148</v>
      </c>
      <c r="H3213" s="12" t="s">
        <v>83</v>
      </c>
    </row>
    <row r="3214" spans="1:26" x14ac:dyDescent="0.15">
      <c r="A3214" s="4"/>
      <c r="B3214" s="1" t="s">
        <v>919</v>
      </c>
      <c r="C3214" s="4" t="s">
        <v>2656</v>
      </c>
      <c r="D3214" s="4" t="s">
        <v>2657</v>
      </c>
      <c r="E3214" s="1" t="s">
        <v>2958</v>
      </c>
      <c r="G3214" s="1" t="s">
        <v>5148</v>
      </c>
      <c r="H3214" s="12" t="s">
        <v>87</v>
      </c>
    </row>
    <row r="3215" spans="1:26" x14ac:dyDescent="0.15">
      <c r="A3215" s="4"/>
      <c r="B3215" s="1" t="s">
        <v>919</v>
      </c>
      <c r="C3215" s="4" t="s">
        <v>2658</v>
      </c>
      <c r="D3215" s="4" t="s">
        <v>96</v>
      </c>
      <c r="E3215" s="1" t="s">
        <v>2958</v>
      </c>
      <c r="G3215" s="1" t="s">
        <v>5148</v>
      </c>
      <c r="H3215" s="12" t="s">
        <v>84</v>
      </c>
      <c r="Z3215" s="1">
        <v>0</v>
      </c>
    </row>
    <row r="3216" spans="1:26" x14ac:dyDescent="0.15">
      <c r="A3216" s="4"/>
      <c r="B3216" s="1" t="s">
        <v>919</v>
      </c>
      <c r="C3216" s="4" t="s">
        <v>2659</v>
      </c>
      <c r="D3216" s="4" t="s">
        <v>2660</v>
      </c>
      <c r="E3216" s="1" t="s">
        <v>2958</v>
      </c>
      <c r="G3216" s="1" t="s">
        <v>5148</v>
      </c>
      <c r="H3216" s="12" t="s">
        <v>87</v>
      </c>
    </row>
    <row r="3217" spans="1:40" x14ac:dyDescent="0.15">
      <c r="A3217" s="4"/>
      <c r="B3217" s="1" t="s">
        <v>919</v>
      </c>
      <c r="C3217" s="4" t="s">
        <v>2661</v>
      </c>
      <c r="D3217" s="4" t="s">
        <v>95</v>
      </c>
      <c r="E3217" s="1" t="s">
        <v>2958</v>
      </c>
      <c r="G3217" s="1" t="s">
        <v>5148</v>
      </c>
      <c r="H3217" s="12" t="s">
        <v>84</v>
      </c>
      <c r="Y3217" s="8">
        <v>0</v>
      </c>
    </row>
    <row r="3218" spans="1:40" x14ac:dyDescent="0.15">
      <c r="A3218" s="4"/>
      <c r="B3218" s="1" t="s">
        <v>919</v>
      </c>
      <c r="C3218" s="4" t="s">
        <v>2662</v>
      </c>
      <c r="D3218" s="4" t="s">
        <v>104</v>
      </c>
      <c r="E3218" s="1" t="s">
        <v>2958</v>
      </c>
      <c r="G3218" s="1" t="s">
        <v>5148</v>
      </c>
      <c r="H3218" s="12" t="s">
        <v>87</v>
      </c>
      <c r="AG3218" s="1">
        <v>0</v>
      </c>
    </row>
    <row r="3219" spans="1:40" x14ac:dyDescent="0.15">
      <c r="A3219" s="4"/>
      <c r="B3219" s="1" t="s">
        <v>919</v>
      </c>
      <c r="C3219" s="4" t="s">
        <v>2663</v>
      </c>
      <c r="D3219" s="4" t="s">
        <v>146</v>
      </c>
      <c r="E3219" s="1" t="s">
        <v>2958</v>
      </c>
      <c r="G3219" s="1" t="s">
        <v>5148</v>
      </c>
      <c r="H3219" s="12" t="s">
        <v>84</v>
      </c>
      <c r="I3219" s="1" t="s">
        <v>85</v>
      </c>
      <c r="J3219" s="1">
        <v>3</v>
      </c>
      <c r="AF3219" s="1">
        <v>0</v>
      </c>
    </row>
    <row r="3220" spans="1:40" x14ac:dyDescent="0.15">
      <c r="A3220" s="4"/>
      <c r="B3220" s="1" t="s">
        <v>919</v>
      </c>
      <c r="C3220" s="4" t="s">
        <v>2664</v>
      </c>
      <c r="D3220" s="4" t="s">
        <v>146</v>
      </c>
      <c r="E3220" s="1" t="s">
        <v>2958</v>
      </c>
      <c r="G3220" s="1" t="s">
        <v>5148</v>
      </c>
      <c r="H3220" s="12" t="s">
        <v>83</v>
      </c>
      <c r="I3220" s="1" t="s">
        <v>256</v>
      </c>
      <c r="J3220" s="1">
        <v>9</v>
      </c>
      <c r="AF3220" s="1">
        <v>0</v>
      </c>
    </row>
    <row r="3221" spans="1:40" x14ac:dyDescent="0.15">
      <c r="A3221" s="4"/>
      <c r="B3221" s="1" t="s">
        <v>919</v>
      </c>
      <c r="C3221" s="4" t="s">
        <v>2665</v>
      </c>
      <c r="D3221" s="4" t="s">
        <v>146</v>
      </c>
      <c r="E3221" s="1" t="s">
        <v>2958</v>
      </c>
      <c r="G3221" s="1" t="s">
        <v>5148</v>
      </c>
      <c r="H3221" s="12" t="s">
        <v>87</v>
      </c>
      <c r="I3221" s="1" t="s">
        <v>152</v>
      </c>
      <c r="J3221" s="1">
        <v>6</v>
      </c>
      <c r="AF3221" s="1">
        <v>0</v>
      </c>
    </row>
    <row r="3222" spans="1:40" x14ac:dyDescent="0.15">
      <c r="A3222" s="4"/>
      <c r="B3222" s="1" t="s">
        <v>919</v>
      </c>
      <c r="C3222" s="4" t="s">
        <v>2666</v>
      </c>
      <c r="D3222" s="4" t="s">
        <v>146</v>
      </c>
      <c r="E3222" s="1" t="s">
        <v>2958</v>
      </c>
      <c r="G3222" s="1" t="s">
        <v>5148</v>
      </c>
      <c r="H3222" s="12" t="s">
        <v>84</v>
      </c>
      <c r="I3222" s="1" t="s">
        <v>85</v>
      </c>
      <c r="J3222" s="1">
        <v>3</v>
      </c>
      <c r="AF3222" s="1">
        <v>0</v>
      </c>
    </row>
    <row r="3223" spans="1:40" x14ac:dyDescent="0.15">
      <c r="A3223" s="4"/>
      <c r="B3223" s="1" t="s">
        <v>919</v>
      </c>
      <c r="C3223" s="4" t="s">
        <v>2667</v>
      </c>
      <c r="D3223" s="4" t="s">
        <v>146</v>
      </c>
      <c r="E3223" s="1" t="s">
        <v>2958</v>
      </c>
      <c r="G3223" s="1" t="s">
        <v>5148</v>
      </c>
      <c r="H3223" s="12" t="s">
        <v>87</v>
      </c>
      <c r="I3223" s="1" t="s">
        <v>88</v>
      </c>
      <c r="J3223" s="1">
        <v>5</v>
      </c>
      <c r="AF3223" s="1">
        <v>0</v>
      </c>
    </row>
    <row r="3224" spans="1:40" x14ac:dyDescent="0.15">
      <c r="A3224" s="4"/>
      <c r="B3224" s="1" t="s">
        <v>919</v>
      </c>
      <c r="C3224" s="4" t="s">
        <v>2668</v>
      </c>
      <c r="D3224" s="4" t="s">
        <v>146</v>
      </c>
      <c r="E3224" s="1" t="s">
        <v>2958</v>
      </c>
      <c r="G3224" s="1" t="s">
        <v>5148</v>
      </c>
      <c r="H3224" s="12" t="s">
        <v>84</v>
      </c>
      <c r="I3224" s="1" t="s">
        <v>124</v>
      </c>
      <c r="J3224" s="1">
        <v>4</v>
      </c>
      <c r="AF3224" s="1">
        <v>0</v>
      </c>
    </row>
    <row r="3225" spans="1:40" x14ac:dyDescent="0.15">
      <c r="A3225" s="4"/>
      <c r="B3225" s="1" t="s">
        <v>919</v>
      </c>
      <c r="C3225" s="4" t="s">
        <v>2669</v>
      </c>
      <c r="D3225" s="4" t="s">
        <v>146</v>
      </c>
      <c r="E3225" s="1" t="s">
        <v>2958</v>
      </c>
      <c r="G3225" s="1" t="s">
        <v>5148</v>
      </c>
      <c r="H3225" s="12" t="s">
        <v>87</v>
      </c>
      <c r="I3225" s="1" t="s">
        <v>88</v>
      </c>
      <c r="J3225" s="1">
        <v>5</v>
      </c>
      <c r="AF3225" s="1">
        <v>0</v>
      </c>
    </row>
    <row r="3226" spans="1:40" x14ac:dyDescent="0.15">
      <c r="A3226" s="4"/>
      <c r="B3226" s="1" t="s">
        <v>919</v>
      </c>
      <c r="C3226" s="4" t="s">
        <v>2670</v>
      </c>
      <c r="D3226" s="4" t="s">
        <v>101</v>
      </c>
      <c r="E3226" s="1" t="s">
        <v>2958</v>
      </c>
      <c r="G3226" s="1" t="s">
        <v>5148</v>
      </c>
      <c r="H3226" s="12" t="s">
        <v>84</v>
      </c>
      <c r="I3226" s="1" t="s">
        <v>85</v>
      </c>
      <c r="J3226" s="1">
        <v>3</v>
      </c>
      <c r="AN3226" s="1">
        <v>0</v>
      </c>
    </row>
    <row r="3227" spans="1:40" x14ac:dyDescent="0.15">
      <c r="A3227" s="4"/>
      <c r="B3227" s="1" t="s">
        <v>919</v>
      </c>
      <c r="C3227" s="4" t="s">
        <v>2671</v>
      </c>
      <c r="D3227" s="4" t="s">
        <v>101</v>
      </c>
      <c r="E3227" s="1" t="s">
        <v>2958</v>
      </c>
      <c r="G3227" s="1" t="s">
        <v>5148</v>
      </c>
      <c r="H3227" s="12" t="s">
        <v>84</v>
      </c>
      <c r="I3227" s="1" t="s">
        <v>85</v>
      </c>
      <c r="J3227" s="1">
        <v>3</v>
      </c>
      <c r="AN3227" s="1">
        <v>0</v>
      </c>
    </row>
    <row r="3228" spans="1:40" x14ac:dyDescent="0.15">
      <c r="A3228" s="4"/>
      <c r="B3228" s="1" t="s">
        <v>919</v>
      </c>
      <c r="C3228" s="4" t="s">
        <v>2672</v>
      </c>
      <c r="D3228" s="4" t="s">
        <v>71</v>
      </c>
      <c r="E3228" s="1" t="s">
        <v>2958</v>
      </c>
      <c r="G3228" s="1" t="s">
        <v>5148</v>
      </c>
      <c r="H3228" s="12" t="s">
        <v>87</v>
      </c>
      <c r="I3228" s="1" t="s">
        <v>88</v>
      </c>
      <c r="J3228" s="1">
        <v>5</v>
      </c>
      <c r="U3228" s="1">
        <v>0</v>
      </c>
    </row>
    <row r="3229" spans="1:40" x14ac:dyDescent="0.15">
      <c r="A3229" s="4"/>
      <c r="B3229" s="1" t="s">
        <v>919</v>
      </c>
      <c r="C3229" s="4" t="s">
        <v>2673</v>
      </c>
      <c r="D3229" s="4" t="s">
        <v>71</v>
      </c>
      <c r="E3229" s="1" t="s">
        <v>2958</v>
      </c>
      <c r="G3229" s="1" t="s">
        <v>5148</v>
      </c>
      <c r="H3229" s="12" t="s">
        <v>87</v>
      </c>
      <c r="I3229" s="1" t="s">
        <v>88</v>
      </c>
      <c r="J3229" s="1">
        <v>5</v>
      </c>
      <c r="U3229" s="1">
        <v>0</v>
      </c>
    </row>
    <row r="3230" spans="1:40" x14ac:dyDescent="0.15">
      <c r="A3230" s="4"/>
      <c r="B3230" s="1" t="s">
        <v>919</v>
      </c>
      <c r="C3230" s="4" t="s">
        <v>2674</v>
      </c>
      <c r="D3230" s="4" t="s">
        <v>71</v>
      </c>
      <c r="E3230" s="1" t="s">
        <v>2958</v>
      </c>
      <c r="G3230" s="1" t="s">
        <v>5148</v>
      </c>
      <c r="H3230" s="12" t="s">
        <v>84</v>
      </c>
      <c r="I3230" s="1" t="s">
        <v>85</v>
      </c>
      <c r="J3230" s="1">
        <v>3</v>
      </c>
      <c r="U3230" s="1">
        <v>0</v>
      </c>
    </row>
    <row r="3231" spans="1:40" x14ac:dyDescent="0.15">
      <c r="A3231" s="4"/>
      <c r="B3231" s="1" t="s">
        <v>919</v>
      </c>
      <c r="C3231" s="4" t="s">
        <v>2675</v>
      </c>
      <c r="D3231" s="4" t="s">
        <v>71</v>
      </c>
      <c r="E3231" s="1" t="s">
        <v>2958</v>
      </c>
      <c r="G3231" s="1" t="s">
        <v>5148</v>
      </c>
      <c r="H3231" s="12" t="s">
        <v>84</v>
      </c>
      <c r="I3231" s="1" t="s">
        <v>124</v>
      </c>
      <c r="J3231" s="1">
        <v>4</v>
      </c>
      <c r="U3231" s="1">
        <v>0</v>
      </c>
    </row>
    <row r="3232" spans="1:40" x14ac:dyDescent="0.15">
      <c r="A3232" s="4"/>
      <c r="B3232" s="1" t="s">
        <v>919</v>
      </c>
      <c r="C3232" s="4" t="s">
        <v>2676</v>
      </c>
      <c r="D3232" s="4" t="s">
        <v>71</v>
      </c>
      <c r="E3232" s="1" t="s">
        <v>2958</v>
      </c>
      <c r="G3232" s="1" t="s">
        <v>5148</v>
      </c>
      <c r="H3232" s="12" t="s">
        <v>84</v>
      </c>
      <c r="I3232" s="1" t="s">
        <v>85</v>
      </c>
      <c r="J3232" s="1">
        <v>3</v>
      </c>
      <c r="U3232" s="1">
        <v>0</v>
      </c>
    </row>
    <row r="3233" spans="1:40" x14ac:dyDescent="0.15">
      <c r="A3233" s="4"/>
      <c r="B3233" s="1" t="s">
        <v>919</v>
      </c>
      <c r="C3233" s="4" t="s">
        <v>2677</v>
      </c>
      <c r="D3233" s="4" t="s">
        <v>72</v>
      </c>
      <c r="E3233" s="1" t="s">
        <v>2958</v>
      </c>
      <c r="G3233" s="1" t="s">
        <v>5148</v>
      </c>
      <c r="X3233" s="1">
        <v>1</v>
      </c>
    </row>
    <row r="3234" spans="1:40" x14ac:dyDescent="0.15">
      <c r="A3234" s="4"/>
      <c r="B3234" s="1" t="s">
        <v>919</v>
      </c>
      <c r="C3234" s="4" t="s">
        <v>2678</v>
      </c>
      <c r="D3234" s="4" t="s">
        <v>146</v>
      </c>
      <c r="E3234" s="1" t="s">
        <v>2958</v>
      </c>
      <c r="G3234" s="1" t="s">
        <v>5148</v>
      </c>
      <c r="H3234" s="12" t="s">
        <v>87</v>
      </c>
      <c r="I3234" s="1" t="s">
        <v>88</v>
      </c>
      <c r="J3234" s="1">
        <v>5</v>
      </c>
      <c r="AF3234" s="1">
        <v>0</v>
      </c>
    </row>
    <row r="3235" spans="1:40" x14ac:dyDescent="0.15">
      <c r="A3235" s="4"/>
      <c r="B3235" s="1" t="s">
        <v>919</v>
      </c>
      <c r="C3235" s="4" t="s">
        <v>2679</v>
      </c>
      <c r="D3235" s="4" t="s">
        <v>146</v>
      </c>
      <c r="E3235" s="1" t="s">
        <v>2958</v>
      </c>
      <c r="G3235" s="1" t="s">
        <v>5148</v>
      </c>
      <c r="H3235" s="12" t="s">
        <v>84</v>
      </c>
      <c r="I3235" s="1" t="s">
        <v>124</v>
      </c>
      <c r="J3235" s="1">
        <v>4</v>
      </c>
      <c r="AF3235" s="1">
        <v>0</v>
      </c>
    </row>
    <row r="3236" spans="1:40" x14ac:dyDescent="0.15">
      <c r="A3236" s="4"/>
      <c r="B3236" s="1" t="s">
        <v>919</v>
      </c>
      <c r="C3236" s="4" t="s">
        <v>2680</v>
      </c>
      <c r="D3236" s="4" t="s">
        <v>146</v>
      </c>
      <c r="E3236" s="1" t="s">
        <v>2958</v>
      </c>
      <c r="G3236" s="1" t="s">
        <v>5148</v>
      </c>
      <c r="H3236" s="12" t="s">
        <v>87</v>
      </c>
      <c r="I3236" s="1" t="s">
        <v>88</v>
      </c>
      <c r="J3236" s="1">
        <v>5</v>
      </c>
      <c r="AF3236" s="1">
        <v>0</v>
      </c>
    </row>
    <row r="3237" spans="1:40" x14ac:dyDescent="0.15">
      <c r="A3237" s="4"/>
      <c r="B3237" s="1" t="s">
        <v>919</v>
      </c>
      <c r="C3237" s="4" t="s">
        <v>2681</v>
      </c>
      <c r="D3237" s="4" t="s">
        <v>146</v>
      </c>
      <c r="E3237" s="1" t="s">
        <v>2958</v>
      </c>
      <c r="G3237" s="1" t="s">
        <v>5148</v>
      </c>
      <c r="H3237" s="12" t="s">
        <v>87</v>
      </c>
      <c r="I3237" s="1" t="s">
        <v>152</v>
      </c>
      <c r="J3237" s="1">
        <v>6</v>
      </c>
      <c r="AF3237" s="1">
        <v>0</v>
      </c>
    </row>
    <row r="3238" spans="1:40" x14ac:dyDescent="0.15">
      <c r="A3238" s="4"/>
      <c r="B3238" s="1" t="s">
        <v>919</v>
      </c>
      <c r="C3238" s="4" t="s">
        <v>2682</v>
      </c>
      <c r="D3238" s="4" t="s">
        <v>146</v>
      </c>
      <c r="E3238" s="1" t="s">
        <v>2958</v>
      </c>
      <c r="G3238" s="1" t="s">
        <v>5148</v>
      </c>
      <c r="H3238" s="12" t="s">
        <v>84</v>
      </c>
      <c r="I3238" s="1" t="s">
        <v>85</v>
      </c>
      <c r="J3238" s="1">
        <v>3</v>
      </c>
      <c r="AF3238" s="1">
        <v>0</v>
      </c>
    </row>
    <row r="3239" spans="1:40" x14ac:dyDescent="0.15">
      <c r="A3239" s="4"/>
      <c r="B3239" s="1" t="s">
        <v>919</v>
      </c>
      <c r="C3239" s="4" t="s">
        <v>2683</v>
      </c>
      <c r="D3239" s="4" t="s">
        <v>146</v>
      </c>
      <c r="E3239" s="1" t="s">
        <v>2958</v>
      </c>
      <c r="G3239" s="1" t="s">
        <v>5148</v>
      </c>
      <c r="H3239" s="12" t="s">
        <v>87</v>
      </c>
      <c r="I3239" s="1" t="s">
        <v>88</v>
      </c>
      <c r="J3239" s="1">
        <v>5</v>
      </c>
      <c r="AF3239" s="1">
        <v>0</v>
      </c>
    </row>
    <row r="3240" spans="1:40" x14ac:dyDescent="0.15">
      <c r="A3240" s="4"/>
      <c r="B3240" s="1" t="s">
        <v>919</v>
      </c>
      <c r="C3240" s="4" t="s">
        <v>2684</v>
      </c>
      <c r="D3240" s="4" t="s">
        <v>101</v>
      </c>
      <c r="E3240" s="1" t="s">
        <v>2958</v>
      </c>
      <c r="G3240" s="1" t="s">
        <v>5148</v>
      </c>
      <c r="H3240" s="12" t="s">
        <v>87</v>
      </c>
      <c r="I3240" s="1" t="s">
        <v>152</v>
      </c>
      <c r="J3240" s="1">
        <v>6</v>
      </c>
      <c r="AN3240" s="1">
        <v>0</v>
      </c>
    </row>
    <row r="3241" spans="1:40" x14ac:dyDescent="0.15">
      <c r="A3241" s="4"/>
      <c r="B3241" s="1" t="s">
        <v>919</v>
      </c>
      <c r="C3241" s="4" t="s">
        <v>2685</v>
      </c>
      <c r="D3241" s="4" t="s">
        <v>71</v>
      </c>
      <c r="E3241" s="1" t="s">
        <v>2958</v>
      </c>
      <c r="G3241" s="1" t="s">
        <v>5148</v>
      </c>
      <c r="U3241" s="1">
        <v>1</v>
      </c>
    </row>
    <row r="3242" spans="1:40" x14ac:dyDescent="0.15">
      <c r="A3242" s="4"/>
      <c r="B3242" s="1" t="s">
        <v>919</v>
      </c>
      <c r="C3242" s="4" t="s">
        <v>2686</v>
      </c>
      <c r="D3242" s="4" t="s">
        <v>71</v>
      </c>
      <c r="E3242" s="1" t="s">
        <v>2958</v>
      </c>
      <c r="G3242" s="1" t="s">
        <v>5148</v>
      </c>
      <c r="H3242" s="12" t="s">
        <v>84</v>
      </c>
      <c r="I3242" s="1" t="s">
        <v>85</v>
      </c>
      <c r="J3242" s="1">
        <v>3</v>
      </c>
      <c r="U3242" s="1">
        <v>0</v>
      </c>
    </row>
    <row r="3243" spans="1:40" x14ac:dyDescent="0.15">
      <c r="A3243" s="4"/>
      <c r="B3243" s="1" t="s">
        <v>919</v>
      </c>
      <c r="C3243" s="4" t="s">
        <v>2687</v>
      </c>
      <c r="D3243" s="4" t="s">
        <v>71</v>
      </c>
      <c r="E3243" s="1" t="s">
        <v>2958</v>
      </c>
      <c r="G3243" s="1" t="s">
        <v>5148</v>
      </c>
      <c r="H3243" s="12" t="s">
        <v>87</v>
      </c>
      <c r="I3243" s="1" t="s">
        <v>88</v>
      </c>
      <c r="J3243" s="1">
        <v>5</v>
      </c>
      <c r="U3243" s="1">
        <v>0</v>
      </c>
    </row>
    <row r="3244" spans="1:40" x14ac:dyDescent="0.15">
      <c r="A3244" s="4"/>
      <c r="B3244" s="1" t="s">
        <v>919</v>
      </c>
      <c r="C3244" s="4" t="s">
        <v>2688</v>
      </c>
      <c r="D3244" s="4" t="s">
        <v>71</v>
      </c>
      <c r="E3244" s="1" t="s">
        <v>2958</v>
      </c>
      <c r="G3244" s="1" t="s">
        <v>5148</v>
      </c>
      <c r="H3244" s="12" t="s">
        <v>84</v>
      </c>
      <c r="I3244" s="1" t="s">
        <v>124</v>
      </c>
      <c r="J3244" s="1">
        <v>4</v>
      </c>
      <c r="U3244" s="1">
        <v>0</v>
      </c>
    </row>
    <row r="3245" spans="1:40" x14ac:dyDescent="0.15">
      <c r="A3245" s="4"/>
      <c r="B3245" s="1" t="s">
        <v>919</v>
      </c>
      <c r="C3245" s="4" t="s">
        <v>2689</v>
      </c>
      <c r="D3245" s="4" t="s">
        <v>71</v>
      </c>
      <c r="E3245" s="1" t="s">
        <v>2958</v>
      </c>
      <c r="G3245" s="1" t="s">
        <v>5148</v>
      </c>
      <c r="H3245" s="12" t="s">
        <v>83</v>
      </c>
      <c r="I3245" s="1" t="s">
        <v>145</v>
      </c>
      <c r="J3245" s="1">
        <v>7</v>
      </c>
      <c r="U3245" s="1">
        <v>0</v>
      </c>
    </row>
    <row r="3246" spans="1:40" x14ac:dyDescent="0.15">
      <c r="A3246" s="4"/>
      <c r="B3246" s="1" t="s">
        <v>919</v>
      </c>
      <c r="C3246" s="4" t="s">
        <v>2690</v>
      </c>
      <c r="D3246" s="4" t="s">
        <v>72</v>
      </c>
      <c r="E3246" s="1" t="s">
        <v>2958</v>
      </c>
      <c r="G3246" s="1" t="s">
        <v>5148</v>
      </c>
      <c r="H3246" s="12" t="s">
        <v>87</v>
      </c>
      <c r="I3246" s="1" t="s">
        <v>152</v>
      </c>
      <c r="J3246" s="1">
        <v>6</v>
      </c>
      <c r="X3246" s="1">
        <v>0</v>
      </c>
    </row>
    <row r="3247" spans="1:40" x14ac:dyDescent="0.15">
      <c r="A3247" s="4"/>
      <c r="B3247" s="1" t="s">
        <v>919</v>
      </c>
      <c r="C3247" s="4" t="s">
        <v>2691</v>
      </c>
      <c r="D3247" s="4" t="s">
        <v>101</v>
      </c>
      <c r="E3247" s="1" t="s">
        <v>2958</v>
      </c>
      <c r="G3247" s="1" t="s">
        <v>5148</v>
      </c>
      <c r="H3247" s="12" t="s">
        <v>87</v>
      </c>
      <c r="I3247" s="1" t="s">
        <v>88</v>
      </c>
      <c r="J3247" s="1">
        <v>5</v>
      </c>
      <c r="AN3247" s="1">
        <v>0</v>
      </c>
    </row>
    <row r="3248" spans="1:40" x14ac:dyDescent="0.15">
      <c r="A3248" s="4"/>
      <c r="B3248" s="1" t="s">
        <v>919</v>
      </c>
      <c r="C3248" s="4" t="s">
        <v>2692</v>
      </c>
      <c r="D3248" s="4" t="s">
        <v>101</v>
      </c>
      <c r="E3248" s="1" t="s">
        <v>2958</v>
      </c>
      <c r="G3248" s="1" t="s">
        <v>5148</v>
      </c>
      <c r="H3248" s="12" t="s">
        <v>84</v>
      </c>
      <c r="I3248" s="1" t="s">
        <v>85</v>
      </c>
      <c r="J3248" s="1">
        <v>3</v>
      </c>
      <c r="AN3248" s="1">
        <v>0</v>
      </c>
    </row>
    <row r="3249" spans="1:40" x14ac:dyDescent="0.15">
      <c r="A3249" s="4"/>
      <c r="B3249" s="1" t="s">
        <v>919</v>
      </c>
      <c r="C3249" s="4" t="s">
        <v>2693</v>
      </c>
      <c r="D3249" s="4" t="s">
        <v>71</v>
      </c>
      <c r="E3249" s="1" t="s">
        <v>2958</v>
      </c>
      <c r="G3249" s="1" t="s">
        <v>5148</v>
      </c>
      <c r="H3249" s="12" t="s">
        <v>84</v>
      </c>
      <c r="I3249" s="1" t="s">
        <v>124</v>
      </c>
      <c r="J3249" s="1">
        <v>4</v>
      </c>
      <c r="U3249" s="1">
        <v>0</v>
      </c>
    </row>
    <row r="3250" spans="1:40" x14ac:dyDescent="0.15">
      <c r="A3250" s="4"/>
      <c r="B3250" s="1" t="s">
        <v>919</v>
      </c>
      <c r="C3250" s="4" t="s">
        <v>2694</v>
      </c>
      <c r="D3250" s="4" t="s">
        <v>101</v>
      </c>
      <c r="E3250" s="1" t="s">
        <v>2958</v>
      </c>
      <c r="G3250" s="1" t="s">
        <v>5148</v>
      </c>
      <c r="H3250" s="12" t="s">
        <v>87</v>
      </c>
      <c r="I3250" s="1" t="s">
        <v>88</v>
      </c>
      <c r="J3250" s="1">
        <v>5</v>
      </c>
      <c r="AN3250" s="1">
        <v>0</v>
      </c>
    </row>
    <row r="3251" spans="1:40" x14ac:dyDescent="0.15">
      <c r="A3251" s="4"/>
      <c r="B3251" s="1" t="s">
        <v>919</v>
      </c>
      <c r="C3251" s="4" t="s">
        <v>2695</v>
      </c>
      <c r="D3251" s="4" t="s">
        <v>146</v>
      </c>
      <c r="E3251" s="1" t="s">
        <v>2958</v>
      </c>
      <c r="G3251" s="1" t="s">
        <v>5148</v>
      </c>
      <c r="H3251" s="12" t="s">
        <v>87</v>
      </c>
      <c r="I3251" s="1" t="s">
        <v>88</v>
      </c>
      <c r="J3251" s="1">
        <v>5</v>
      </c>
      <c r="AF3251" s="1">
        <v>0</v>
      </c>
    </row>
    <row r="3252" spans="1:40" x14ac:dyDescent="0.15">
      <c r="A3252" s="4"/>
      <c r="B3252" s="1" t="s">
        <v>919</v>
      </c>
      <c r="C3252" s="4" t="s">
        <v>2696</v>
      </c>
      <c r="D3252" s="4" t="s">
        <v>146</v>
      </c>
      <c r="E3252" s="1" t="s">
        <v>2958</v>
      </c>
      <c r="G3252" s="1" t="s">
        <v>5148</v>
      </c>
      <c r="H3252" s="12" t="s">
        <v>84</v>
      </c>
      <c r="I3252" s="1" t="s">
        <v>124</v>
      </c>
      <c r="J3252" s="1">
        <v>4</v>
      </c>
      <c r="AF3252" s="1">
        <v>0</v>
      </c>
    </row>
    <row r="3253" spans="1:40" x14ac:dyDescent="0.15">
      <c r="A3253" s="4"/>
      <c r="B3253" s="1" t="s">
        <v>919</v>
      </c>
      <c r="C3253" s="4" t="s">
        <v>2697</v>
      </c>
      <c r="D3253" s="4" t="s">
        <v>146</v>
      </c>
      <c r="E3253" s="1" t="s">
        <v>2958</v>
      </c>
      <c r="G3253" s="1" t="s">
        <v>5148</v>
      </c>
      <c r="H3253" s="12" t="s">
        <v>87</v>
      </c>
      <c r="I3253" s="1" t="s">
        <v>152</v>
      </c>
      <c r="J3253" s="1">
        <v>6</v>
      </c>
      <c r="AF3253" s="1">
        <v>0</v>
      </c>
    </row>
    <row r="3254" spans="1:40" x14ac:dyDescent="0.15">
      <c r="A3254" s="4"/>
      <c r="B3254" s="1" t="s">
        <v>919</v>
      </c>
      <c r="C3254" s="4" t="s">
        <v>2698</v>
      </c>
      <c r="D3254" s="4" t="s">
        <v>101</v>
      </c>
      <c r="E3254" s="1" t="s">
        <v>2958</v>
      </c>
      <c r="G3254" s="1" t="s">
        <v>5148</v>
      </c>
      <c r="H3254" s="12" t="s">
        <v>84</v>
      </c>
      <c r="I3254" s="1" t="s">
        <v>85</v>
      </c>
      <c r="J3254" s="1">
        <v>3</v>
      </c>
      <c r="AN3254" s="1">
        <v>0</v>
      </c>
    </row>
    <row r="3255" spans="1:40" x14ac:dyDescent="0.15">
      <c r="A3255" s="4"/>
      <c r="B3255" s="1" t="s">
        <v>919</v>
      </c>
      <c r="C3255" s="4" t="s">
        <v>2699</v>
      </c>
      <c r="D3255" s="4" t="s">
        <v>71</v>
      </c>
      <c r="E3255" s="1" t="s">
        <v>2958</v>
      </c>
      <c r="G3255" s="1" t="s">
        <v>5148</v>
      </c>
      <c r="H3255" s="12" t="s">
        <v>87</v>
      </c>
      <c r="I3255" s="1" t="s">
        <v>152</v>
      </c>
      <c r="J3255" s="1">
        <v>6</v>
      </c>
      <c r="U3255" s="1">
        <v>0</v>
      </c>
    </row>
    <row r="3256" spans="1:40" x14ac:dyDescent="0.15">
      <c r="A3256" s="4"/>
      <c r="B3256" s="1" t="s">
        <v>919</v>
      </c>
      <c r="C3256" s="4" t="s">
        <v>2700</v>
      </c>
      <c r="D3256" s="4" t="s">
        <v>146</v>
      </c>
      <c r="E3256" s="1" t="s">
        <v>2958</v>
      </c>
      <c r="G3256" s="1" t="s">
        <v>5148</v>
      </c>
      <c r="H3256" s="12" t="s">
        <v>84</v>
      </c>
      <c r="I3256" s="1" t="s">
        <v>124</v>
      </c>
      <c r="J3256" s="1">
        <v>4</v>
      </c>
      <c r="AF3256" s="1">
        <v>0</v>
      </c>
    </row>
    <row r="3257" spans="1:40" x14ac:dyDescent="0.15">
      <c r="A3257" s="4"/>
      <c r="B3257" s="1" t="s">
        <v>919</v>
      </c>
      <c r="C3257" s="4" t="s">
        <v>2701</v>
      </c>
      <c r="D3257" s="4" t="s">
        <v>72</v>
      </c>
      <c r="E3257" s="1" t="s">
        <v>2958</v>
      </c>
      <c r="G3257" s="1" t="s">
        <v>5148</v>
      </c>
      <c r="H3257" s="12" t="s">
        <v>87</v>
      </c>
      <c r="I3257" s="1" t="s">
        <v>88</v>
      </c>
      <c r="J3257" s="1">
        <v>5</v>
      </c>
      <c r="X3257" s="1">
        <v>0</v>
      </c>
    </row>
    <row r="3258" spans="1:40" x14ac:dyDescent="0.15">
      <c r="A3258" s="4"/>
      <c r="B3258" s="1" t="s">
        <v>919</v>
      </c>
      <c r="C3258" s="4" t="s">
        <v>2702</v>
      </c>
      <c r="D3258" s="4" t="s">
        <v>2703</v>
      </c>
      <c r="E3258" s="1" t="s">
        <v>2958</v>
      </c>
      <c r="G3258" s="1" t="s">
        <v>5148</v>
      </c>
      <c r="H3258" s="12" t="s">
        <v>87</v>
      </c>
    </row>
    <row r="3259" spans="1:40" x14ac:dyDescent="0.15">
      <c r="A3259" s="4"/>
      <c r="B3259" s="1" t="s">
        <v>919</v>
      </c>
      <c r="C3259" s="4" t="s">
        <v>2704</v>
      </c>
      <c r="D3259" s="4" t="s">
        <v>146</v>
      </c>
      <c r="E3259" s="1" t="s">
        <v>2958</v>
      </c>
      <c r="G3259" s="1" t="s">
        <v>5148</v>
      </c>
      <c r="AF3259" s="1">
        <v>1</v>
      </c>
    </row>
    <row r="3260" spans="1:40" x14ac:dyDescent="0.15">
      <c r="A3260" s="4"/>
      <c r="B3260" s="1" t="s">
        <v>919</v>
      </c>
      <c r="C3260" s="4" t="s">
        <v>2705</v>
      </c>
      <c r="D3260" s="4" t="s">
        <v>71</v>
      </c>
      <c r="E3260" s="1" t="s">
        <v>2958</v>
      </c>
      <c r="G3260" s="1" t="s">
        <v>5148</v>
      </c>
      <c r="H3260" s="12" t="s">
        <v>87</v>
      </c>
      <c r="I3260" s="1" t="s">
        <v>152</v>
      </c>
      <c r="J3260" s="1">
        <v>6</v>
      </c>
      <c r="U3260" s="1">
        <v>0</v>
      </c>
    </row>
    <row r="3261" spans="1:40" x14ac:dyDescent="0.15">
      <c r="A3261" s="4"/>
      <c r="B3261" s="1" t="s">
        <v>919</v>
      </c>
      <c r="C3261" s="4" t="s">
        <v>2706</v>
      </c>
      <c r="D3261" s="4" t="s">
        <v>146</v>
      </c>
      <c r="E3261" s="1" t="s">
        <v>2958</v>
      </c>
      <c r="G3261" s="1" t="s">
        <v>5148</v>
      </c>
      <c r="H3261" s="12" t="s">
        <v>84</v>
      </c>
      <c r="I3261" s="1" t="s">
        <v>124</v>
      </c>
      <c r="J3261" s="1">
        <v>4</v>
      </c>
      <c r="AF3261" s="1">
        <v>0</v>
      </c>
    </row>
    <row r="3262" spans="1:40" x14ac:dyDescent="0.15">
      <c r="A3262" s="4"/>
      <c r="B3262" s="1" t="s">
        <v>919</v>
      </c>
      <c r="C3262" s="4" t="s">
        <v>2707</v>
      </c>
      <c r="D3262" s="4" t="s">
        <v>72</v>
      </c>
      <c r="E3262" s="1" t="s">
        <v>2958</v>
      </c>
      <c r="G3262" s="1" t="s">
        <v>5148</v>
      </c>
      <c r="H3262" s="12" t="s">
        <v>84</v>
      </c>
      <c r="I3262" s="1" t="s">
        <v>85</v>
      </c>
      <c r="J3262" s="1">
        <v>3</v>
      </c>
      <c r="X3262" s="1">
        <v>0</v>
      </c>
    </row>
    <row r="3263" spans="1:40" x14ac:dyDescent="0.15">
      <c r="A3263" s="4"/>
      <c r="B3263" s="1" t="s">
        <v>919</v>
      </c>
      <c r="C3263" s="4" t="s">
        <v>2708</v>
      </c>
      <c r="D3263" s="4" t="s">
        <v>71</v>
      </c>
      <c r="E3263" s="1" t="s">
        <v>2958</v>
      </c>
      <c r="G3263" s="1" t="s">
        <v>5148</v>
      </c>
      <c r="H3263" s="12" t="s">
        <v>84</v>
      </c>
      <c r="I3263" s="1" t="s">
        <v>124</v>
      </c>
      <c r="J3263" s="1">
        <v>4</v>
      </c>
      <c r="U3263" s="1">
        <v>0</v>
      </c>
    </row>
    <row r="3264" spans="1:40" x14ac:dyDescent="0.15">
      <c r="A3264" s="4"/>
      <c r="B3264" s="1" t="s">
        <v>919</v>
      </c>
      <c r="C3264" s="4" t="s">
        <v>2709</v>
      </c>
      <c r="D3264" s="4" t="s">
        <v>71</v>
      </c>
      <c r="E3264" s="1" t="s">
        <v>2958</v>
      </c>
      <c r="G3264" s="1" t="s">
        <v>5148</v>
      </c>
      <c r="H3264" s="12" t="s">
        <v>87</v>
      </c>
      <c r="I3264" s="1" t="s">
        <v>88</v>
      </c>
      <c r="J3264" s="1">
        <v>5</v>
      </c>
      <c r="U3264" s="1">
        <v>0</v>
      </c>
    </row>
    <row r="3265" spans="1:42" x14ac:dyDescent="0.15">
      <c r="A3265" s="4"/>
      <c r="B3265" s="1" t="s">
        <v>919</v>
      </c>
      <c r="C3265" s="4" t="s">
        <v>2710</v>
      </c>
      <c r="D3265" s="4" t="s">
        <v>146</v>
      </c>
      <c r="E3265" s="1" t="s">
        <v>2958</v>
      </c>
      <c r="G3265" s="1" t="s">
        <v>5148</v>
      </c>
      <c r="H3265" s="12" t="s">
        <v>83</v>
      </c>
      <c r="I3265" s="1" t="s">
        <v>145</v>
      </c>
      <c r="J3265" s="1">
        <v>7</v>
      </c>
      <c r="AF3265" s="1">
        <v>0</v>
      </c>
    </row>
    <row r="3266" spans="1:42" x14ac:dyDescent="0.15">
      <c r="A3266" s="4"/>
      <c r="B3266" s="1" t="s">
        <v>919</v>
      </c>
      <c r="C3266" s="4" t="s">
        <v>2711</v>
      </c>
      <c r="D3266" s="4" t="s">
        <v>101</v>
      </c>
      <c r="E3266" s="1" t="s">
        <v>2958</v>
      </c>
      <c r="G3266" s="1" t="s">
        <v>5148</v>
      </c>
      <c r="H3266" s="12" t="s">
        <v>83</v>
      </c>
      <c r="I3266" s="1" t="s">
        <v>145</v>
      </c>
      <c r="J3266" s="1">
        <v>7</v>
      </c>
      <c r="AN3266" s="1">
        <v>0</v>
      </c>
    </row>
    <row r="3267" spans="1:42" x14ac:dyDescent="0.15">
      <c r="A3267" s="4"/>
      <c r="B3267" s="1" t="s">
        <v>919</v>
      </c>
      <c r="C3267" s="4" t="s">
        <v>2712</v>
      </c>
      <c r="D3267" s="4" t="s">
        <v>101</v>
      </c>
      <c r="E3267" s="1" t="s">
        <v>2958</v>
      </c>
      <c r="G3267" s="1" t="s">
        <v>5148</v>
      </c>
      <c r="H3267" s="12" t="s">
        <v>83</v>
      </c>
      <c r="I3267" s="1" t="s">
        <v>145</v>
      </c>
      <c r="J3267" s="1">
        <v>7</v>
      </c>
      <c r="AN3267" s="1">
        <v>0</v>
      </c>
    </row>
    <row r="3268" spans="1:42" x14ac:dyDescent="0.15">
      <c r="A3268" s="4"/>
      <c r="B3268" s="1" t="s">
        <v>919</v>
      </c>
      <c r="C3268" s="4" t="s">
        <v>2713</v>
      </c>
      <c r="D3268" s="4" t="s">
        <v>146</v>
      </c>
      <c r="E3268" s="1" t="s">
        <v>2958</v>
      </c>
      <c r="G3268" s="1" t="s">
        <v>5148</v>
      </c>
      <c r="H3268" s="12" t="s">
        <v>87</v>
      </c>
      <c r="I3268" s="1" t="s">
        <v>88</v>
      </c>
      <c r="J3268" s="1">
        <v>5</v>
      </c>
      <c r="AF3268" s="1">
        <v>0</v>
      </c>
    </row>
    <row r="3269" spans="1:42" x14ac:dyDescent="0.15">
      <c r="A3269" s="4"/>
      <c r="B3269" s="1" t="s">
        <v>919</v>
      </c>
      <c r="C3269" s="4" t="s">
        <v>2714</v>
      </c>
      <c r="D3269" s="4" t="s">
        <v>146</v>
      </c>
      <c r="E3269" s="1" t="s">
        <v>2958</v>
      </c>
      <c r="G3269" s="1" t="s">
        <v>5148</v>
      </c>
      <c r="H3269" s="12" t="s">
        <v>84</v>
      </c>
      <c r="I3269" s="1" t="s">
        <v>85</v>
      </c>
      <c r="J3269" s="1">
        <v>3</v>
      </c>
      <c r="AF3269" s="1">
        <v>0</v>
      </c>
    </row>
    <row r="3270" spans="1:42" x14ac:dyDescent="0.15">
      <c r="A3270" s="4"/>
      <c r="B3270" s="1" t="s">
        <v>919</v>
      </c>
      <c r="C3270" s="4" t="s">
        <v>2715</v>
      </c>
      <c r="D3270" s="4" t="s">
        <v>101</v>
      </c>
      <c r="E3270" s="1" t="s">
        <v>2958</v>
      </c>
      <c r="G3270" s="1" t="s">
        <v>5148</v>
      </c>
      <c r="H3270" s="12" t="s">
        <v>87</v>
      </c>
      <c r="I3270" s="1" t="s">
        <v>88</v>
      </c>
      <c r="J3270" s="1">
        <v>5</v>
      </c>
      <c r="AN3270" s="1">
        <v>0</v>
      </c>
    </row>
    <row r="3271" spans="1:42" x14ac:dyDescent="0.15">
      <c r="A3271" s="4"/>
      <c r="B3271" s="1" t="s">
        <v>919</v>
      </c>
      <c r="C3271" s="4" t="s">
        <v>2716</v>
      </c>
      <c r="D3271" s="4" t="s">
        <v>188</v>
      </c>
      <c r="E3271" s="1" t="s">
        <v>2958</v>
      </c>
      <c r="G3271" s="1" t="s">
        <v>5148</v>
      </c>
      <c r="H3271" s="12" t="s">
        <v>84</v>
      </c>
      <c r="AH3271" s="1">
        <v>0</v>
      </c>
    </row>
    <row r="3272" spans="1:42" x14ac:dyDescent="0.15">
      <c r="A3272" s="4"/>
      <c r="B3272" s="1" t="s">
        <v>919</v>
      </c>
      <c r="C3272" s="4" t="s">
        <v>2717</v>
      </c>
      <c r="D3272" s="4" t="s">
        <v>188</v>
      </c>
      <c r="E3272" s="1" t="s">
        <v>2958</v>
      </c>
      <c r="G3272" s="1" t="s">
        <v>5148</v>
      </c>
      <c r="H3272" s="12" t="s">
        <v>84</v>
      </c>
      <c r="AH3272" s="1">
        <v>0</v>
      </c>
    </row>
    <row r="3273" spans="1:42" x14ac:dyDescent="0.15">
      <c r="A3273" s="4"/>
      <c r="B3273" s="1" t="s">
        <v>919</v>
      </c>
      <c r="C3273" s="4" t="s">
        <v>2718</v>
      </c>
      <c r="D3273" s="4" t="s">
        <v>146</v>
      </c>
      <c r="E3273" s="1" t="s">
        <v>2958</v>
      </c>
      <c r="G3273" s="1" t="s">
        <v>5148</v>
      </c>
      <c r="H3273" s="12" t="s">
        <v>87</v>
      </c>
      <c r="I3273" s="1" t="s">
        <v>88</v>
      </c>
      <c r="J3273" s="1">
        <v>5</v>
      </c>
      <c r="AF3273" s="1">
        <v>0</v>
      </c>
    </row>
    <row r="3274" spans="1:42" x14ac:dyDescent="0.15">
      <c r="A3274" s="4"/>
      <c r="B3274" s="1" t="s">
        <v>919</v>
      </c>
      <c r="C3274" s="4" t="s">
        <v>2719</v>
      </c>
      <c r="D3274" s="4" t="s">
        <v>188</v>
      </c>
      <c r="E3274" s="1" t="s">
        <v>2958</v>
      </c>
      <c r="G3274" s="1" t="s">
        <v>5148</v>
      </c>
      <c r="H3274" s="12" t="s">
        <v>84</v>
      </c>
      <c r="AH3274" s="1">
        <v>0</v>
      </c>
    </row>
    <row r="3275" spans="1:42" x14ac:dyDescent="0.15">
      <c r="A3275" s="4"/>
      <c r="B3275" s="1" t="s">
        <v>919</v>
      </c>
      <c r="C3275" s="4" t="s">
        <v>2720</v>
      </c>
      <c r="D3275" s="4" t="s">
        <v>192</v>
      </c>
      <c r="E3275" s="1" t="s">
        <v>2958</v>
      </c>
      <c r="G3275" s="1" t="s">
        <v>5148</v>
      </c>
      <c r="H3275" s="12" t="s">
        <v>84</v>
      </c>
      <c r="AP3275" s="1">
        <v>0</v>
      </c>
    </row>
    <row r="3276" spans="1:42" x14ac:dyDescent="0.15">
      <c r="A3276" s="4"/>
      <c r="B3276" s="1" t="s">
        <v>919</v>
      </c>
      <c r="C3276" s="4" t="s">
        <v>2721</v>
      </c>
      <c r="D3276" s="4" t="s">
        <v>101</v>
      </c>
      <c r="E3276" s="1" t="s">
        <v>2958</v>
      </c>
      <c r="G3276" s="1" t="s">
        <v>5148</v>
      </c>
      <c r="H3276" s="12" t="s">
        <v>84</v>
      </c>
      <c r="I3276" s="1" t="s">
        <v>85</v>
      </c>
      <c r="J3276" s="1">
        <v>3</v>
      </c>
      <c r="AN3276" s="1">
        <v>0</v>
      </c>
    </row>
    <row r="3277" spans="1:42" x14ac:dyDescent="0.15">
      <c r="A3277" s="4"/>
      <c r="B3277" s="1" t="s">
        <v>919</v>
      </c>
      <c r="C3277" s="4" t="s">
        <v>2722</v>
      </c>
      <c r="D3277" s="4" t="s">
        <v>188</v>
      </c>
      <c r="E3277" s="1" t="s">
        <v>2958</v>
      </c>
      <c r="G3277" s="1" t="s">
        <v>5148</v>
      </c>
      <c r="H3277" s="12" t="s">
        <v>83</v>
      </c>
      <c r="AH3277" s="1">
        <v>0</v>
      </c>
    </row>
    <row r="3278" spans="1:42" x14ac:dyDescent="0.15">
      <c r="A3278" s="4"/>
      <c r="B3278" s="1" t="s">
        <v>919</v>
      </c>
      <c r="C3278" s="4" t="s">
        <v>2723</v>
      </c>
      <c r="D3278" s="4" t="s">
        <v>2724</v>
      </c>
      <c r="E3278" s="1" t="s">
        <v>2958</v>
      </c>
      <c r="G3278" s="1" t="s">
        <v>5148</v>
      </c>
      <c r="AH3278" s="1">
        <v>1</v>
      </c>
    </row>
    <row r="3279" spans="1:42" x14ac:dyDescent="0.15">
      <c r="A3279" s="4"/>
      <c r="B3279" s="1" t="s">
        <v>919</v>
      </c>
      <c r="C3279" s="4" t="s">
        <v>2725</v>
      </c>
      <c r="D3279" s="4" t="s">
        <v>188</v>
      </c>
      <c r="E3279" s="1" t="s">
        <v>2958</v>
      </c>
      <c r="G3279" s="1" t="s">
        <v>5148</v>
      </c>
      <c r="H3279" s="12" t="s">
        <v>84</v>
      </c>
      <c r="AH3279" s="1">
        <v>0</v>
      </c>
    </row>
    <row r="3280" spans="1:42" x14ac:dyDescent="0.15">
      <c r="A3280" s="4"/>
      <c r="B3280" s="1" t="s">
        <v>919</v>
      </c>
      <c r="C3280" s="4" t="s">
        <v>2726</v>
      </c>
      <c r="D3280" s="4" t="s">
        <v>188</v>
      </c>
      <c r="E3280" s="1" t="s">
        <v>2958</v>
      </c>
      <c r="G3280" s="1" t="s">
        <v>5148</v>
      </c>
      <c r="H3280" s="12" t="s">
        <v>87</v>
      </c>
      <c r="AH3280" s="1">
        <v>0</v>
      </c>
    </row>
    <row r="3281" spans="1:42" x14ac:dyDescent="0.15">
      <c r="A3281" s="4"/>
      <c r="B3281" s="1" t="s">
        <v>919</v>
      </c>
      <c r="C3281" s="4" t="s">
        <v>2727</v>
      </c>
      <c r="D3281" s="4" t="s">
        <v>192</v>
      </c>
      <c r="E3281" s="1" t="s">
        <v>2958</v>
      </c>
      <c r="G3281" s="1" t="s">
        <v>5148</v>
      </c>
      <c r="H3281" s="12" t="s">
        <v>84</v>
      </c>
      <c r="AP3281" s="1">
        <v>0</v>
      </c>
    </row>
    <row r="3282" spans="1:42" x14ac:dyDescent="0.15">
      <c r="A3282" s="4"/>
      <c r="B3282" s="1" t="s">
        <v>919</v>
      </c>
      <c r="C3282" s="4" t="s">
        <v>2728</v>
      </c>
      <c r="D3282" s="4" t="s">
        <v>192</v>
      </c>
      <c r="E3282" s="1" t="s">
        <v>2958</v>
      </c>
      <c r="G3282" s="1" t="s">
        <v>5148</v>
      </c>
      <c r="H3282" s="12" t="s">
        <v>84</v>
      </c>
      <c r="AP3282" s="1">
        <v>0</v>
      </c>
    </row>
    <row r="3283" spans="1:42" x14ac:dyDescent="0.15">
      <c r="A3283" s="4"/>
      <c r="B3283" s="1" t="s">
        <v>919</v>
      </c>
      <c r="C3283" s="4" t="s">
        <v>2729</v>
      </c>
      <c r="D3283" s="4" t="s">
        <v>146</v>
      </c>
      <c r="E3283" s="1" t="s">
        <v>2958</v>
      </c>
      <c r="G3283" s="1" t="s">
        <v>5148</v>
      </c>
      <c r="H3283" s="12" t="s">
        <v>84</v>
      </c>
      <c r="I3283" s="1" t="s">
        <v>124</v>
      </c>
      <c r="J3283" s="1">
        <v>4</v>
      </c>
      <c r="AF3283" s="1">
        <v>0</v>
      </c>
    </row>
    <row r="3284" spans="1:42" x14ac:dyDescent="0.15">
      <c r="A3284" s="4"/>
      <c r="B3284" s="1" t="s">
        <v>919</v>
      </c>
      <c r="C3284" s="4" t="s">
        <v>2730</v>
      </c>
      <c r="D3284" s="4" t="s">
        <v>188</v>
      </c>
      <c r="E3284" s="1" t="s">
        <v>2958</v>
      </c>
      <c r="G3284" s="1" t="s">
        <v>5148</v>
      </c>
      <c r="H3284" s="12" t="s">
        <v>84</v>
      </c>
      <c r="AH3284" s="1">
        <v>0</v>
      </c>
    </row>
    <row r="3285" spans="1:42" x14ac:dyDescent="0.15">
      <c r="A3285" s="4"/>
      <c r="B3285" s="1" t="s">
        <v>919</v>
      </c>
      <c r="C3285" s="4" t="s">
        <v>2731</v>
      </c>
      <c r="D3285" s="4" t="s">
        <v>188</v>
      </c>
      <c r="E3285" s="1" t="s">
        <v>2958</v>
      </c>
      <c r="G3285" s="1" t="s">
        <v>5148</v>
      </c>
      <c r="H3285" s="12" t="s">
        <v>87</v>
      </c>
      <c r="AH3285" s="1">
        <v>0</v>
      </c>
    </row>
    <row r="3286" spans="1:42" x14ac:dyDescent="0.15">
      <c r="A3286" s="4"/>
      <c r="B3286" s="1" t="s">
        <v>919</v>
      </c>
      <c r="C3286" s="4" t="s">
        <v>2732</v>
      </c>
      <c r="D3286" s="4" t="s">
        <v>188</v>
      </c>
      <c r="E3286" s="1" t="s">
        <v>2958</v>
      </c>
      <c r="G3286" s="1" t="s">
        <v>5148</v>
      </c>
      <c r="H3286" s="12" t="s">
        <v>84</v>
      </c>
      <c r="AH3286" s="1">
        <v>0</v>
      </c>
    </row>
    <row r="3287" spans="1:42" x14ac:dyDescent="0.15">
      <c r="A3287" s="4"/>
      <c r="B3287" s="1" t="s">
        <v>919</v>
      </c>
      <c r="C3287" s="4" t="s">
        <v>2733</v>
      </c>
      <c r="D3287" s="4" t="s">
        <v>188</v>
      </c>
      <c r="E3287" s="1" t="s">
        <v>2958</v>
      </c>
      <c r="G3287" s="1" t="s">
        <v>5148</v>
      </c>
      <c r="H3287" s="12" t="s">
        <v>87</v>
      </c>
    </row>
    <row r="3288" spans="1:42" x14ac:dyDescent="0.15">
      <c r="A3288" s="4"/>
      <c r="B3288" s="1" t="s">
        <v>919</v>
      </c>
      <c r="C3288" s="4" t="s">
        <v>2734</v>
      </c>
      <c r="D3288" s="4" t="s">
        <v>101</v>
      </c>
      <c r="E3288" s="1" t="s">
        <v>2958</v>
      </c>
      <c r="G3288" s="1" t="s">
        <v>5148</v>
      </c>
      <c r="H3288" s="12" t="s">
        <v>87</v>
      </c>
      <c r="I3288" s="1" t="s">
        <v>88</v>
      </c>
      <c r="J3288" s="1">
        <v>5</v>
      </c>
      <c r="AN3288" s="1">
        <v>0</v>
      </c>
    </row>
    <row r="3289" spans="1:42" x14ac:dyDescent="0.15">
      <c r="A3289" s="4"/>
      <c r="B3289" s="1" t="s">
        <v>919</v>
      </c>
      <c r="C3289" s="4" t="s">
        <v>2735</v>
      </c>
      <c r="D3289" s="4" t="s">
        <v>192</v>
      </c>
      <c r="E3289" s="1" t="s">
        <v>2958</v>
      </c>
      <c r="G3289" s="1" t="s">
        <v>5148</v>
      </c>
      <c r="AP3289" s="1">
        <v>1</v>
      </c>
    </row>
    <row r="3290" spans="1:42" x14ac:dyDescent="0.15">
      <c r="A3290" s="4"/>
      <c r="B3290" s="1" t="s">
        <v>919</v>
      </c>
      <c r="C3290" s="4" t="s">
        <v>2736</v>
      </c>
      <c r="D3290" s="4" t="s">
        <v>192</v>
      </c>
      <c r="E3290" s="1" t="s">
        <v>2958</v>
      </c>
      <c r="G3290" s="1" t="s">
        <v>5148</v>
      </c>
      <c r="H3290" s="12" t="s">
        <v>83</v>
      </c>
      <c r="AP3290" s="1">
        <v>0</v>
      </c>
    </row>
    <row r="3291" spans="1:42" x14ac:dyDescent="0.15">
      <c r="A3291" s="4"/>
      <c r="B3291" s="1" t="s">
        <v>919</v>
      </c>
      <c r="C3291" s="4" t="s">
        <v>2737</v>
      </c>
      <c r="D3291" s="4" t="s">
        <v>2703</v>
      </c>
      <c r="E3291" s="1" t="s">
        <v>2958</v>
      </c>
      <c r="G3291" s="1" t="s">
        <v>5148</v>
      </c>
      <c r="H3291" s="12" t="s">
        <v>84</v>
      </c>
    </row>
    <row r="3292" spans="1:42" x14ac:dyDescent="0.15">
      <c r="A3292" s="4"/>
      <c r="B3292" s="1" t="s">
        <v>919</v>
      </c>
      <c r="C3292" s="4" t="s">
        <v>2738</v>
      </c>
      <c r="D3292" s="4" t="s">
        <v>103</v>
      </c>
      <c r="E3292" s="1" t="s">
        <v>2958</v>
      </c>
      <c r="G3292" s="1" t="s">
        <v>5148</v>
      </c>
      <c r="H3292" s="12" t="s">
        <v>87</v>
      </c>
      <c r="P3292" s="1">
        <v>0</v>
      </c>
    </row>
    <row r="3293" spans="1:42" x14ac:dyDescent="0.15">
      <c r="A3293" s="4"/>
      <c r="B3293" s="1" t="s">
        <v>919</v>
      </c>
      <c r="C3293" s="4" t="s">
        <v>2739</v>
      </c>
      <c r="D3293" s="4" t="s">
        <v>182</v>
      </c>
      <c r="E3293" s="1" t="s">
        <v>2958</v>
      </c>
      <c r="G3293" s="1" t="s">
        <v>5148</v>
      </c>
      <c r="H3293" s="12" t="s">
        <v>87</v>
      </c>
      <c r="AB3293" s="1">
        <v>0</v>
      </c>
    </row>
    <row r="3294" spans="1:42" x14ac:dyDescent="0.15">
      <c r="A3294" s="4"/>
      <c r="B3294" s="1" t="s">
        <v>919</v>
      </c>
      <c r="C3294" s="4" t="s">
        <v>2740</v>
      </c>
      <c r="D3294" s="4" t="s">
        <v>180</v>
      </c>
      <c r="E3294" s="1" t="s">
        <v>2958</v>
      </c>
      <c r="G3294" s="1" t="s">
        <v>5148</v>
      </c>
      <c r="H3294" s="12" t="s">
        <v>87</v>
      </c>
      <c r="AJ3294" s="1">
        <v>0</v>
      </c>
    </row>
    <row r="3295" spans="1:42" x14ac:dyDescent="0.15">
      <c r="A3295" s="4"/>
      <c r="B3295" s="1" t="s">
        <v>919</v>
      </c>
      <c r="C3295" s="4" t="s">
        <v>2741</v>
      </c>
      <c r="D3295" s="4" t="s">
        <v>188</v>
      </c>
      <c r="E3295" s="1" t="s">
        <v>2958</v>
      </c>
      <c r="G3295" s="1" t="s">
        <v>5148</v>
      </c>
      <c r="H3295" s="12" t="s">
        <v>83</v>
      </c>
      <c r="AH3295" s="1">
        <v>0</v>
      </c>
    </row>
    <row r="3296" spans="1:42" x14ac:dyDescent="0.15">
      <c r="A3296" s="4"/>
      <c r="B3296" s="1" t="s">
        <v>919</v>
      </c>
      <c r="C3296" s="4" t="s">
        <v>2742</v>
      </c>
      <c r="D3296" s="4" t="s">
        <v>188</v>
      </c>
      <c r="E3296" s="1" t="s">
        <v>2958</v>
      </c>
      <c r="G3296" s="1" t="s">
        <v>5148</v>
      </c>
      <c r="H3296" s="12" t="s">
        <v>83</v>
      </c>
    </row>
    <row r="3297" spans="1:42" x14ac:dyDescent="0.15">
      <c r="A3297" s="4"/>
      <c r="B3297" s="1" t="s">
        <v>919</v>
      </c>
      <c r="C3297" s="4" t="s">
        <v>2743</v>
      </c>
      <c r="D3297" s="4" t="s">
        <v>188</v>
      </c>
      <c r="E3297" s="1" t="s">
        <v>2958</v>
      </c>
      <c r="G3297" s="1" t="s">
        <v>5148</v>
      </c>
      <c r="H3297" s="12" t="s">
        <v>87</v>
      </c>
      <c r="AH3297" s="1">
        <v>0</v>
      </c>
    </row>
    <row r="3298" spans="1:42" x14ac:dyDescent="0.15">
      <c r="A3298" s="4"/>
      <c r="B3298" s="1" t="s">
        <v>919</v>
      </c>
      <c r="C3298" s="4" t="s">
        <v>2744</v>
      </c>
      <c r="D3298" s="4" t="s">
        <v>188</v>
      </c>
      <c r="E3298" s="1" t="s">
        <v>2958</v>
      </c>
      <c r="G3298" s="1" t="s">
        <v>5148</v>
      </c>
    </row>
    <row r="3299" spans="1:42" x14ac:dyDescent="0.15">
      <c r="A3299" s="4"/>
      <c r="B3299" s="1" t="s">
        <v>919</v>
      </c>
      <c r="C3299" s="4" t="s">
        <v>2745</v>
      </c>
      <c r="D3299" s="4" t="s">
        <v>188</v>
      </c>
      <c r="E3299" s="1" t="s">
        <v>2958</v>
      </c>
      <c r="G3299" s="1" t="s">
        <v>5148</v>
      </c>
      <c r="H3299" s="12" t="s">
        <v>84</v>
      </c>
      <c r="AH3299" s="1">
        <v>0</v>
      </c>
    </row>
    <row r="3300" spans="1:42" x14ac:dyDescent="0.15">
      <c r="A3300" s="4"/>
      <c r="B3300" s="1" t="s">
        <v>919</v>
      </c>
      <c r="C3300" s="4" t="s">
        <v>2746</v>
      </c>
      <c r="D3300" s="4" t="s">
        <v>192</v>
      </c>
      <c r="E3300" s="1" t="s">
        <v>2958</v>
      </c>
      <c r="G3300" s="1" t="s">
        <v>5148</v>
      </c>
      <c r="H3300" s="12" t="s">
        <v>84</v>
      </c>
      <c r="AP3300" s="1">
        <v>0</v>
      </c>
    </row>
    <row r="3301" spans="1:42" x14ac:dyDescent="0.15">
      <c r="A3301" s="4"/>
      <c r="B3301" s="1" t="s">
        <v>919</v>
      </c>
      <c r="C3301" s="4" t="s">
        <v>2747</v>
      </c>
      <c r="D3301" s="4" t="s">
        <v>2703</v>
      </c>
      <c r="E3301" s="1" t="s">
        <v>2958</v>
      </c>
      <c r="G3301" s="1" t="s">
        <v>5148</v>
      </c>
      <c r="H3301" s="12" t="s">
        <v>84</v>
      </c>
    </row>
    <row r="3302" spans="1:42" x14ac:dyDescent="0.15">
      <c r="A3302" s="4"/>
      <c r="B3302" s="1" t="s">
        <v>919</v>
      </c>
      <c r="C3302" s="4" t="s">
        <v>2748</v>
      </c>
      <c r="D3302" s="4" t="s">
        <v>2749</v>
      </c>
      <c r="E3302" s="1" t="s">
        <v>2958</v>
      </c>
      <c r="G3302" s="1" t="s">
        <v>5148</v>
      </c>
      <c r="H3302" s="12" t="s">
        <v>83</v>
      </c>
    </row>
    <row r="3303" spans="1:42" x14ac:dyDescent="0.15">
      <c r="A3303" s="4"/>
      <c r="B3303" s="1" t="s">
        <v>919</v>
      </c>
      <c r="C3303" s="4" t="s">
        <v>2750</v>
      </c>
      <c r="D3303" s="4" t="s">
        <v>2751</v>
      </c>
      <c r="E3303" s="1" t="s">
        <v>2958</v>
      </c>
      <c r="G3303" s="1" t="s">
        <v>5148</v>
      </c>
      <c r="H3303" s="12" t="s">
        <v>87</v>
      </c>
    </row>
    <row r="3304" spans="1:42" x14ac:dyDescent="0.15">
      <c r="A3304" s="4"/>
      <c r="B3304" s="1" t="s">
        <v>919</v>
      </c>
      <c r="C3304" s="4" t="s">
        <v>2752</v>
      </c>
      <c r="D3304" s="4" t="s">
        <v>2753</v>
      </c>
      <c r="E3304" s="1" t="s">
        <v>2958</v>
      </c>
      <c r="G3304" s="1" t="s">
        <v>5148</v>
      </c>
      <c r="H3304" s="12" t="s">
        <v>83</v>
      </c>
    </row>
    <row r="3305" spans="1:42" x14ac:dyDescent="0.15">
      <c r="A3305" s="4"/>
      <c r="B3305" s="1" t="s">
        <v>919</v>
      </c>
      <c r="C3305" s="4" t="s">
        <v>2754</v>
      </c>
      <c r="D3305" s="4" t="s">
        <v>188</v>
      </c>
      <c r="E3305" s="1" t="s">
        <v>2958</v>
      </c>
      <c r="G3305" s="1" t="s">
        <v>5148</v>
      </c>
      <c r="H3305" s="12" t="s">
        <v>84</v>
      </c>
      <c r="AH3305" s="1">
        <v>0</v>
      </c>
    </row>
    <row r="3306" spans="1:42" x14ac:dyDescent="0.15">
      <c r="A3306" s="4"/>
      <c r="B3306" s="1" t="s">
        <v>919</v>
      </c>
      <c r="C3306" s="4" t="s">
        <v>2755</v>
      </c>
      <c r="D3306" s="4" t="s">
        <v>2724</v>
      </c>
      <c r="E3306" s="1" t="s">
        <v>2958</v>
      </c>
      <c r="G3306" s="1" t="s">
        <v>5148</v>
      </c>
      <c r="H3306" s="12" t="s">
        <v>87</v>
      </c>
    </row>
    <row r="3307" spans="1:42" x14ac:dyDescent="0.15">
      <c r="A3307" s="4"/>
      <c r="B3307" s="1" t="s">
        <v>919</v>
      </c>
      <c r="C3307" s="4" t="s">
        <v>2756</v>
      </c>
      <c r="D3307" s="4" t="s">
        <v>188</v>
      </c>
      <c r="E3307" s="1" t="s">
        <v>2958</v>
      </c>
      <c r="G3307" s="1" t="s">
        <v>5148</v>
      </c>
      <c r="H3307" s="12" t="s">
        <v>84</v>
      </c>
      <c r="AH3307" s="1">
        <v>0</v>
      </c>
    </row>
    <row r="3308" spans="1:42" x14ac:dyDescent="0.15">
      <c r="A3308" s="4"/>
      <c r="B3308" s="1" t="s">
        <v>919</v>
      </c>
      <c r="C3308" s="4" t="s">
        <v>2757</v>
      </c>
      <c r="D3308" s="4" t="s">
        <v>188</v>
      </c>
      <c r="E3308" s="1" t="s">
        <v>2958</v>
      </c>
      <c r="G3308" s="1" t="s">
        <v>5148</v>
      </c>
      <c r="H3308" s="12" t="s">
        <v>87</v>
      </c>
      <c r="AH3308" s="1">
        <v>0</v>
      </c>
    </row>
    <row r="3309" spans="1:42" x14ac:dyDescent="0.15">
      <c r="A3309" s="4"/>
      <c r="B3309" s="1" t="s">
        <v>919</v>
      </c>
      <c r="C3309" s="4" t="s">
        <v>2758</v>
      </c>
      <c r="D3309" s="4" t="s">
        <v>188</v>
      </c>
      <c r="E3309" s="1" t="s">
        <v>2958</v>
      </c>
      <c r="G3309" s="1" t="s">
        <v>5148</v>
      </c>
      <c r="H3309" s="12" t="s">
        <v>84</v>
      </c>
      <c r="AH3309" s="1">
        <v>0</v>
      </c>
    </row>
    <row r="3310" spans="1:42" x14ac:dyDescent="0.15">
      <c r="A3310" s="4"/>
      <c r="B3310" s="1" t="s">
        <v>919</v>
      </c>
      <c r="C3310" s="4" t="s">
        <v>2759</v>
      </c>
      <c r="D3310" s="4" t="s">
        <v>192</v>
      </c>
      <c r="E3310" s="1" t="s">
        <v>2958</v>
      </c>
      <c r="G3310" s="1" t="s">
        <v>5148</v>
      </c>
      <c r="H3310" s="12" t="s">
        <v>84</v>
      </c>
      <c r="AP3310" s="1">
        <v>0</v>
      </c>
    </row>
    <row r="3311" spans="1:42" x14ac:dyDescent="0.15">
      <c r="A3311" s="4"/>
      <c r="B3311" s="1" t="s">
        <v>919</v>
      </c>
      <c r="C3311" s="4" t="s">
        <v>2760</v>
      </c>
      <c r="D3311" s="4" t="s">
        <v>102</v>
      </c>
      <c r="E3311" s="1" t="s">
        <v>2958</v>
      </c>
      <c r="G3311" s="1" t="s">
        <v>5148</v>
      </c>
      <c r="H3311" s="12" t="s">
        <v>84</v>
      </c>
      <c r="M3311" s="1">
        <v>0</v>
      </c>
    </row>
    <row r="3312" spans="1:42" x14ac:dyDescent="0.15">
      <c r="A3312" s="4"/>
      <c r="B3312" s="1" t="s">
        <v>919</v>
      </c>
      <c r="C3312" s="4" t="s">
        <v>2761</v>
      </c>
      <c r="D3312" s="4" t="s">
        <v>2724</v>
      </c>
      <c r="E3312" s="1" t="s">
        <v>2958</v>
      </c>
      <c r="G3312" s="1" t="s">
        <v>5148</v>
      </c>
      <c r="H3312" s="12" t="s">
        <v>87</v>
      </c>
    </row>
    <row r="3313" spans="1:42" x14ac:dyDescent="0.15">
      <c r="A3313" s="4"/>
      <c r="B3313" s="1" t="s">
        <v>919</v>
      </c>
      <c r="C3313" s="4" t="s">
        <v>2762</v>
      </c>
      <c r="D3313" s="4" t="s">
        <v>188</v>
      </c>
      <c r="E3313" s="1" t="s">
        <v>2958</v>
      </c>
      <c r="G3313" s="1" t="s">
        <v>5148</v>
      </c>
      <c r="H3313" s="12" t="s">
        <v>84</v>
      </c>
      <c r="AH3313" s="1">
        <v>0</v>
      </c>
    </row>
    <row r="3314" spans="1:42" x14ac:dyDescent="0.15">
      <c r="A3314" s="4"/>
      <c r="B3314" s="1" t="s">
        <v>919</v>
      </c>
      <c r="C3314" s="4" t="s">
        <v>2763</v>
      </c>
      <c r="D3314" s="4" t="s">
        <v>188</v>
      </c>
      <c r="E3314" s="1" t="s">
        <v>2958</v>
      </c>
      <c r="G3314" s="1" t="s">
        <v>5148</v>
      </c>
      <c r="H3314" s="12" t="s">
        <v>87</v>
      </c>
      <c r="AH3314" s="1">
        <v>0</v>
      </c>
    </row>
    <row r="3315" spans="1:42" x14ac:dyDescent="0.15">
      <c r="A3315" s="4"/>
      <c r="B3315" s="1" t="s">
        <v>919</v>
      </c>
      <c r="C3315" s="4" t="s">
        <v>2764</v>
      </c>
      <c r="D3315" s="4" t="s">
        <v>188</v>
      </c>
      <c r="E3315" s="1" t="s">
        <v>2958</v>
      </c>
      <c r="G3315" s="1" t="s">
        <v>5148</v>
      </c>
      <c r="H3315" s="12" t="s">
        <v>84</v>
      </c>
      <c r="AH3315" s="1">
        <v>0</v>
      </c>
    </row>
    <row r="3316" spans="1:42" x14ac:dyDescent="0.15">
      <c r="A3316" s="4"/>
      <c r="B3316" s="1" t="s">
        <v>919</v>
      </c>
      <c r="C3316" s="4" t="s">
        <v>2765</v>
      </c>
      <c r="D3316" s="4" t="s">
        <v>192</v>
      </c>
      <c r="E3316" s="1" t="s">
        <v>2958</v>
      </c>
      <c r="G3316" s="1" t="s">
        <v>5148</v>
      </c>
      <c r="H3316" s="12" t="s">
        <v>84</v>
      </c>
      <c r="AP3316" s="1">
        <v>0</v>
      </c>
    </row>
    <row r="3317" spans="1:42" x14ac:dyDescent="0.15">
      <c r="A3317" s="4"/>
      <c r="B3317" s="1" t="s">
        <v>919</v>
      </c>
      <c r="C3317" s="4" t="s">
        <v>2766</v>
      </c>
      <c r="D3317" s="4" t="s">
        <v>192</v>
      </c>
      <c r="E3317" s="1" t="s">
        <v>2958</v>
      </c>
      <c r="G3317" s="1" t="s">
        <v>5148</v>
      </c>
      <c r="H3317" s="12" t="s">
        <v>87</v>
      </c>
      <c r="AP3317" s="1">
        <v>0</v>
      </c>
    </row>
    <row r="3318" spans="1:42" x14ac:dyDescent="0.15">
      <c r="A3318" s="4"/>
      <c r="B3318" s="1" t="s">
        <v>919</v>
      </c>
      <c r="C3318" s="4" t="s">
        <v>2767</v>
      </c>
      <c r="D3318" s="4" t="s">
        <v>192</v>
      </c>
      <c r="E3318" s="1" t="s">
        <v>2958</v>
      </c>
      <c r="G3318" s="1" t="s">
        <v>5148</v>
      </c>
      <c r="H3318" s="12" t="s">
        <v>84</v>
      </c>
      <c r="AP3318" s="1">
        <v>0</v>
      </c>
    </row>
    <row r="3319" spans="1:42" x14ac:dyDescent="0.15">
      <c r="A3319" s="4"/>
      <c r="B3319" s="1" t="s">
        <v>919</v>
      </c>
      <c r="C3319" s="4" t="s">
        <v>2768</v>
      </c>
      <c r="D3319" s="4" t="s">
        <v>192</v>
      </c>
      <c r="E3319" s="1" t="s">
        <v>2958</v>
      </c>
      <c r="G3319" s="1" t="s">
        <v>5148</v>
      </c>
      <c r="H3319" s="12" t="s">
        <v>84</v>
      </c>
      <c r="AP3319" s="1">
        <v>0</v>
      </c>
    </row>
    <row r="3320" spans="1:42" x14ac:dyDescent="0.15">
      <c r="A3320" s="4"/>
      <c r="B3320" s="1" t="s">
        <v>919</v>
      </c>
      <c r="C3320" s="4" t="s">
        <v>2769</v>
      </c>
      <c r="D3320" s="4" t="s">
        <v>188</v>
      </c>
      <c r="E3320" s="1" t="s">
        <v>2958</v>
      </c>
      <c r="G3320" s="1" t="s">
        <v>5148</v>
      </c>
      <c r="H3320" s="12" t="s">
        <v>83</v>
      </c>
      <c r="AH3320" s="1">
        <v>0</v>
      </c>
    </row>
    <row r="3321" spans="1:42" x14ac:dyDescent="0.15">
      <c r="A3321" s="4"/>
      <c r="B3321" s="1" t="s">
        <v>919</v>
      </c>
      <c r="C3321" s="4" t="s">
        <v>2770</v>
      </c>
      <c r="D3321" s="4" t="s">
        <v>2724</v>
      </c>
      <c r="E3321" s="1" t="s">
        <v>2958</v>
      </c>
      <c r="G3321" s="1" t="s">
        <v>5148</v>
      </c>
      <c r="H3321" s="12" t="s">
        <v>87</v>
      </c>
    </row>
    <row r="3322" spans="1:42" x14ac:dyDescent="0.15">
      <c r="A3322" s="4"/>
      <c r="B3322" s="1" t="s">
        <v>919</v>
      </c>
      <c r="C3322" s="4" t="s">
        <v>2771</v>
      </c>
      <c r="D3322" s="4" t="s">
        <v>2653</v>
      </c>
      <c r="E3322" s="1" t="s">
        <v>2958</v>
      </c>
      <c r="G3322" s="1" t="s">
        <v>5148</v>
      </c>
      <c r="H3322" s="12" t="s">
        <v>87</v>
      </c>
    </row>
    <row r="3323" spans="1:42" x14ac:dyDescent="0.15">
      <c r="A3323" s="4"/>
      <c r="B3323" s="1" t="s">
        <v>919</v>
      </c>
      <c r="C3323" s="4" t="s">
        <v>2772</v>
      </c>
      <c r="D3323" s="4" t="s">
        <v>101</v>
      </c>
      <c r="E3323" s="1" t="s">
        <v>2958</v>
      </c>
      <c r="G3323" s="1" t="s">
        <v>5148</v>
      </c>
      <c r="H3323" s="12" t="s">
        <v>84</v>
      </c>
      <c r="I3323" s="1" t="s">
        <v>124</v>
      </c>
      <c r="J3323" s="1">
        <v>4</v>
      </c>
      <c r="AN3323" s="1">
        <v>0</v>
      </c>
    </row>
    <row r="3324" spans="1:42" x14ac:dyDescent="0.15">
      <c r="A3324" s="4"/>
      <c r="B3324" s="1" t="s">
        <v>919</v>
      </c>
      <c r="C3324" s="4" t="s">
        <v>2773</v>
      </c>
      <c r="D3324" s="4" t="s">
        <v>188</v>
      </c>
      <c r="E3324" s="1" t="s">
        <v>2958</v>
      </c>
      <c r="G3324" s="1" t="s">
        <v>5148</v>
      </c>
      <c r="H3324" s="12" t="s">
        <v>84</v>
      </c>
      <c r="AH3324" s="1">
        <v>0</v>
      </c>
    </row>
    <row r="3325" spans="1:42" x14ac:dyDescent="0.15">
      <c r="A3325" s="4"/>
      <c r="B3325" s="1" t="s">
        <v>919</v>
      </c>
      <c r="C3325" s="4" t="s">
        <v>2774</v>
      </c>
      <c r="D3325" s="4" t="s">
        <v>188</v>
      </c>
      <c r="E3325" s="1" t="s">
        <v>2958</v>
      </c>
      <c r="G3325" s="1" t="s">
        <v>5148</v>
      </c>
      <c r="H3325" s="12" t="s">
        <v>87</v>
      </c>
      <c r="AH3325" s="1">
        <v>0</v>
      </c>
    </row>
    <row r="3326" spans="1:42" x14ac:dyDescent="0.15">
      <c r="A3326" s="4"/>
      <c r="B3326" s="1" t="s">
        <v>919</v>
      </c>
      <c r="C3326" s="4" t="s">
        <v>2775</v>
      </c>
      <c r="D3326" s="4" t="s">
        <v>188</v>
      </c>
      <c r="E3326" s="1" t="s">
        <v>2958</v>
      </c>
      <c r="G3326" s="1" t="s">
        <v>5148</v>
      </c>
      <c r="H3326" s="12" t="s">
        <v>84</v>
      </c>
      <c r="AH3326" s="1">
        <v>0</v>
      </c>
    </row>
    <row r="3327" spans="1:42" x14ac:dyDescent="0.15">
      <c r="A3327" s="4"/>
      <c r="B3327" s="1" t="s">
        <v>919</v>
      </c>
      <c r="C3327" s="4" t="s">
        <v>2776</v>
      </c>
      <c r="D3327" s="4" t="s">
        <v>188</v>
      </c>
      <c r="E3327" s="1" t="s">
        <v>2958</v>
      </c>
      <c r="G3327" s="1" t="s">
        <v>5148</v>
      </c>
      <c r="H3327" s="12" t="s">
        <v>87</v>
      </c>
      <c r="AH3327" s="1">
        <v>0</v>
      </c>
    </row>
    <row r="3328" spans="1:42" x14ac:dyDescent="0.15">
      <c r="A3328" s="4"/>
      <c r="B3328" s="1" t="s">
        <v>919</v>
      </c>
      <c r="C3328" s="4" t="s">
        <v>2777</v>
      </c>
      <c r="D3328" s="4" t="s">
        <v>192</v>
      </c>
      <c r="E3328" s="1" t="s">
        <v>2958</v>
      </c>
      <c r="G3328" s="1" t="s">
        <v>5148</v>
      </c>
      <c r="H3328" s="12" t="s">
        <v>83</v>
      </c>
      <c r="AP3328" s="1">
        <v>0</v>
      </c>
    </row>
    <row r="3329" spans="1:42" x14ac:dyDescent="0.15">
      <c r="A3329" s="4"/>
      <c r="B3329" s="1" t="s">
        <v>919</v>
      </c>
      <c r="C3329" s="4" t="s">
        <v>2778</v>
      </c>
      <c r="D3329" s="4" t="s">
        <v>188</v>
      </c>
      <c r="E3329" s="1" t="s">
        <v>2958</v>
      </c>
      <c r="G3329" s="1" t="s">
        <v>5148</v>
      </c>
      <c r="H3329" s="12" t="s">
        <v>87</v>
      </c>
      <c r="AH3329" s="1">
        <v>0</v>
      </c>
    </row>
    <row r="3330" spans="1:42" x14ac:dyDescent="0.15">
      <c r="A3330" s="4"/>
      <c r="B3330" s="1" t="s">
        <v>919</v>
      </c>
      <c r="C3330" s="4" t="s">
        <v>2779</v>
      </c>
      <c r="D3330" s="4" t="s">
        <v>188</v>
      </c>
      <c r="E3330" s="1" t="s">
        <v>2958</v>
      </c>
      <c r="G3330" s="1" t="s">
        <v>5148</v>
      </c>
      <c r="H3330" s="12" t="s">
        <v>83</v>
      </c>
      <c r="AH3330" s="1">
        <v>0</v>
      </c>
    </row>
    <row r="3331" spans="1:42" x14ac:dyDescent="0.15">
      <c r="A3331" s="4"/>
      <c r="B3331" s="1" t="s">
        <v>919</v>
      </c>
      <c r="C3331" s="4" t="s">
        <v>2780</v>
      </c>
      <c r="D3331" s="4" t="s">
        <v>192</v>
      </c>
      <c r="E3331" s="1" t="s">
        <v>2958</v>
      </c>
      <c r="G3331" s="1" t="s">
        <v>5148</v>
      </c>
      <c r="H3331" s="12" t="s">
        <v>84</v>
      </c>
      <c r="AP3331" s="1">
        <v>0</v>
      </c>
    </row>
    <row r="3332" spans="1:42" x14ac:dyDescent="0.15">
      <c r="A3332" s="4"/>
      <c r="B3332" s="1" t="s">
        <v>919</v>
      </c>
      <c r="C3332" s="4" t="s">
        <v>2781</v>
      </c>
      <c r="D3332" s="4" t="s">
        <v>2703</v>
      </c>
      <c r="E3332" s="1" t="s">
        <v>2958</v>
      </c>
      <c r="G3332" s="1" t="s">
        <v>5148</v>
      </c>
      <c r="H3332" s="12" t="s">
        <v>87</v>
      </c>
    </row>
    <row r="3333" spans="1:42" x14ac:dyDescent="0.15">
      <c r="A3333" s="4"/>
      <c r="B3333" s="1" t="s">
        <v>919</v>
      </c>
      <c r="C3333" s="4" t="s">
        <v>2782</v>
      </c>
      <c r="D3333" s="4" t="s">
        <v>192</v>
      </c>
      <c r="E3333" s="1" t="s">
        <v>2958</v>
      </c>
      <c r="G3333" s="1" t="s">
        <v>5148</v>
      </c>
      <c r="H3333" s="12" t="s">
        <v>87</v>
      </c>
      <c r="AP3333" s="1">
        <v>0</v>
      </c>
    </row>
    <row r="3334" spans="1:42" x14ac:dyDescent="0.15">
      <c r="A3334" s="4"/>
      <c r="B3334" s="1" t="s">
        <v>919</v>
      </c>
      <c r="C3334" s="4" t="s">
        <v>2783</v>
      </c>
      <c r="D3334" s="4" t="s">
        <v>192</v>
      </c>
      <c r="E3334" s="1" t="s">
        <v>2958</v>
      </c>
      <c r="G3334" s="1" t="s">
        <v>5148</v>
      </c>
      <c r="H3334" s="12" t="s">
        <v>84</v>
      </c>
      <c r="AP3334" s="1">
        <v>0</v>
      </c>
    </row>
    <row r="3335" spans="1:42" x14ac:dyDescent="0.15">
      <c r="A3335" s="4"/>
      <c r="B3335" s="1" t="s">
        <v>919</v>
      </c>
      <c r="C3335" s="4" t="s">
        <v>2784</v>
      </c>
      <c r="D3335" s="4" t="s">
        <v>192</v>
      </c>
      <c r="E3335" s="1" t="s">
        <v>2958</v>
      </c>
      <c r="G3335" s="1" t="s">
        <v>5148</v>
      </c>
      <c r="H3335" s="12" t="s">
        <v>84</v>
      </c>
      <c r="AP3335" s="1">
        <v>0</v>
      </c>
    </row>
    <row r="3336" spans="1:42" x14ac:dyDescent="0.15">
      <c r="A3336" s="4"/>
      <c r="B3336" s="1" t="s">
        <v>919</v>
      </c>
      <c r="C3336" s="4" t="s">
        <v>2785</v>
      </c>
      <c r="D3336" s="4" t="s">
        <v>101</v>
      </c>
      <c r="E3336" s="1" t="s">
        <v>2958</v>
      </c>
      <c r="G3336" s="1" t="s">
        <v>5148</v>
      </c>
      <c r="H3336" s="12" t="s">
        <v>84</v>
      </c>
      <c r="I3336" s="1" t="s">
        <v>85</v>
      </c>
      <c r="J3336" s="1">
        <v>3</v>
      </c>
      <c r="AN3336" s="1">
        <v>0</v>
      </c>
    </row>
    <row r="3337" spans="1:42" x14ac:dyDescent="0.15">
      <c r="A3337" s="4"/>
      <c r="B3337" s="1" t="s">
        <v>919</v>
      </c>
      <c r="C3337" s="4" t="s">
        <v>2786</v>
      </c>
      <c r="D3337" s="4" t="s">
        <v>105</v>
      </c>
      <c r="E3337" s="1" t="s">
        <v>2958</v>
      </c>
      <c r="G3337" s="1" t="s">
        <v>5148</v>
      </c>
      <c r="H3337" s="12" t="s">
        <v>84</v>
      </c>
      <c r="AO3337" s="1">
        <v>0</v>
      </c>
    </row>
    <row r="3338" spans="1:42" x14ac:dyDescent="0.15">
      <c r="A3338" s="4"/>
      <c r="B3338" s="1" t="s">
        <v>919</v>
      </c>
      <c r="C3338" s="4" t="s">
        <v>2787</v>
      </c>
      <c r="D3338" s="4" t="s">
        <v>105</v>
      </c>
      <c r="E3338" s="1" t="s">
        <v>2958</v>
      </c>
      <c r="G3338" s="1" t="s">
        <v>5148</v>
      </c>
      <c r="H3338" s="12" t="s">
        <v>84</v>
      </c>
      <c r="AO3338" s="1">
        <v>0</v>
      </c>
    </row>
    <row r="3339" spans="1:42" x14ac:dyDescent="0.15">
      <c r="A3339" s="4"/>
      <c r="B3339" s="1" t="s">
        <v>919</v>
      </c>
      <c r="C3339" s="4" t="s">
        <v>2788</v>
      </c>
      <c r="D3339" s="4" t="s">
        <v>105</v>
      </c>
      <c r="E3339" s="1" t="s">
        <v>2958</v>
      </c>
      <c r="G3339" s="1" t="s">
        <v>5148</v>
      </c>
      <c r="H3339" s="12" t="s">
        <v>84</v>
      </c>
      <c r="AO3339" s="1">
        <v>0</v>
      </c>
    </row>
    <row r="3340" spans="1:42" x14ac:dyDescent="0.15">
      <c r="A3340" s="4"/>
      <c r="B3340" s="1" t="s">
        <v>919</v>
      </c>
      <c r="C3340" s="4" t="s">
        <v>2789</v>
      </c>
      <c r="D3340" s="4" t="s">
        <v>104</v>
      </c>
      <c r="E3340" s="1" t="s">
        <v>2958</v>
      </c>
      <c r="G3340" s="1" t="s">
        <v>5148</v>
      </c>
      <c r="H3340" s="12" t="s">
        <v>84</v>
      </c>
      <c r="AG3340" s="1">
        <v>0</v>
      </c>
    </row>
    <row r="3341" spans="1:42" ht="10.5" customHeight="1" x14ac:dyDescent="0.15">
      <c r="A3341" s="4"/>
      <c r="B3341" s="1" t="s">
        <v>919</v>
      </c>
      <c r="C3341" s="4" t="s">
        <v>2790</v>
      </c>
      <c r="D3341" s="4" t="s">
        <v>104</v>
      </c>
      <c r="E3341" s="1" t="s">
        <v>2958</v>
      </c>
      <c r="G3341" s="1" t="s">
        <v>5148</v>
      </c>
      <c r="H3341" s="12" t="s">
        <v>87</v>
      </c>
      <c r="AG3341" s="1">
        <v>0</v>
      </c>
    </row>
    <row r="3342" spans="1:42" x14ac:dyDescent="0.15">
      <c r="A3342" s="4"/>
      <c r="B3342" s="1" t="s">
        <v>919</v>
      </c>
      <c r="C3342" s="4" t="s">
        <v>2791</v>
      </c>
      <c r="D3342" s="4" t="s">
        <v>101</v>
      </c>
      <c r="E3342" s="1" t="s">
        <v>2958</v>
      </c>
      <c r="G3342" s="1" t="s">
        <v>5148</v>
      </c>
      <c r="H3342" s="12" t="s">
        <v>83</v>
      </c>
      <c r="I3342" s="1" t="s">
        <v>159</v>
      </c>
      <c r="J3342" s="1">
        <v>8</v>
      </c>
      <c r="AN3342" s="1">
        <v>0</v>
      </c>
    </row>
    <row r="3343" spans="1:42" x14ac:dyDescent="0.15">
      <c r="A3343" s="4"/>
      <c r="B3343" s="1" t="s">
        <v>919</v>
      </c>
      <c r="C3343" s="4" t="s">
        <v>2792</v>
      </c>
      <c r="D3343" s="4" t="s">
        <v>105</v>
      </c>
      <c r="E3343" s="1" t="s">
        <v>2958</v>
      </c>
      <c r="G3343" s="1" t="s">
        <v>5148</v>
      </c>
      <c r="H3343" s="12" t="s">
        <v>84</v>
      </c>
      <c r="AO3343" s="1">
        <v>0</v>
      </c>
    </row>
    <row r="3344" spans="1:42" x14ac:dyDescent="0.15">
      <c r="A3344" s="4"/>
      <c r="B3344" s="1" t="s">
        <v>919</v>
      </c>
      <c r="C3344" s="4" t="s">
        <v>2793</v>
      </c>
      <c r="D3344" s="4" t="s">
        <v>104</v>
      </c>
      <c r="E3344" s="1" t="s">
        <v>2958</v>
      </c>
      <c r="G3344" s="1" t="s">
        <v>5148</v>
      </c>
      <c r="H3344" s="12" t="s">
        <v>87</v>
      </c>
      <c r="AG3344" s="1">
        <v>0</v>
      </c>
    </row>
    <row r="3345" spans="1:41" x14ac:dyDescent="0.15">
      <c r="A3345" s="4"/>
      <c r="B3345" s="1" t="s">
        <v>919</v>
      </c>
      <c r="C3345" s="4" t="s">
        <v>2794</v>
      </c>
      <c r="D3345" s="4" t="s">
        <v>104</v>
      </c>
      <c r="E3345" s="1" t="s">
        <v>2958</v>
      </c>
      <c r="G3345" s="1" t="s">
        <v>5148</v>
      </c>
      <c r="H3345" s="12" t="s">
        <v>83</v>
      </c>
      <c r="AG3345" s="1">
        <v>0</v>
      </c>
    </row>
    <row r="3346" spans="1:41" x14ac:dyDescent="0.15">
      <c r="A3346" s="4"/>
      <c r="B3346" s="1" t="s">
        <v>919</v>
      </c>
      <c r="C3346" s="4" t="s">
        <v>2795</v>
      </c>
      <c r="D3346" s="4" t="s">
        <v>104</v>
      </c>
      <c r="E3346" s="1" t="s">
        <v>2958</v>
      </c>
      <c r="G3346" s="1" t="s">
        <v>5148</v>
      </c>
      <c r="H3346" s="12" t="s">
        <v>84</v>
      </c>
      <c r="AG3346" s="1">
        <v>0</v>
      </c>
    </row>
    <row r="3347" spans="1:41" x14ac:dyDescent="0.15">
      <c r="A3347" s="4"/>
      <c r="B3347" s="1" t="s">
        <v>919</v>
      </c>
      <c r="C3347" s="4" t="s">
        <v>2796</v>
      </c>
      <c r="D3347" s="4" t="s">
        <v>104</v>
      </c>
      <c r="E3347" s="1" t="s">
        <v>2958</v>
      </c>
      <c r="G3347" s="1" t="s">
        <v>5148</v>
      </c>
      <c r="H3347" s="12" t="s">
        <v>84</v>
      </c>
      <c r="AG3347" s="1">
        <v>0</v>
      </c>
    </row>
    <row r="3348" spans="1:41" x14ac:dyDescent="0.15">
      <c r="A3348" s="4"/>
      <c r="B3348" s="1" t="s">
        <v>919</v>
      </c>
      <c r="C3348" s="4" t="s">
        <v>2797</v>
      </c>
      <c r="D3348" s="4" t="s">
        <v>104</v>
      </c>
      <c r="E3348" s="1" t="s">
        <v>2958</v>
      </c>
      <c r="G3348" s="1" t="s">
        <v>5148</v>
      </c>
      <c r="H3348" s="12" t="s">
        <v>84</v>
      </c>
      <c r="AG3348" s="1">
        <v>0</v>
      </c>
    </row>
    <row r="3349" spans="1:41" x14ac:dyDescent="0.15">
      <c r="A3349" s="4"/>
      <c r="B3349" s="1" t="s">
        <v>919</v>
      </c>
      <c r="C3349" s="4" t="s">
        <v>2798</v>
      </c>
      <c r="D3349" s="4" t="s">
        <v>105</v>
      </c>
      <c r="E3349" s="1" t="s">
        <v>2958</v>
      </c>
      <c r="G3349" s="1" t="s">
        <v>5148</v>
      </c>
      <c r="H3349" s="12" t="s">
        <v>84</v>
      </c>
      <c r="AO3349" s="1">
        <v>0</v>
      </c>
    </row>
    <row r="3350" spans="1:41" x14ac:dyDescent="0.15">
      <c r="A3350" s="4"/>
      <c r="B3350" s="1" t="s">
        <v>919</v>
      </c>
      <c r="C3350" s="4" t="s">
        <v>2799</v>
      </c>
      <c r="D3350" s="4" t="s">
        <v>105</v>
      </c>
      <c r="E3350" s="1" t="s">
        <v>2958</v>
      </c>
      <c r="G3350" s="1" t="s">
        <v>5148</v>
      </c>
      <c r="H3350" s="12" t="s">
        <v>84</v>
      </c>
      <c r="AO3350" s="1">
        <v>0</v>
      </c>
    </row>
    <row r="3351" spans="1:41" x14ac:dyDescent="0.15">
      <c r="A3351" s="4"/>
      <c r="B3351" s="1" t="s">
        <v>919</v>
      </c>
      <c r="C3351" s="4" t="s">
        <v>2800</v>
      </c>
      <c r="D3351" s="4" t="s">
        <v>104</v>
      </c>
      <c r="E3351" s="1" t="s">
        <v>2958</v>
      </c>
      <c r="G3351" s="1" t="s">
        <v>5148</v>
      </c>
      <c r="H3351" s="12" t="s">
        <v>87</v>
      </c>
      <c r="AG3351" s="1">
        <v>0</v>
      </c>
    </row>
    <row r="3352" spans="1:41" x14ac:dyDescent="0.15">
      <c r="A3352" s="4"/>
      <c r="B3352" s="1" t="s">
        <v>919</v>
      </c>
      <c r="C3352" s="4" t="s">
        <v>2801</v>
      </c>
      <c r="D3352" s="4" t="s">
        <v>104</v>
      </c>
      <c r="E3352" s="1" t="s">
        <v>2958</v>
      </c>
      <c r="G3352" s="1" t="s">
        <v>5148</v>
      </c>
      <c r="H3352" s="12" t="s">
        <v>87</v>
      </c>
      <c r="AG3352" s="1">
        <v>0</v>
      </c>
    </row>
    <row r="3353" spans="1:41" x14ac:dyDescent="0.15">
      <c r="A3353" s="4"/>
      <c r="B3353" s="1" t="s">
        <v>919</v>
      </c>
      <c r="C3353" s="4" t="s">
        <v>2802</v>
      </c>
      <c r="D3353" s="4" t="s">
        <v>104</v>
      </c>
      <c r="E3353" s="1" t="s">
        <v>2958</v>
      </c>
      <c r="G3353" s="1" t="s">
        <v>5148</v>
      </c>
      <c r="H3353" s="12" t="s">
        <v>84</v>
      </c>
      <c r="AG3353" s="1">
        <v>0</v>
      </c>
    </row>
    <row r="3354" spans="1:41" x14ac:dyDescent="0.15">
      <c r="A3354" s="4"/>
      <c r="B3354" s="1" t="s">
        <v>919</v>
      </c>
      <c r="C3354" s="4" t="s">
        <v>2803</v>
      </c>
      <c r="D3354" s="4" t="s">
        <v>104</v>
      </c>
      <c r="E3354" s="1" t="s">
        <v>2958</v>
      </c>
      <c r="G3354" s="1" t="s">
        <v>5148</v>
      </c>
      <c r="H3354" s="12" t="s">
        <v>84</v>
      </c>
      <c r="AG3354" s="1">
        <v>0</v>
      </c>
    </row>
    <row r="3355" spans="1:41" x14ac:dyDescent="0.15">
      <c r="A3355" s="4"/>
      <c r="B3355" s="1" t="s">
        <v>919</v>
      </c>
      <c r="C3355" s="4" t="s">
        <v>2804</v>
      </c>
      <c r="D3355" s="4" t="s">
        <v>105</v>
      </c>
      <c r="E3355" s="1" t="s">
        <v>2958</v>
      </c>
      <c r="G3355" s="1" t="s">
        <v>5148</v>
      </c>
      <c r="H3355" s="12" t="s">
        <v>84</v>
      </c>
      <c r="AO3355" s="1">
        <v>0</v>
      </c>
    </row>
    <row r="3356" spans="1:41" x14ac:dyDescent="0.15">
      <c r="A3356" s="4"/>
      <c r="B3356" s="1" t="s">
        <v>919</v>
      </c>
      <c r="C3356" s="4" t="s">
        <v>2805</v>
      </c>
      <c r="D3356" s="4" t="s">
        <v>105</v>
      </c>
      <c r="E3356" s="1" t="s">
        <v>2958</v>
      </c>
      <c r="G3356" s="1" t="s">
        <v>5148</v>
      </c>
      <c r="H3356" s="12" t="s">
        <v>84</v>
      </c>
      <c r="AO3356" s="1">
        <v>0</v>
      </c>
    </row>
    <row r="3357" spans="1:41" x14ac:dyDescent="0.15">
      <c r="A3357" s="4"/>
      <c r="B3357" s="1" t="s">
        <v>919</v>
      </c>
      <c r="C3357" s="4" t="s">
        <v>2806</v>
      </c>
      <c r="D3357" s="4" t="s">
        <v>319</v>
      </c>
      <c r="E3357" s="1" t="s">
        <v>2958</v>
      </c>
      <c r="G3357" s="1" t="s">
        <v>5148</v>
      </c>
      <c r="H3357" s="12" t="s">
        <v>84</v>
      </c>
      <c r="AG3357" s="1">
        <v>0</v>
      </c>
    </row>
    <row r="3358" spans="1:41" x14ac:dyDescent="0.15">
      <c r="A3358" s="4"/>
      <c r="B3358" s="1" t="s">
        <v>919</v>
      </c>
      <c r="C3358" s="4" t="s">
        <v>2807</v>
      </c>
      <c r="D3358" s="4" t="s">
        <v>319</v>
      </c>
      <c r="E3358" s="1" t="s">
        <v>2958</v>
      </c>
      <c r="G3358" s="1" t="s">
        <v>5148</v>
      </c>
      <c r="H3358" s="12" t="s">
        <v>84</v>
      </c>
      <c r="AG3358" s="1">
        <v>0</v>
      </c>
    </row>
    <row r="3359" spans="1:41" x14ac:dyDescent="0.15">
      <c r="A3359" s="4"/>
      <c r="B3359" s="1" t="s">
        <v>919</v>
      </c>
      <c r="C3359" s="4" t="s">
        <v>2808</v>
      </c>
      <c r="D3359" s="4" t="s">
        <v>104</v>
      </c>
      <c r="E3359" s="1" t="s">
        <v>2958</v>
      </c>
      <c r="G3359" s="1" t="s">
        <v>5148</v>
      </c>
      <c r="H3359" s="12" t="s">
        <v>84</v>
      </c>
      <c r="AG3359" s="1">
        <v>0</v>
      </c>
    </row>
    <row r="3360" spans="1:41" x14ac:dyDescent="0.15">
      <c r="A3360" s="4"/>
      <c r="B3360" s="1" t="s">
        <v>919</v>
      </c>
      <c r="C3360" s="4" t="s">
        <v>2809</v>
      </c>
      <c r="D3360" s="4" t="s">
        <v>319</v>
      </c>
      <c r="E3360" s="1" t="s">
        <v>2958</v>
      </c>
      <c r="G3360" s="1" t="s">
        <v>5148</v>
      </c>
      <c r="H3360" s="12" t="s">
        <v>87</v>
      </c>
      <c r="AG3360" s="1">
        <v>0</v>
      </c>
    </row>
    <row r="3361" spans="1:41" x14ac:dyDescent="0.15">
      <c r="A3361" s="4"/>
      <c r="B3361" s="1" t="s">
        <v>919</v>
      </c>
      <c r="C3361" s="4" t="s">
        <v>2810</v>
      </c>
      <c r="D3361" s="4" t="s">
        <v>104</v>
      </c>
      <c r="E3361" s="1" t="s">
        <v>2958</v>
      </c>
      <c r="G3361" s="1" t="s">
        <v>5148</v>
      </c>
      <c r="H3361" s="12" t="s">
        <v>83</v>
      </c>
      <c r="AG3361" s="1">
        <v>0</v>
      </c>
    </row>
    <row r="3362" spans="1:41" x14ac:dyDescent="0.15">
      <c r="A3362" s="4"/>
      <c r="B3362" s="1" t="s">
        <v>919</v>
      </c>
      <c r="C3362" s="4" t="s">
        <v>2811</v>
      </c>
      <c r="D3362" s="4" t="s">
        <v>105</v>
      </c>
      <c r="E3362" s="1" t="s">
        <v>2958</v>
      </c>
      <c r="G3362" s="1" t="s">
        <v>5148</v>
      </c>
      <c r="H3362" s="12" t="s">
        <v>84</v>
      </c>
      <c r="AO3362" s="1">
        <v>0</v>
      </c>
    </row>
    <row r="3363" spans="1:41" x14ac:dyDescent="0.15">
      <c r="A3363" s="4"/>
      <c r="B3363" s="1" t="s">
        <v>919</v>
      </c>
      <c r="C3363" s="4" t="s">
        <v>2812</v>
      </c>
      <c r="D3363" s="4" t="s">
        <v>71</v>
      </c>
      <c r="E3363" s="1" t="s">
        <v>2958</v>
      </c>
      <c r="G3363" s="1" t="s">
        <v>5148</v>
      </c>
      <c r="H3363" s="12" t="s">
        <v>87</v>
      </c>
      <c r="I3363" s="1" t="s">
        <v>88</v>
      </c>
      <c r="J3363" s="1">
        <v>5</v>
      </c>
    </row>
    <row r="3364" spans="1:41" x14ac:dyDescent="0.15">
      <c r="A3364" s="4"/>
      <c r="B3364" s="1" t="s">
        <v>919</v>
      </c>
      <c r="C3364" s="4" t="s">
        <v>2813</v>
      </c>
      <c r="D3364" s="4" t="s">
        <v>71</v>
      </c>
      <c r="E3364" s="1" t="s">
        <v>2958</v>
      </c>
      <c r="G3364" s="1" t="s">
        <v>5148</v>
      </c>
      <c r="H3364" s="12" t="s">
        <v>84</v>
      </c>
      <c r="I3364" s="1" t="s">
        <v>85</v>
      </c>
      <c r="J3364" s="1">
        <v>3</v>
      </c>
      <c r="U3364" s="1">
        <v>0</v>
      </c>
    </row>
    <row r="3365" spans="1:41" x14ac:dyDescent="0.15">
      <c r="A3365" s="4"/>
      <c r="B3365" s="1" t="s">
        <v>919</v>
      </c>
      <c r="C3365" s="4" t="s">
        <v>2814</v>
      </c>
      <c r="D3365" s="4" t="s">
        <v>72</v>
      </c>
      <c r="E3365" s="1" t="s">
        <v>2958</v>
      </c>
      <c r="G3365" s="1" t="s">
        <v>5148</v>
      </c>
      <c r="H3365" s="12" t="s">
        <v>87</v>
      </c>
      <c r="I3365" s="1" t="s">
        <v>88</v>
      </c>
      <c r="J3365" s="1">
        <v>5</v>
      </c>
      <c r="X3365" s="1">
        <v>0</v>
      </c>
    </row>
    <row r="3366" spans="1:41" ht="9.75" customHeight="1" x14ac:dyDescent="0.15">
      <c r="A3366" s="4"/>
      <c r="B3366" s="1" t="s">
        <v>919</v>
      </c>
      <c r="C3366" s="4" t="s">
        <v>2815</v>
      </c>
      <c r="D3366" s="4" t="s">
        <v>104</v>
      </c>
      <c r="E3366" s="1" t="s">
        <v>2958</v>
      </c>
      <c r="G3366" s="1" t="s">
        <v>5148</v>
      </c>
      <c r="H3366" s="12" t="s">
        <v>84</v>
      </c>
      <c r="AG3366" s="1">
        <v>0</v>
      </c>
    </row>
    <row r="3367" spans="1:41" x14ac:dyDescent="0.15">
      <c r="A3367" s="4"/>
      <c r="B3367" s="1" t="s">
        <v>919</v>
      </c>
      <c r="C3367" s="4" t="s">
        <v>2816</v>
      </c>
      <c r="D3367" s="4" t="s">
        <v>104</v>
      </c>
      <c r="E3367" s="1" t="s">
        <v>2958</v>
      </c>
      <c r="G3367" s="1" t="s">
        <v>5148</v>
      </c>
      <c r="H3367" s="12" t="s">
        <v>84</v>
      </c>
      <c r="AG3367" s="1">
        <v>0</v>
      </c>
    </row>
    <row r="3368" spans="1:41" x14ac:dyDescent="0.15">
      <c r="A3368" s="4"/>
      <c r="B3368" s="1" t="s">
        <v>919</v>
      </c>
      <c r="C3368" s="4" t="s">
        <v>2817</v>
      </c>
      <c r="D3368" s="4" t="s">
        <v>105</v>
      </c>
      <c r="E3368" s="1" t="s">
        <v>2958</v>
      </c>
      <c r="G3368" s="1" t="s">
        <v>5148</v>
      </c>
      <c r="H3368" s="12" t="s">
        <v>87</v>
      </c>
      <c r="AO3368" s="1">
        <v>0</v>
      </c>
    </row>
    <row r="3369" spans="1:41" x14ac:dyDescent="0.15">
      <c r="A3369" s="4"/>
      <c r="B3369" s="1" t="s">
        <v>919</v>
      </c>
      <c r="C3369" s="4" t="s">
        <v>2818</v>
      </c>
      <c r="D3369" s="4" t="s">
        <v>104</v>
      </c>
      <c r="E3369" s="1" t="s">
        <v>2958</v>
      </c>
      <c r="G3369" s="1" t="s">
        <v>5148</v>
      </c>
      <c r="H3369" s="12" t="s">
        <v>84</v>
      </c>
      <c r="AG3369" s="1">
        <v>0</v>
      </c>
    </row>
    <row r="3370" spans="1:41" x14ac:dyDescent="0.15">
      <c r="A3370" s="4"/>
      <c r="B3370" s="1" t="s">
        <v>919</v>
      </c>
      <c r="C3370" s="4" t="s">
        <v>2819</v>
      </c>
      <c r="D3370" s="4" t="s">
        <v>104</v>
      </c>
      <c r="E3370" s="1" t="s">
        <v>2958</v>
      </c>
      <c r="G3370" s="1" t="s">
        <v>5148</v>
      </c>
      <c r="H3370" s="12" t="s">
        <v>87</v>
      </c>
      <c r="AG3370" s="1">
        <v>0</v>
      </c>
    </row>
    <row r="3371" spans="1:41" x14ac:dyDescent="0.15">
      <c r="A3371" s="4"/>
      <c r="B3371" s="1" t="s">
        <v>919</v>
      </c>
      <c r="C3371" s="4" t="s">
        <v>2820</v>
      </c>
      <c r="D3371" s="4" t="s">
        <v>104</v>
      </c>
      <c r="E3371" s="1" t="s">
        <v>2958</v>
      </c>
      <c r="G3371" s="1" t="s">
        <v>5148</v>
      </c>
      <c r="H3371" s="12" t="s">
        <v>83</v>
      </c>
      <c r="AG3371" s="1">
        <v>0</v>
      </c>
    </row>
    <row r="3372" spans="1:41" x14ac:dyDescent="0.15">
      <c r="A3372" s="4"/>
      <c r="B3372" s="1" t="s">
        <v>919</v>
      </c>
      <c r="C3372" s="4" t="s">
        <v>2821</v>
      </c>
      <c r="D3372" s="4" t="s">
        <v>175</v>
      </c>
      <c r="E3372" s="1" t="s">
        <v>2958</v>
      </c>
      <c r="G3372" s="1" t="s">
        <v>5148</v>
      </c>
      <c r="H3372" s="12" t="s">
        <v>83</v>
      </c>
      <c r="AK3372" s="1">
        <v>0</v>
      </c>
    </row>
    <row r="3373" spans="1:41" x14ac:dyDescent="0.15">
      <c r="A3373" s="4"/>
      <c r="B3373" s="1" t="s">
        <v>919</v>
      </c>
      <c r="C3373" s="4" t="s">
        <v>2822</v>
      </c>
      <c r="D3373" s="4" t="s">
        <v>105</v>
      </c>
      <c r="E3373" s="1" t="s">
        <v>2958</v>
      </c>
      <c r="G3373" s="1" t="s">
        <v>5148</v>
      </c>
      <c r="H3373" s="12" t="s">
        <v>84</v>
      </c>
      <c r="AO3373" s="1">
        <v>0</v>
      </c>
    </row>
    <row r="3374" spans="1:41" x14ac:dyDescent="0.15">
      <c r="A3374" s="4"/>
      <c r="B3374" s="1" t="s">
        <v>919</v>
      </c>
      <c r="C3374" s="4" t="s">
        <v>2823</v>
      </c>
      <c r="D3374" s="4" t="s">
        <v>105</v>
      </c>
      <c r="E3374" s="1" t="s">
        <v>2958</v>
      </c>
      <c r="G3374" s="1" t="s">
        <v>5148</v>
      </c>
      <c r="H3374" s="12" t="s">
        <v>84</v>
      </c>
      <c r="AO3374" s="1">
        <v>0</v>
      </c>
    </row>
    <row r="3375" spans="1:41" x14ac:dyDescent="0.15">
      <c r="A3375" s="4"/>
      <c r="B3375" s="1" t="s">
        <v>919</v>
      </c>
      <c r="C3375" s="4" t="s">
        <v>2824</v>
      </c>
      <c r="D3375" s="4" t="s">
        <v>104</v>
      </c>
      <c r="E3375" s="1" t="s">
        <v>2958</v>
      </c>
      <c r="G3375" s="1" t="s">
        <v>5148</v>
      </c>
      <c r="H3375" s="12" t="s">
        <v>84</v>
      </c>
      <c r="AG3375" s="1">
        <v>0</v>
      </c>
    </row>
    <row r="3376" spans="1:41" x14ac:dyDescent="0.15">
      <c r="A3376" s="4"/>
      <c r="B3376" s="1" t="s">
        <v>919</v>
      </c>
      <c r="C3376" s="4" t="s">
        <v>2825</v>
      </c>
      <c r="D3376" s="4" t="s">
        <v>338</v>
      </c>
      <c r="E3376" s="1" t="s">
        <v>2958</v>
      </c>
      <c r="G3376" s="1" t="s">
        <v>5148</v>
      </c>
      <c r="H3376" s="12" t="s">
        <v>84</v>
      </c>
      <c r="AO3376" s="1">
        <v>0</v>
      </c>
    </row>
    <row r="3377" spans="1:41" x14ac:dyDescent="0.15">
      <c r="A3377" s="4"/>
      <c r="B3377" s="1" t="s">
        <v>919</v>
      </c>
      <c r="C3377" s="4" t="s">
        <v>2826</v>
      </c>
      <c r="D3377" s="4" t="s">
        <v>105</v>
      </c>
      <c r="E3377" s="1" t="s">
        <v>2958</v>
      </c>
      <c r="G3377" s="1" t="s">
        <v>5148</v>
      </c>
      <c r="H3377" s="12" t="s">
        <v>84</v>
      </c>
      <c r="AO3377" s="1">
        <v>0</v>
      </c>
    </row>
    <row r="3378" spans="1:41" x14ac:dyDescent="0.15">
      <c r="A3378" s="4"/>
      <c r="B3378" s="1" t="s">
        <v>919</v>
      </c>
      <c r="C3378" s="4" t="s">
        <v>2827</v>
      </c>
      <c r="D3378" s="4" t="s">
        <v>105</v>
      </c>
      <c r="E3378" s="1" t="s">
        <v>2958</v>
      </c>
      <c r="G3378" s="1" t="s">
        <v>5148</v>
      </c>
      <c r="H3378" s="12" t="s">
        <v>87</v>
      </c>
      <c r="AO3378" s="1">
        <v>0</v>
      </c>
    </row>
    <row r="3379" spans="1:41" x14ac:dyDescent="0.15">
      <c r="A3379" s="4"/>
      <c r="B3379" s="1" t="s">
        <v>919</v>
      </c>
      <c r="C3379" s="4" t="s">
        <v>2828</v>
      </c>
      <c r="D3379" s="4" t="s">
        <v>105</v>
      </c>
      <c r="E3379" s="1" t="s">
        <v>2958</v>
      </c>
      <c r="G3379" s="1" t="s">
        <v>5148</v>
      </c>
      <c r="H3379" s="12" t="s">
        <v>87</v>
      </c>
      <c r="AO3379" s="1">
        <v>0</v>
      </c>
    </row>
    <row r="3380" spans="1:41" x14ac:dyDescent="0.15">
      <c r="A3380" s="4"/>
      <c r="B3380" s="1" t="s">
        <v>919</v>
      </c>
      <c r="C3380" s="4" t="s">
        <v>2829</v>
      </c>
      <c r="D3380" s="4" t="s">
        <v>105</v>
      </c>
      <c r="E3380" s="1" t="s">
        <v>2958</v>
      </c>
      <c r="G3380" s="1" t="s">
        <v>5148</v>
      </c>
      <c r="H3380" s="12" t="s">
        <v>87</v>
      </c>
      <c r="AO3380" s="1">
        <v>0</v>
      </c>
    </row>
    <row r="3381" spans="1:41" x14ac:dyDescent="0.15">
      <c r="A3381" s="4"/>
      <c r="B3381" s="1" t="s">
        <v>919</v>
      </c>
      <c r="C3381" s="4" t="s">
        <v>2830</v>
      </c>
      <c r="D3381" s="4" t="s">
        <v>2831</v>
      </c>
      <c r="E3381" s="1" t="s">
        <v>2958</v>
      </c>
      <c r="G3381" s="1" t="s">
        <v>5148</v>
      </c>
      <c r="H3381" s="12" t="s">
        <v>87</v>
      </c>
      <c r="I3381" s="1" t="s">
        <v>152</v>
      </c>
      <c r="J3381" s="1">
        <v>6</v>
      </c>
      <c r="AB3381" s="1">
        <v>0</v>
      </c>
      <c r="AC3381" s="1">
        <v>0</v>
      </c>
      <c r="AE3381" s="8">
        <v>1</v>
      </c>
      <c r="AF3381" s="1">
        <v>0</v>
      </c>
      <c r="AG3381" s="1">
        <v>0</v>
      </c>
      <c r="AM3381" s="8">
        <v>0</v>
      </c>
    </row>
    <row r="3382" spans="1:41" x14ac:dyDescent="0.15">
      <c r="A3382" s="4"/>
      <c r="B3382" s="1" t="s">
        <v>919</v>
      </c>
      <c r="C3382" s="4" t="s">
        <v>2832</v>
      </c>
      <c r="D3382" s="4" t="s">
        <v>123</v>
      </c>
      <c r="E3382" s="1" t="s">
        <v>2958</v>
      </c>
      <c r="G3382" s="1" t="s">
        <v>5148</v>
      </c>
      <c r="H3382" s="12" t="s">
        <v>121</v>
      </c>
      <c r="I3382" s="1" t="s">
        <v>124</v>
      </c>
      <c r="J3382" s="1">
        <v>4</v>
      </c>
      <c r="AE3382" s="8">
        <v>0</v>
      </c>
      <c r="AF3382" s="1">
        <v>0</v>
      </c>
      <c r="AG3382" s="1">
        <v>0</v>
      </c>
      <c r="AH3382" s="1">
        <v>0</v>
      </c>
    </row>
    <row r="3383" spans="1:41" x14ac:dyDescent="0.15">
      <c r="A3383" s="4"/>
      <c r="B3383" s="1" t="s">
        <v>919</v>
      </c>
      <c r="C3383" s="4" t="s">
        <v>2833</v>
      </c>
      <c r="D3383" s="4" t="s">
        <v>389</v>
      </c>
      <c r="E3383" s="1" t="s">
        <v>2958</v>
      </c>
      <c r="G3383" s="1" t="s">
        <v>5148</v>
      </c>
      <c r="H3383" s="12" t="s">
        <v>84</v>
      </c>
      <c r="I3383" s="1" t="s">
        <v>124</v>
      </c>
      <c r="J3383" s="1">
        <v>4</v>
      </c>
      <c r="AM3383" s="8">
        <v>0</v>
      </c>
      <c r="AN3383" s="1">
        <v>0</v>
      </c>
      <c r="AO3383" s="1">
        <v>0</v>
      </c>
    </row>
    <row r="3384" spans="1:41" x14ac:dyDescent="0.15">
      <c r="A3384" s="4"/>
      <c r="B3384" s="1" t="s">
        <v>919</v>
      </c>
      <c r="C3384" s="4" t="s">
        <v>2834</v>
      </c>
      <c r="D3384" s="4" t="s">
        <v>389</v>
      </c>
      <c r="E3384" s="1" t="s">
        <v>2958</v>
      </c>
      <c r="G3384" s="1" t="s">
        <v>5148</v>
      </c>
      <c r="H3384" s="12" t="s">
        <v>275</v>
      </c>
      <c r="I3384" s="1" t="s">
        <v>88</v>
      </c>
      <c r="J3384" s="1">
        <v>5</v>
      </c>
      <c r="AM3384" s="8">
        <v>0</v>
      </c>
      <c r="AN3384" s="1">
        <v>0</v>
      </c>
      <c r="AO3384" s="1">
        <v>0</v>
      </c>
    </row>
    <row r="3385" spans="1:41" x14ac:dyDescent="0.15">
      <c r="A3385" s="4"/>
      <c r="B3385" s="1" t="s">
        <v>919</v>
      </c>
      <c r="C3385" s="4" t="s">
        <v>2835</v>
      </c>
      <c r="D3385" s="4" t="s">
        <v>123</v>
      </c>
      <c r="E3385" s="1" t="s">
        <v>2958</v>
      </c>
      <c r="G3385" s="1" t="s">
        <v>5148</v>
      </c>
      <c r="H3385" s="12" t="s">
        <v>87</v>
      </c>
      <c r="I3385" s="1" t="s">
        <v>152</v>
      </c>
      <c r="J3385" s="1">
        <v>6</v>
      </c>
      <c r="AE3385" s="8">
        <v>0</v>
      </c>
      <c r="AF3385" s="1">
        <v>0</v>
      </c>
      <c r="AG3385" s="1">
        <v>0</v>
      </c>
      <c r="AH3385" s="1">
        <v>1</v>
      </c>
    </row>
    <row r="3386" spans="1:41" x14ac:dyDescent="0.15">
      <c r="A3386" s="4"/>
      <c r="B3386" s="1" t="s">
        <v>919</v>
      </c>
      <c r="C3386" s="4" t="s">
        <v>2836</v>
      </c>
      <c r="D3386" s="4" t="s">
        <v>373</v>
      </c>
      <c r="E3386" s="1" t="s">
        <v>2958</v>
      </c>
      <c r="G3386" s="1" t="s">
        <v>5148</v>
      </c>
      <c r="H3386" s="12" t="s">
        <v>87</v>
      </c>
      <c r="AH3386" s="1">
        <v>0</v>
      </c>
    </row>
    <row r="3387" spans="1:41" x14ac:dyDescent="0.15">
      <c r="A3387" s="4"/>
      <c r="B3387" s="1" t="s">
        <v>919</v>
      </c>
      <c r="C3387" s="4" t="s">
        <v>2837</v>
      </c>
      <c r="D3387" s="4" t="s">
        <v>1358</v>
      </c>
      <c r="E3387" s="1" t="s">
        <v>2958</v>
      </c>
      <c r="G3387" s="1" t="s">
        <v>5148</v>
      </c>
      <c r="H3387" s="12" t="s">
        <v>82</v>
      </c>
      <c r="AG3387" s="1">
        <v>0</v>
      </c>
    </row>
    <row r="3388" spans="1:41" x14ac:dyDescent="0.15">
      <c r="A3388" s="4"/>
      <c r="B3388" s="1" t="s">
        <v>919</v>
      </c>
      <c r="C3388" s="4" t="s">
        <v>2838</v>
      </c>
      <c r="D3388" s="4" t="s">
        <v>1330</v>
      </c>
      <c r="E3388" s="1" t="s">
        <v>2958</v>
      </c>
      <c r="G3388" s="1" t="s">
        <v>5148</v>
      </c>
      <c r="H3388" s="12" t="s">
        <v>87</v>
      </c>
      <c r="I3388" s="1" t="s">
        <v>152</v>
      </c>
      <c r="J3388" s="1">
        <v>6</v>
      </c>
      <c r="AF3388" s="1">
        <v>0</v>
      </c>
    </row>
    <row r="3389" spans="1:41" x14ac:dyDescent="0.15">
      <c r="A3389" s="4"/>
      <c r="B3389" s="1" t="s">
        <v>919</v>
      </c>
      <c r="C3389" s="4" t="s">
        <v>2839</v>
      </c>
      <c r="D3389" s="4" t="s">
        <v>2840</v>
      </c>
      <c r="E3389" s="1" t="s">
        <v>2958</v>
      </c>
      <c r="G3389" s="1" t="s">
        <v>5148</v>
      </c>
      <c r="H3389" s="12" t="s">
        <v>84</v>
      </c>
      <c r="AG3389" s="1">
        <v>0</v>
      </c>
      <c r="AH3389" s="1">
        <v>0</v>
      </c>
    </row>
    <row r="3390" spans="1:41" x14ac:dyDescent="0.15">
      <c r="A3390" s="4"/>
      <c r="B3390" s="1" t="s">
        <v>919</v>
      </c>
      <c r="C3390" s="4" t="s">
        <v>2841</v>
      </c>
      <c r="D3390" s="4" t="s">
        <v>123</v>
      </c>
      <c r="E3390" s="1" t="s">
        <v>2958</v>
      </c>
      <c r="G3390" s="1" t="s">
        <v>5148</v>
      </c>
      <c r="H3390" s="12" t="s">
        <v>275</v>
      </c>
      <c r="I3390" s="1" t="s">
        <v>152</v>
      </c>
      <c r="J3390" s="1">
        <v>6</v>
      </c>
      <c r="AE3390" s="8">
        <v>0</v>
      </c>
      <c r="AF3390" s="1">
        <v>0</v>
      </c>
      <c r="AG3390" s="1">
        <v>0</v>
      </c>
      <c r="AH3390" s="1">
        <v>0</v>
      </c>
    </row>
    <row r="3391" spans="1:41" x14ac:dyDescent="0.15">
      <c r="A3391" s="4"/>
      <c r="B3391" s="1" t="s">
        <v>919</v>
      </c>
      <c r="C3391" s="4" t="s">
        <v>2842</v>
      </c>
      <c r="D3391" s="4" t="s">
        <v>2843</v>
      </c>
      <c r="E3391" s="1" t="s">
        <v>2958</v>
      </c>
      <c r="G3391" s="1" t="s">
        <v>5148</v>
      </c>
      <c r="H3391" s="12" t="s">
        <v>83</v>
      </c>
      <c r="I3391" s="1" t="s">
        <v>159</v>
      </c>
      <c r="J3391" s="1">
        <v>8</v>
      </c>
      <c r="AF3391" s="1">
        <v>0</v>
      </c>
      <c r="AG3391" s="1">
        <v>0</v>
      </c>
    </row>
    <row r="3392" spans="1:41" x14ac:dyDescent="0.15">
      <c r="A3392" s="4"/>
      <c r="B3392" s="1" t="s">
        <v>919</v>
      </c>
      <c r="C3392" s="4" t="s">
        <v>2844</v>
      </c>
      <c r="D3392" s="4" t="s">
        <v>475</v>
      </c>
      <c r="E3392" s="1" t="s">
        <v>2958</v>
      </c>
      <c r="G3392" s="1" t="s">
        <v>5148</v>
      </c>
      <c r="H3392" s="12" t="s">
        <v>84</v>
      </c>
      <c r="I3392" s="1" t="s">
        <v>124</v>
      </c>
      <c r="J3392" s="1">
        <v>4</v>
      </c>
      <c r="AM3392" s="8">
        <v>0</v>
      </c>
      <c r="AN3392" s="1">
        <v>0</v>
      </c>
    </row>
    <row r="3393" spans="1:115" x14ac:dyDescent="0.15">
      <c r="A3393" s="4"/>
      <c r="B3393" s="1" t="s">
        <v>919</v>
      </c>
      <c r="C3393" s="4" t="s">
        <v>2845</v>
      </c>
      <c r="D3393" s="4" t="s">
        <v>583</v>
      </c>
      <c r="E3393" s="1" t="s">
        <v>2958</v>
      </c>
      <c r="G3393" s="1" t="s">
        <v>5148</v>
      </c>
      <c r="H3393" s="12" t="s">
        <v>87</v>
      </c>
      <c r="I3393" s="1" t="s">
        <v>152</v>
      </c>
      <c r="J3393" s="1">
        <v>6</v>
      </c>
      <c r="AN3393" s="1">
        <v>0</v>
      </c>
    </row>
    <row r="3394" spans="1:115" x14ac:dyDescent="0.15">
      <c r="A3394" s="4"/>
      <c r="B3394" s="1" t="s">
        <v>919</v>
      </c>
      <c r="C3394" s="4" t="s">
        <v>2846</v>
      </c>
      <c r="D3394" s="4" t="s">
        <v>1358</v>
      </c>
      <c r="E3394" s="1" t="s">
        <v>2958</v>
      </c>
      <c r="G3394" s="1" t="s">
        <v>5148</v>
      </c>
      <c r="H3394" s="12" t="s">
        <v>84</v>
      </c>
      <c r="AG3394" s="1">
        <v>0</v>
      </c>
    </row>
    <row r="3395" spans="1:115" x14ac:dyDescent="0.15">
      <c r="A3395" s="4"/>
      <c r="B3395" s="1" t="s">
        <v>919</v>
      </c>
      <c r="C3395" s="4" t="s">
        <v>2847</v>
      </c>
      <c r="D3395" s="4" t="s">
        <v>272</v>
      </c>
      <c r="E3395" s="1" t="s">
        <v>2958</v>
      </c>
      <c r="G3395" s="1" t="s">
        <v>5148</v>
      </c>
      <c r="H3395" s="12" t="s">
        <v>84</v>
      </c>
      <c r="I3395" s="1" t="s">
        <v>85</v>
      </c>
      <c r="J3395" s="1">
        <v>3</v>
      </c>
      <c r="X3395" s="1">
        <v>0</v>
      </c>
      <c r="Z3395" s="1">
        <v>0</v>
      </c>
    </row>
    <row r="3396" spans="1:115" x14ac:dyDescent="0.15">
      <c r="A3396" s="4"/>
      <c r="B3396" s="1" t="s">
        <v>919</v>
      </c>
      <c r="C3396" s="4" t="s">
        <v>2837</v>
      </c>
      <c r="D3396" s="4" t="s">
        <v>266</v>
      </c>
      <c r="E3396" s="1" t="s">
        <v>2958</v>
      </c>
      <c r="G3396" s="1" t="s">
        <v>5148</v>
      </c>
      <c r="H3396" s="12" t="s">
        <v>84</v>
      </c>
      <c r="I3396" s="1" t="s">
        <v>85</v>
      </c>
      <c r="J3396" s="1">
        <v>3</v>
      </c>
      <c r="X3396" s="1">
        <v>0</v>
      </c>
    </row>
    <row r="3397" spans="1:115" x14ac:dyDescent="0.15">
      <c r="A3397" s="4"/>
      <c r="B3397" s="1" t="s">
        <v>919</v>
      </c>
      <c r="C3397" s="4" t="s">
        <v>2848</v>
      </c>
      <c r="D3397" s="4" t="s">
        <v>366</v>
      </c>
      <c r="E3397" s="1" t="s">
        <v>2958</v>
      </c>
      <c r="G3397" s="1" t="s">
        <v>5148</v>
      </c>
      <c r="H3397" s="12" t="s">
        <v>84</v>
      </c>
      <c r="I3397" s="1" t="s">
        <v>124</v>
      </c>
      <c r="J3397" s="1">
        <v>4</v>
      </c>
      <c r="AE3397" s="8">
        <v>0</v>
      </c>
      <c r="AF3397" s="1">
        <v>0</v>
      </c>
      <c r="AG3397" s="1">
        <v>0</v>
      </c>
    </row>
    <row r="3398" spans="1:115" x14ac:dyDescent="0.15">
      <c r="A3398" s="4"/>
      <c r="B3398" s="1" t="s">
        <v>919</v>
      </c>
      <c r="C3398" s="4" t="s">
        <v>2849</v>
      </c>
      <c r="D3398" s="4" t="s">
        <v>123</v>
      </c>
      <c r="E3398" s="1" t="s">
        <v>2958</v>
      </c>
      <c r="G3398" s="1" t="s">
        <v>5148</v>
      </c>
      <c r="H3398" s="12" t="s">
        <v>275</v>
      </c>
      <c r="I3398" s="1" t="s">
        <v>152</v>
      </c>
      <c r="J3398" s="1">
        <v>6</v>
      </c>
      <c r="AE3398" s="8">
        <v>0</v>
      </c>
      <c r="AF3398" s="1">
        <v>0</v>
      </c>
      <c r="AG3398" s="1">
        <v>0</v>
      </c>
      <c r="AH3398" s="1">
        <v>0</v>
      </c>
    </row>
    <row r="3399" spans="1:115" x14ac:dyDescent="0.15">
      <c r="A3399" s="4"/>
      <c r="B3399" s="1" t="s">
        <v>919</v>
      </c>
      <c r="C3399" s="4" t="s">
        <v>2850</v>
      </c>
      <c r="D3399" s="4" t="s">
        <v>943</v>
      </c>
      <c r="E3399" s="1" t="s">
        <v>2958</v>
      </c>
      <c r="G3399" s="1" t="s">
        <v>5148</v>
      </c>
      <c r="H3399" s="12" t="s">
        <v>84</v>
      </c>
      <c r="I3399" s="1" t="s">
        <v>124</v>
      </c>
      <c r="J3399" s="1">
        <v>4</v>
      </c>
      <c r="AE3399" s="8">
        <v>0</v>
      </c>
      <c r="AF3399" s="1">
        <v>0</v>
      </c>
      <c r="AH3399" s="1">
        <v>0</v>
      </c>
    </row>
    <row r="3400" spans="1:115" x14ac:dyDescent="0.15">
      <c r="A3400" s="4"/>
      <c r="B3400" s="1" t="s">
        <v>919</v>
      </c>
      <c r="C3400" s="4" t="s">
        <v>2851</v>
      </c>
      <c r="D3400" s="4" t="s">
        <v>123</v>
      </c>
      <c r="E3400" s="1" t="s">
        <v>2958</v>
      </c>
      <c r="G3400" s="1" t="s">
        <v>5148</v>
      </c>
      <c r="H3400" s="12" t="s">
        <v>121</v>
      </c>
      <c r="AE3400" s="8">
        <v>0</v>
      </c>
      <c r="AF3400" s="1">
        <v>1</v>
      </c>
      <c r="AG3400" s="1">
        <v>0</v>
      </c>
      <c r="AH3400" s="1">
        <v>0</v>
      </c>
    </row>
    <row r="3401" spans="1:115" x14ac:dyDescent="0.15">
      <c r="A3401" s="4"/>
      <c r="B3401" s="1" t="s">
        <v>919</v>
      </c>
      <c r="C3401" s="4" t="s">
        <v>2852</v>
      </c>
      <c r="D3401" s="4" t="s">
        <v>472</v>
      </c>
      <c r="E3401" s="1" t="s">
        <v>2958</v>
      </c>
      <c r="G3401" s="1" t="s">
        <v>5148</v>
      </c>
      <c r="H3401" s="12" t="s">
        <v>121</v>
      </c>
      <c r="I3401" s="1" t="s">
        <v>152</v>
      </c>
      <c r="J3401" s="1">
        <v>6</v>
      </c>
      <c r="AN3401" s="1">
        <v>0</v>
      </c>
      <c r="AO3401" s="1">
        <v>0</v>
      </c>
      <c r="AP3401" s="1">
        <v>0</v>
      </c>
    </row>
    <row r="3402" spans="1:115" x14ac:dyDescent="0.15">
      <c r="A3402" s="4"/>
      <c r="B3402" s="1" t="s">
        <v>919</v>
      </c>
      <c r="C3402" s="4" t="s">
        <v>2853</v>
      </c>
      <c r="D3402" s="4" t="s">
        <v>123</v>
      </c>
      <c r="E3402" s="1" t="s">
        <v>2958</v>
      </c>
      <c r="G3402" s="1" t="s">
        <v>5148</v>
      </c>
      <c r="H3402" s="12" t="s">
        <v>87</v>
      </c>
      <c r="I3402" s="1" t="s">
        <v>152</v>
      </c>
      <c r="J3402" s="1">
        <v>6</v>
      </c>
      <c r="AE3402" s="8">
        <v>0</v>
      </c>
      <c r="AF3402" s="1">
        <v>0</v>
      </c>
      <c r="AG3402" s="1">
        <v>0</v>
      </c>
      <c r="AH3402" s="1">
        <v>0</v>
      </c>
    </row>
    <row r="3403" spans="1:115" x14ac:dyDescent="0.15">
      <c r="A3403" s="4"/>
      <c r="B3403" s="1" t="s">
        <v>919</v>
      </c>
      <c r="C3403" s="4" t="s">
        <v>2854</v>
      </c>
      <c r="D3403" s="4" t="s">
        <v>2855</v>
      </c>
      <c r="E3403" s="1" t="s">
        <v>2958</v>
      </c>
      <c r="G3403" s="1" t="s">
        <v>5148</v>
      </c>
      <c r="H3403" s="12" t="s">
        <v>87</v>
      </c>
      <c r="I3403" s="1" t="s">
        <v>88</v>
      </c>
      <c r="J3403" s="1">
        <v>5</v>
      </c>
      <c r="AB3403" s="1">
        <v>0</v>
      </c>
      <c r="AC3403" s="1">
        <v>0</v>
      </c>
      <c r="AD3403" s="8">
        <v>1</v>
      </c>
      <c r="AE3403" s="8">
        <v>0</v>
      </c>
      <c r="AF3403" s="1">
        <v>0</v>
      </c>
      <c r="AG3403" s="1">
        <v>0</v>
      </c>
    </row>
    <row r="3404" spans="1:115" x14ac:dyDescent="0.15">
      <c r="A3404" s="4"/>
      <c r="B3404" s="1" t="s">
        <v>919</v>
      </c>
      <c r="C3404" s="4" t="s">
        <v>2856</v>
      </c>
      <c r="D3404" s="4" t="s">
        <v>228</v>
      </c>
      <c r="E3404" s="1" t="s">
        <v>2958</v>
      </c>
      <c r="G3404" s="1" t="s">
        <v>5148</v>
      </c>
      <c r="H3404" s="12" t="s">
        <v>84</v>
      </c>
      <c r="AD3404" s="8">
        <v>0</v>
      </c>
    </row>
    <row r="3405" spans="1:115" x14ac:dyDescent="0.15">
      <c r="A3405" s="4"/>
      <c r="B3405" s="1" t="s">
        <v>919</v>
      </c>
      <c r="C3405" s="4" t="s">
        <v>2857</v>
      </c>
      <c r="D3405" s="4" t="s">
        <v>228</v>
      </c>
      <c r="E3405" s="1" t="s">
        <v>2958</v>
      </c>
      <c r="G3405" s="1" t="s">
        <v>5148</v>
      </c>
      <c r="H3405" s="12" t="s">
        <v>83</v>
      </c>
      <c r="AD3405" s="8">
        <v>0</v>
      </c>
    </row>
    <row r="3406" spans="1:115" x14ac:dyDescent="0.15">
      <c r="A3406" s="4"/>
      <c r="B3406" s="1" t="s">
        <v>919</v>
      </c>
      <c r="C3406" s="4" t="s">
        <v>2858</v>
      </c>
      <c r="D3406" s="4" t="s">
        <v>228</v>
      </c>
      <c r="E3406" s="1" t="s">
        <v>2958</v>
      </c>
      <c r="G3406" s="1" t="s">
        <v>5148</v>
      </c>
      <c r="H3406" s="12" t="s">
        <v>87</v>
      </c>
      <c r="AD3406" s="8">
        <v>0</v>
      </c>
    </row>
    <row r="3407" spans="1:115" s="8" customFormat="1" x14ac:dyDescent="0.15">
      <c r="A3407" s="4"/>
      <c r="B3407" s="1" t="s">
        <v>919</v>
      </c>
      <c r="C3407" s="4" t="s">
        <v>2859</v>
      </c>
      <c r="D3407" s="4" t="s">
        <v>228</v>
      </c>
      <c r="E3407" s="1" t="s">
        <v>2958</v>
      </c>
      <c r="F3407" s="1"/>
      <c r="G3407" s="1" t="s">
        <v>5148</v>
      </c>
      <c r="H3407" s="12"/>
      <c r="I3407" s="1"/>
      <c r="J3407" s="1"/>
      <c r="L3407" s="1"/>
      <c r="M3407" s="1"/>
      <c r="O3407" s="1"/>
      <c r="P3407" s="1"/>
      <c r="R3407" s="1"/>
      <c r="T3407" s="1"/>
      <c r="U3407" s="1"/>
      <c r="W3407" s="1"/>
      <c r="X3407" s="1"/>
      <c r="Z3407" s="1"/>
      <c r="AB3407" s="1"/>
      <c r="AC3407" s="1"/>
      <c r="AD3407" s="8">
        <v>1</v>
      </c>
      <c r="AF3407" s="1"/>
      <c r="AG3407" s="1"/>
      <c r="AH3407" s="1"/>
      <c r="AJ3407" s="1"/>
      <c r="AK3407" s="1"/>
      <c r="AN3407" s="1"/>
      <c r="AO3407" s="1"/>
      <c r="AP3407" s="1"/>
      <c r="AR3407" s="1"/>
      <c r="AS3407" s="1"/>
      <c r="AT3407" s="1"/>
      <c r="AU3407" s="1"/>
      <c r="AV3407" s="1"/>
      <c r="AW3407" s="1"/>
      <c r="AX3407" s="1"/>
      <c r="AY3407" s="1"/>
      <c r="AZ3407" s="1"/>
      <c r="BA3407" s="1"/>
      <c r="BB3407" s="1"/>
      <c r="BC3407" s="1"/>
      <c r="BD3407" s="1"/>
      <c r="BE3407" s="1"/>
      <c r="BF3407" s="1"/>
      <c r="BG3407" s="1"/>
      <c r="BH3407" s="1"/>
      <c r="BI3407" s="1"/>
      <c r="BK3407" s="1"/>
      <c r="BL3407" s="1"/>
      <c r="BM3407" s="1"/>
      <c r="BN3407" s="1"/>
      <c r="BO3407" s="1"/>
      <c r="BP3407" s="1"/>
      <c r="BQ3407" s="1"/>
      <c r="BR3407" s="1"/>
      <c r="BS3407" s="1"/>
      <c r="BT3407" s="1"/>
      <c r="BU3407" s="1"/>
      <c r="BV3407" s="1"/>
      <c r="BX3407" s="1"/>
      <c r="BY3407" s="1"/>
      <c r="BZ3407" s="1"/>
      <c r="CA3407" s="1"/>
      <c r="CB3407" s="1"/>
      <c r="CC3407" s="1"/>
      <c r="CD3407" s="1"/>
      <c r="CE3407" s="1"/>
      <c r="CG3407" s="1"/>
      <c r="CH3407" s="1"/>
      <c r="CI3407" s="1"/>
      <c r="CJ3407" s="1"/>
      <c r="CK3407" s="1"/>
      <c r="CL3407" s="1"/>
      <c r="CM3407" s="1"/>
      <c r="CN3407" s="1"/>
      <c r="CO3407" s="1"/>
      <c r="CP3407" s="1"/>
      <c r="CQ3407" s="1"/>
      <c r="CR3407" s="1"/>
      <c r="CS3407" s="1"/>
      <c r="CT3407" s="1"/>
      <c r="CU3407" s="1"/>
      <c r="CV3407" s="1"/>
      <c r="CW3407" s="1"/>
      <c r="CY3407" s="1"/>
      <c r="CZ3407" s="1"/>
      <c r="DA3407" s="1"/>
      <c r="DB3407" s="1"/>
      <c r="DC3407" s="1"/>
      <c r="DD3407" s="1"/>
      <c r="DE3407" s="1"/>
      <c r="DF3407" s="1"/>
      <c r="DH3407" s="1"/>
      <c r="DI3407" s="1"/>
      <c r="DJ3407" s="1"/>
      <c r="DK3407" s="1"/>
    </row>
    <row r="3408" spans="1:115" s="8" customFormat="1" x14ac:dyDescent="0.15">
      <c r="A3408" s="4"/>
      <c r="B3408" s="1" t="s">
        <v>919</v>
      </c>
      <c r="C3408" s="4" t="s">
        <v>2860</v>
      </c>
      <c r="D3408" s="4" t="s">
        <v>228</v>
      </c>
      <c r="E3408" s="1" t="s">
        <v>2958</v>
      </c>
      <c r="F3408" s="1"/>
      <c r="G3408" s="1" t="s">
        <v>5148</v>
      </c>
      <c r="H3408" s="12" t="s">
        <v>87</v>
      </c>
      <c r="I3408" s="1"/>
      <c r="J3408" s="1"/>
      <c r="L3408" s="1"/>
      <c r="M3408" s="1"/>
      <c r="O3408" s="1"/>
      <c r="P3408" s="1"/>
      <c r="R3408" s="1"/>
      <c r="T3408" s="1"/>
      <c r="U3408" s="1"/>
      <c r="W3408" s="1"/>
      <c r="X3408" s="1"/>
      <c r="Z3408" s="1"/>
      <c r="AB3408" s="1"/>
      <c r="AC3408" s="1"/>
      <c r="AD3408" s="8">
        <v>0</v>
      </c>
      <c r="AF3408" s="1"/>
      <c r="AG3408" s="1"/>
      <c r="AH3408" s="1"/>
      <c r="AJ3408" s="1"/>
      <c r="AK3408" s="1"/>
      <c r="AN3408" s="1"/>
      <c r="AO3408" s="1"/>
      <c r="AP3408" s="1"/>
      <c r="AR3408" s="1"/>
      <c r="AS3408" s="1"/>
      <c r="AT3408" s="1"/>
      <c r="AU3408" s="1"/>
      <c r="AV3408" s="1"/>
      <c r="AW3408" s="1"/>
      <c r="AX3408" s="1"/>
      <c r="AY3408" s="1"/>
      <c r="AZ3408" s="1"/>
      <c r="BA3408" s="1"/>
      <c r="BB3408" s="1"/>
      <c r="BC3408" s="1"/>
      <c r="BD3408" s="1"/>
      <c r="BE3408" s="1"/>
      <c r="BF3408" s="1"/>
      <c r="BG3408" s="1"/>
      <c r="BH3408" s="1"/>
      <c r="BI3408" s="1"/>
      <c r="BK3408" s="1"/>
      <c r="BL3408" s="1"/>
      <c r="BM3408" s="1"/>
      <c r="BN3408" s="1"/>
      <c r="BO3408" s="1"/>
      <c r="BP3408" s="1"/>
      <c r="BQ3408" s="1"/>
      <c r="BR3408" s="1"/>
      <c r="BS3408" s="1"/>
      <c r="BT3408" s="1"/>
      <c r="BU3408" s="1"/>
      <c r="BV3408" s="1"/>
      <c r="BX3408" s="1"/>
      <c r="BY3408" s="1"/>
      <c r="BZ3408" s="1"/>
      <c r="CA3408" s="1"/>
      <c r="CB3408" s="1"/>
      <c r="CC3408" s="1"/>
      <c r="CD3408" s="1"/>
      <c r="CE3408" s="1"/>
      <c r="CG3408" s="1"/>
      <c r="CH3408" s="1"/>
      <c r="CI3408" s="1"/>
      <c r="CJ3408" s="1"/>
      <c r="CK3408" s="1"/>
      <c r="CL3408" s="1"/>
      <c r="CM3408" s="1"/>
      <c r="CN3408" s="1"/>
      <c r="CO3408" s="1"/>
      <c r="CP3408" s="1"/>
      <c r="CQ3408" s="1"/>
      <c r="CR3408" s="1"/>
      <c r="CS3408" s="1"/>
      <c r="CT3408" s="1"/>
      <c r="CU3408" s="1"/>
      <c r="CV3408" s="1"/>
      <c r="CW3408" s="1"/>
      <c r="CY3408" s="1"/>
      <c r="CZ3408" s="1"/>
      <c r="DA3408" s="1"/>
      <c r="DB3408" s="1"/>
      <c r="DC3408" s="1"/>
      <c r="DD3408" s="1"/>
      <c r="DE3408" s="1"/>
      <c r="DF3408" s="1"/>
      <c r="DH3408" s="1"/>
      <c r="DI3408" s="1"/>
      <c r="DJ3408" s="1"/>
      <c r="DK3408" s="1"/>
    </row>
    <row r="3409" spans="1:115" s="8" customFormat="1" x14ac:dyDescent="0.15">
      <c r="A3409" s="4"/>
      <c r="B3409" s="1" t="s">
        <v>919</v>
      </c>
      <c r="C3409" s="4" t="s">
        <v>2861</v>
      </c>
      <c r="D3409" s="4" t="s">
        <v>245</v>
      </c>
      <c r="E3409" s="1" t="s">
        <v>2958</v>
      </c>
      <c r="F3409" s="1"/>
      <c r="G3409" s="1" t="s">
        <v>5148</v>
      </c>
      <c r="H3409" s="12" t="s">
        <v>84</v>
      </c>
      <c r="I3409" s="1"/>
      <c r="J3409" s="1"/>
      <c r="L3409" s="1"/>
      <c r="M3409" s="1"/>
      <c r="O3409" s="1"/>
      <c r="P3409" s="1"/>
      <c r="R3409" s="1"/>
      <c r="T3409" s="1"/>
      <c r="U3409" s="1"/>
      <c r="W3409" s="1"/>
      <c r="X3409" s="1"/>
      <c r="Z3409" s="1"/>
      <c r="AB3409" s="1"/>
      <c r="AC3409" s="1"/>
      <c r="AF3409" s="1"/>
      <c r="AG3409" s="1"/>
      <c r="AH3409" s="1"/>
      <c r="AJ3409" s="1"/>
      <c r="AK3409" s="1"/>
      <c r="AL3409" s="8">
        <v>0</v>
      </c>
      <c r="AN3409" s="1"/>
      <c r="AO3409" s="1"/>
      <c r="AP3409" s="1"/>
      <c r="AR3409" s="1"/>
      <c r="AS3409" s="1"/>
      <c r="AT3409" s="1"/>
      <c r="AU3409" s="1"/>
      <c r="AV3409" s="1"/>
      <c r="AW3409" s="1"/>
      <c r="AX3409" s="1"/>
      <c r="AY3409" s="1"/>
      <c r="AZ3409" s="1"/>
      <c r="BA3409" s="1"/>
      <c r="BB3409" s="1"/>
      <c r="BC3409" s="1"/>
      <c r="BD3409" s="1"/>
      <c r="BE3409" s="1"/>
      <c r="BF3409" s="1"/>
      <c r="BG3409" s="1"/>
      <c r="BH3409" s="1"/>
      <c r="BI3409" s="1"/>
      <c r="BK3409" s="1"/>
      <c r="BL3409" s="1"/>
      <c r="BM3409" s="1"/>
      <c r="BN3409" s="1"/>
      <c r="BO3409" s="1"/>
      <c r="BP3409" s="1"/>
      <c r="BQ3409" s="1"/>
      <c r="BR3409" s="1"/>
      <c r="BS3409" s="1"/>
      <c r="BT3409" s="1"/>
      <c r="BU3409" s="1"/>
      <c r="BV3409" s="1"/>
      <c r="BX3409" s="1"/>
      <c r="BY3409" s="1"/>
      <c r="BZ3409" s="1"/>
      <c r="CA3409" s="1"/>
      <c r="CB3409" s="1"/>
      <c r="CC3409" s="1"/>
      <c r="CD3409" s="1"/>
      <c r="CE3409" s="1"/>
      <c r="CG3409" s="1"/>
      <c r="CH3409" s="1"/>
      <c r="CI3409" s="1"/>
      <c r="CJ3409" s="1"/>
      <c r="CK3409" s="1"/>
      <c r="CL3409" s="1"/>
      <c r="CM3409" s="1"/>
      <c r="CN3409" s="1"/>
      <c r="CO3409" s="1"/>
      <c r="CP3409" s="1"/>
      <c r="CQ3409" s="1"/>
      <c r="CR3409" s="1"/>
      <c r="CS3409" s="1"/>
      <c r="CT3409" s="1"/>
      <c r="CU3409" s="1"/>
      <c r="CV3409" s="1"/>
      <c r="CW3409" s="1"/>
      <c r="CY3409" s="1"/>
      <c r="CZ3409" s="1"/>
      <c r="DA3409" s="1"/>
      <c r="DB3409" s="1"/>
      <c r="DC3409" s="1"/>
      <c r="DD3409" s="1"/>
      <c r="DE3409" s="1"/>
      <c r="DF3409" s="1"/>
      <c r="DH3409" s="1"/>
      <c r="DI3409" s="1"/>
      <c r="DJ3409" s="1"/>
      <c r="DK3409" s="1"/>
    </row>
    <row r="3410" spans="1:115" s="8" customFormat="1" x14ac:dyDescent="0.15">
      <c r="A3410" s="4"/>
      <c r="B3410" s="1" t="s">
        <v>919</v>
      </c>
      <c r="C3410" s="4" t="s">
        <v>2862</v>
      </c>
      <c r="D3410" s="4" t="s">
        <v>245</v>
      </c>
      <c r="E3410" s="1" t="s">
        <v>2958</v>
      </c>
      <c r="F3410" s="1"/>
      <c r="G3410" s="1" t="s">
        <v>5148</v>
      </c>
      <c r="H3410" s="12" t="s">
        <v>84</v>
      </c>
      <c r="I3410" s="1"/>
      <c r="J3410" s="1"/>
      <c r="L3410" s="1"/>
      <c r="M3410" s="1"/>
      <c r="O3410" s="1"/>
      <c r="P3410" s="1"/>
      <c r="R3410" s="1"/>
      <c r="T3410" s="1"/>
      <c r="U3410" s="1"/>
      <c r="W3410" s="1"/>
      <c r="X3410" s="1"/>
      <c r="Z3410" s="1"/>
      <c r="AB3410" s="1"/>
      <c r="AC3410" s="1"/>
      <c r="AF3410" s="1"/>
      <c r="AG3410" s="1"/>
      <c r="AH3410" s="1"/>
      <c r="AJ3410" s="1"/>
      <c r="AK3410" s="1"/>
      <c r="AL3410" s="8">
        <v>0</v>
      </c>
      <c r="AN3410" s="1"/>
      <c r="AO3410" s="1"/>
      <c r="AP3410" s="1"/>
      <c r="AR3410" s="1"/>
      <c r="AS3410" s="1"/>
      <c r="AT3410" s="1"/>
      <c r="AU3410" s="1"/>
      <c r="AV3410" s="1"/>
      <c r="AW3410" s="1"/>
      <c r="AX3410" s="1"/>
      <c r="AY3410" s="1"/>
      <c r="AZ3410" s="1"/>
      <c r="BA3410" s="1"/>
      <c r="BB3410" s="1"/>
      <c r="BC3410" s="1"/>
      <c r="BD3410" s="1"/>
      <c r="BE3410" s="1"/>
      <c r="BF3410" s="1"/>
      <c r="BG3410" s="1"/>
      <c r="BH3410" s="1"/>
      <c r="BI3410" s="1"/>
      <c r="BK3410" s="1"/>
      <c r="BL3410" s="1"/>
      <c r="BM3410" s="1"/>
      <c r="BN3410" s="1"/>
      <c r="BO3410" s="1"/>
      <c r="BP3410" s="1"/>
      <c r="BQ3410" s="1"/>
      <c r="BR3410" s="1"/>
      <c r="BS3410" s="1"/>
      <c r="BT3410" s="1"/>
      <c r="BU3410" s="1"/>
      <c r="BV3410" s="1"/>
      <c r="BX3410" s="1"/>
      <c r="BY3410" s="1"/>
      <c r="BZ3410" s="1"/>
      <c r="CA3410" s="1"/>
      <c r="CB3410" s="1"/>
      <c r="CC3410" s="1"/>
      <c r="CD3410" s="1"/>
      <c r="CE3410" s="1"/>
      <c r="CG3410" s="1"/>
      <c r="CH3410" s="1"/>
      <c r="CI3410" s="1"/>
      <c r="CJ3410" s="1"/>
      <c r="CK3410" s="1"/>
      <c r="CL3410" s="1"/>
      <c r="CM3410" s="1"/>
      <c r="CN3410" s="1"/>
      <c r="CO3410" s="1"/>
      <c r="CP3410" s="1"/>
      <c r="CQ3410" s="1"/>
      <c r="CR3410" s="1"/>
      <c r="CS3410" s="1"/>
      <c r="CT3410" s="1"/>
      <c r="CU3410" s="1"/>
      <c r="CV3410" s="1"/>
      <c r="CW3410" s="1"/>
      <c r="CY3410" s="1"/>
      <c r="CZ3410" s="1"/>
      <c r="DA3410" s="1"/>
      <c r="DB3410" s="1"/>
      <c r="DC3410" s="1"/>
      <c r="DD3410" s="1"/>
      <c r="DE3410" s="1"/>
      <c r="DF3410" s="1"/>
      <c r="DH3410" s="1"/>
      <c r="DI3410" s="1"/>
      <c r="DJ3410" s="1"/>
      <c r="DK3410" s="1"/>
    </row>
    <row r="3411" spans="1:115" s="8" customFormat="1" x14ac:dyDescent="0.15">
      <c r="A3411" s="4"/>
      <c r="B3411" s="1" t="s">
        <v>919</v>
      </c>
      <c r="C3411" s="4" t="s">
        <v>2863</v>
      </c>
      <c r="D3411" s="4" t="s">
        <v>245</v>
      </c>
      <c r="E3411" s="1" t="s">
        <v>2958</v>
      </c>
      <c r="F3411" s="1"/>
      <c r="G3411" s="1" t="s">
        <v>5148</v>
      </c>
      <c r="H3411" s="12" t="s">
        <v>87</v>
      </c>
      <c r="I3411" s="1"/>
      <c r="J3411" s="1"/>
      <c r="L3411" s="1"/>
      <c r="M3411" s="1"/>
      <c r="O3411" s="1"/>
      <c r="P3411" s="1"/>
      <c r="R3411" s="1"/>
      <c r="T3411" s="1"/>
      <c r="U3411" s="1"/>
      <c r="W3411" s="1"/>
      <c r="X3411" s="1"/>
      <c r="Z3411" s="1"/>
      <c r="AB3411" s="1"/>
      <c r="AC3411" s="1"/>
      <c r="AF3411" s="1"/>
      <c r="AG3411" s="1"/>
      <c r="AH3411" s="1"/>
      <c r="AJ3411" s="1"/>
      <c r="AK3411" s="1"/>
      <c r="AL3411" s="8">
        <v>0</v>
      </c>
      <c r="AN3411" s="1"/>
      <c r="AO3411" s="1"/>
      <c r="AP3411" s="1"/>
      <c r="AR3411" s="1"/>
      <c r="AS3411" s="1"/>
      <c r="AT3411" s="1"/>
      <c r="AU3411" s="1"/>
      <c r="AV3411" s="1"/>
      <c r="AW3411" s="1"/>
      <c r="AX3411" s="1"/>
      <c r="AY3411" s="1"/>
      <c r="AZ3411" s="1"/>
      <c r="BA3411" s="1"/>
      <c r="BB3411" s="1"/>
      <c r="BC3411" s="1"/>
      <c r="BD3411" s="1"/>
      <c r="BE3411" s="1"/>
      <c r="BF3411" s="1"/>
      <c r="BG3411" s="1"/>
      <c r="BH3411" s="1"/>
      <c r="BI3411" s="1"/>
      <c r="BK3411" s="1"/>
      <c r="BL3411" s="1"/>
      <c r="BM3411" s="1"/>
      <c r="BN3411" s="1"/>
      <c r="BO3411" s="1"/>
      <c r="BP3411" s="1"/>
      <c r="BQ3411" s="1"/>
      <c r="BR3411" s="1"/>
      <c r="BS3411" s="1"/>
      <c r="BT3411" s="1"/>
      <c r="BU3411" s="1"/>
      <c r="BV3411" s="1"/>
      <c r="BX3411" s="1"/>
      <c r="BY3411" s="1"/>
      <c r="BZ3411" s="1"/>
      <c r="CA3411" s="1"/>
      <c r="CB3411" s="1"/>
      <c r="CC3411" s="1"/>
      <c r="CD3411" s="1"/>
      <c r="CE3411" s="1"/>
      <c r="CG3411" s="1"/>
      <c r="CH3411" s="1"/>
      <c r="CI3411" s="1"/>
      <c r="CJ3411" s="1"/>
      <c r="CK3411" s="1"/>
      <c r="CL3411" s="1"/>
      <c r="CM3411" s="1"/>
      <c r="CN3411" s="1"/>
      <c r="CO3411" s="1"/>
      <c r="CP3411" s="1"/>
      <c r="CQ3411" s="1"/>
      <c r="CR3411" s="1"/>
      <c r="CS3411" s="1"/>
      <c r="CT3411" s="1"/>
      <c r="CU3411" s="1"/>
      <c r="CV3411" s="1"/>
      <c r="CW3411" s="1"/>
      <c r="CY3411" s="1"/>
      <c r="CZ3411" s="1"/>
      <c r="DA3411" s="1"/>
      <c r="DB3411" s="1"/>
      <c r="DC3411" s="1"/>
      <c r="DD3411" s="1"/>
      <c r="DE3411" s="1"/>
      <c r="DF3411" s="1"/>
      <c r="DH3411" s="1"/>
      <c r="DI3411" s="1"/>
      <c r="DJ3411" s="1"/>
      <c r="DK3411" s="1"/>
    </row>
    <row r="3412" spans="1:115" s="8" customFormat="1" x14ac:dyDescent="0.15">
      <c r="A3412" s="4"/>
      <c r="B3412" s="1" t="s">
        <v>919</v>
      </c>
      <c r="C3412" s="4" t="s">
        <v>2864</v>
      </c>
      <c r="D3412" s="4" t="s">
        <v>213</v>
      </c>
      <c r="E3412" s="1" t="s">
        <v>2958</v>
      </c>
      <c r="F3412" s="1"/>
      <c r="G3412" s="1" t="s">
        <v>5148</v>
      </c>
      <c r="H3412" s="12" t="s">
        <v>83</v>
      </c>
      <c r="I3412" s="1"/>
      <c r="J3412" s="1"/>
      <c r="L3412" s="1"/>
      <c r="M3412" s="1"/>
      <c r="O3412" s="1"/>
      <c r="P3412" s="1"/>
      <c r="Q3412" s="8">
        <v>0</v>
      </c>
      <c r="R3412" s="1"/>
      <c r="T3412" s="1"/>
      <c r="U3412" s="1"/>
      <c r="W3412" s="1"/>
      <c r="X3412" s="1"/>
      <c r="Z3412" s="1"/>
      <c r="AB3412" s="1"/>
      <c r="AC3412" s="1"/>
      <c r="AF3412" s="1"/>
      <c r="AG3412" s="1"/>
      <c r="AH3412" s="1"/>
      <c r="AJ3412" s="1"/>
      <c r="AK3412" s="1"/>
      <c r="AN3412" s="1"/>
      <c r="AO3412" s="1"/>
      <c r="AP3412" s="1"/>
      <c r="AR3412" s="1"/>
      <c r="AS3412" s="1"/>
      <c r="AT3412" s="1"/>
      <c r="AU3412" s="1"/>
      <c r="AV3412" s="1"/>
      <c r="AW3412" s="1"/>
      <c r="AX3412" s="1"/>
      <c r="AY3412" s="1"/>
      <c r="AZ3412" s="1"/>
      <c r="BA3412" s="1"/>
      <c r="BB3412" s="1"/>
      <c r="BC3412" s="1"/>
      <c r="BD3412" s="1"/>
      <c r="BE3412" s="1"/>
      <c r="BF3412" s="1"/>
      <c r="BG3412" s="1"/>
      <c r="BH3412" s="1"/>
      <c r="BI3412" s="1"/>
      <c r="BK3412" s="1"/>
      <c r="BL3412" s="1"/>
      <c r="BM3412" s="1"/>
      <c r="BN3412" s="1"/>
      <c r="BO3412" s="1"/>
      <c r="BP3412" s="1"/>
      <c r="BQ3412" s="1"/>
      <c r="BR3412" s="1"/>
      <c r="BS3412" s="1"/>
      <c r="BT3412" s="1"/>
      <c r="BU3412" s="1"/>
      <c r="BV3412" s="1"/>
      <c r="BX3412" s="1"/>
      <c r="BY3412" s="1"/>
      <c r="BZ3412" s="1"/>
      <c r="CA3412" s="1"/>
      <c r="CB3412" s="1"/>
      <c r="CC3412" s="1"/>
      <c r="CD3412" s="1"/>
      <c r="CE3412" s="1"/>
      <c r="CG3412" s="1"/>
      <c r="CH3412" s="1"/>
      <c r="CI3412" s="1"/>
      <c r="CJ3412" s="1"/>
      <c r="CK3412" s="1"/>
      <c r="CL3412" s="1"/>
      <c r="CM3412" s="1"/>
      <c r="CN3412" s="1"/>
      <c r="CO3412" s="1"/>
      <c r="CP3412" s="1"/>
      <c r="CQ3412" s="1"/>
      <c r="CR3412" s="1"/>
      <c r="CS3412" s="1"/>
      <c r="CT3412" s="1"/>
      <c r="CU3412" s="1"/>
      <c r="CV3412" s="1"/>
      <c r="CW3412" s="1"/>
      <c r="CY3412" s="1"/>
      <c r="CZ3412" s="1"/>
      <c r="DA3412" s="1"/>
      <c r="DB3412" s="1"/>
      <c r="DC3412" s="1"/>
      <c r="DD3412" s="1"/>
      <c r="DE3412" s="1"/>
      <c r="DF3412" s="1"/>
      <c r="DH3412" s="1"/>
      <c r="DI3412" s="1"/>
      <c r="DJ3412" s="1"/>
      <c r="DK3412" s="1"/>
    </row>
    <row r="3413" spans="1:115" s="8" customFormat="1" x14ac:dyDescent="0.15">
      <c r="A3413" s="4"/>
      <c r="B3413" s="1" t="s">
        <v>919</v>
      </c>
      <c r="C3413" s="4" t="s">
        <v>2865</v>
      </c>
      <c r="D3413" s="4" t="s">
        <v>213</v>
      </c>
      <c r="E3413" s="1" t="s">
        <v>2958</v>
      </c>
      <c r="F3413" s="1"/>
      <c r="G3413" s="1" t="s">
        <v>5148</v>
      </c>
      <c r="H3413" s="12" t="s">
        <v>84</v>
      </c>
      <c r="I3413" s="1"/>
      <c r="J3413" s="1"/>
      <c r="L3413" s="1"/>
      <c r="M3413" s="1"/>
      <c r="O3413" s="1"/>
      <c r="P3413" s="1"/>
      <c r="Q3413" s="8">
        <v>0</v>
      </c>
      <c r="R3413" s="1"/>
      <c r="T3413" s="1"/>
      <c r="U3413" s="1"/>
      <c r="W3413" s="1"/>
      <c r="X3413" s="1"/>
      <c r="Z3413" s="1"/>
      <c r="AB3413" s="1"/>
      <c r="AC3413" s="1"/>
      <c r="AF3413" s="1"/>
      <c r="AG3413" s="1"/>
      <c r="AH3413" s="1"/>
      <c r="AJ3413" s="1"/>
      <c r="AK3413" s="1"/>
      <c r="AN3413" s="1"/>
      <c r="AO3413" s="1"/>
      <c r="AP3413" s="1"/>
      <c r="AR3413" s="1"/>
      <c r="AS3413" s="1"/>
      <c r="AT3413" s="1"/>
      <c r="AU3413" s="1"/>
      <c r="AV3413" s="1"/>
      <c r="AW3413" s="1"/>
      <c r="AX3413" s="1"/>
      <c r="AY3413" s="1"/>
      <c r="AZ3413" s="1"/>
      <c r="BA3413" s="1"/>
      <c r="BB3413" s="1"/>
      <c r="BC3413" s="1"/>
      <c r="BD3413" s="1"/>
      <c r="BE3413" s="1"/>
      <c r="BF3413" s="1"/>
      <c r="BG3413" s="1"/>
      <c r="BH3413" s="1"/>
      <c r="BI3413" s="1"/>
      <c r="BK3413" s="1"/>
      <c r="BL3413" s="1"/>
      <c r="BM3413" s="1"/>
      <c r="BN3413" s="1"/>
      <c r="BO3413" s="1"/>
      <c r="BP3413" s="1"/>
      <c r="BQ3413" s="1"/>
      <c r="BR3413" s="1"/>
      <c r="BS3413" s="1"/>
      <c r="BT3413" s="1"/>
      <c r="BU3413" s="1"/>
      <c r="BV3413" s="1"/>
      <c r="BX3413" s="1"/>
      <c r="BY3413" s="1"/>
      <c r="BZ3413" s="1"/>
      <c r="CA3413" s="1"/>
      <c r="CB3413" s="1"/>
      <c r="CC3413" s="1"/>
      <c r="CD3413" s="1"/>
      <c r="CE3413" s="1"/>
      <c r="CG3413" s="1"/>
      <c r="CH3413" s="1"/>
      <c r="CI3413" s="1"/>
      <c r="CJ3413" s="1"/>
      <c r="CK3413" s="1"/>
      <c r="CL3413" s="1"/>
      <c r="CM3413" s="1"/>
      <c r="CN3413" s="1"/>
      <c r="CO3413" s="1"/>
      <c r="CP3413" s="1"/>
      <c r="CQ3413" s="1"/>
      <c r="CR3413" s="1"/>
      <c r="CS3413" s="1"/>
      <c r="CT3413" s="1"/>
      <c r="CU3413" s="1"/>
      <c r="CV3413" s="1"/>
      <c r="CW3413" s="1"/>
      <c r="CY3413" s="1"/>
      <c r="CZ3413" s="1"/>
      <c r="DA3413" s="1"/>
      <c r="DB3413" s="1"/>
      <c r="DC3413" s="1"/>
      <c r="DD3413" s="1"/>
      <c r="DE3413" s="1"/>
      <c r="DF3413" s="1"/>
      <c r="DH3413" s="1"/>
      <c r="DI3413" s="1"/>
      <c r="DJ3413" s="1"/>
      <c r="DK3413" s="1"/>
    </row>
    <row r="3414" spans="1:115" s="8" customFormat="1" x14ac:dyDescent="0.15">
      <c r="A3414" s="4"/>
      <c r="B3414" s="1" t="s">
        <v>919</v>
      </c>
      <c r="C3414" s="4" t="s">
        <v>2866</v>
      </c>
      <c r="D3414" s="4" t="s">
        <v>213</v>
      </c>
      <c r="E3414" s="1" t="s">
        <v>2958</v>
      </c>
      <c r="F3414" s="1"/>
      <c r="G3414" s="1" t="s">
        <v>5148</v>
      </c>
      <c r="H3414" s="12" t="s">
        <v>84</v>
      </c>
      <c r="I3414" s="1"/>
      <c r="J3414" s="1"/>
      <c r="L3414" s="1"/>
      <c r="M3414" s="1"/>
      <c r="O3414" s="1"/>
      <c r="P3414" s="1"/>
      <c r="Q3414" s="8">
        <v>0</v>
      </c>
      <c r="R3414" s="1"/>
      <c r="T3414" s="1"/>
      <c r="U3414" s="1"/>
      <c r="W3414" s="1"/>
      <c r="X3414" s="1"/>
      <c r="Z3414" s="1"/>
      <c r="AB3414" s="1"/>
      <c r="AC3414" s="1"/>
      <c r="AF3414" s="1"/>
      <c r="AG3414" s="1"/>
      <c r="AH3414" s="1"/>
      <c r="AJ3414" s="1"/>
      <c r="AK3414" s="1"/>
      <c r="AN3414" s="1"/>
      <c r="AO3414" s="1"/>
      <c r="AP3414" s="1"/>
      <c r="AR3414" s="1"/>
      <c r="AS3414" s="1"/>
      <c r="AT3414" s="1"/>
      <c r="AU3414" s="1"/>
      <c r="AV3414" s="1"/>
      <c r="AW3414" s="1"/>
      <c r="AX3414" s="1"/>
      <c r="AY3414" s="1"/>
      <c r="AZ3414" s="1"/>
      <c r="BA3414" s="1"/>
      <c r="BB3414" s="1"/>
      <c r="BC3414" s="1"/>
      <c r="BD3414" s="1"/>
      <c r="BE3414" s="1"/>
      <c r="BF3414" s="1"/>
      <c r="BG3414" s="1"/>
      <c r="BH3414" s="1"/>
      <c r="BI3414" s="1"/>
      <c r="BK3414" s="1"/>
      <c r="BL3414" s="1"/>
      <c r="BM3414" s="1"/>
      <c r="BN3414" s="1"/>
      <c r="BO3414" s="1"/>
      <c r="BP3414" s="1"/>
      <c r="BQ3414" s="1"/>
      <c r="BR3414" s="1"/>
      <c r="BS3414" s="1"/>
      <c r="BT3414" s="1"/>
      <c r="BU3414" s="1"/>
      <c r="BV3414" s="1"/>
      <c r="BX3414" s="1"/>
      <c r="BY3414" s="1"/>
      <c r="BZ3414" s="1"/>
      <c r="CA3414" s="1"/>
      <c r="CB3414" s="1"/>
      <c r="CC3414" s="1"/>
      <c r="CD3414" s="1"/>
      <c r="CE3414" s="1"/>
      <c r="CG3414" s="1"/>
      <c r="CH3414" s="1"/>
      <c r="CI3414" s="1"/>
      <c r="CJ3414" s="1"/>
      <c r="CK3414" s="1"/>
      <c r="CL3414" s="1"/>
      <c r="CM3414" s="1"/>
      <c r="CN3414" s="1"/>
      <c r="CO3414" s="1"/>
      <c r="CP3414" s="1"/>
      <c r="CQ3414" s="1"/>
      <c r="CR3414" s="1"/>
      <c r="CS3414" s="1"/>
      <c r="CT3414" s="1"/>
      <c r="CU3414" s="1"/>
      <c r="CV3414" s="1"/>
      <c r="CW3414" s="1"/>
      <c r="CY3414" s="1"/>
      <c r="CZ3414" s="1"/>
      <c r="DA3414" s="1"/>
      <c r="DB3414" s="1"/>
      <c r="DC3414" s="1"/>
      <c r="DD3414" s="1"/>
      <c r="DE3414" s="1"/>
      <c r="DF3414" s="1"/>
      <c r="DH3414" s="1"/>
      <c r="DI3414" s="1"/>
      <c r="DJ3414" s="1"/>
      <c r="DK3414" s="1"/>
    </row>
    <row r="3415" spans="1:115" s="8" customFormat="1" x14ac:dyDescent="0.15">
      <c r="A3415" s="4"/>
      <c r="B3415" s="1" t="s">
        <v>919</v>
      </c>
      <c r="C3415" s="4" t="s">
        <v>2867</v>
      </c>
      <c r="D3415" s="4" t="s">
        <v>213</v>
      </c>
      <c r="E3415" s="1" t="s">
        <v>2958</v>
      </c>
      <c r="F3415" s="1"/>
      <c r="G3415" s="1" t="s">
        <v>5148</v>
      </c>
      <c r="H3415" s="12" t="s">
        <v>84</v>
      </c>
      <c r="I3415" s="1"/>
      <c r="J3415" s="1"/>
      <c r="L3415" s="1"/>
      <c r="M3415" s="1"/>
      <c r="O3415" s="1"/>
      <c r="P3415" s="1"/>
      <c r="Q3415" s="8">
        <v>0</v>
      </c>
      <c r="R3415" s="1"/>
      <c r="T3415" s="1"/>
      <c r="U3415" s="1"/>
      <c r="W3415" s="1"/>
      <c r="X3415" s="1"/>
      <c r="Z3415" s="1"/>
      <c r="AB3415" s="1"/>
      <c r="AC3415" s="1"/>
      <c r="AF3415" s="1"/>
      <c r="AG3415" s="1"/>
      <c r="AH3415" s="1"/>
      <c r="AJ3415" s="1"/>
      <c r="AK3415" s="1"/>
      <c r="AN3415" s="1"/>
      <c r="AO3415" s="1"/>
      <c r="AP3415" s="1"/>
      <c r="AR3415" s="1"/>
      <c r="AS3415" s="1"/>
      <c r="AT3415" s="1"/>
      <c r="AU3415" s="1"/>
      <c r="AV3415" s="1"/>
      <c r="AW3415" s="1"/>
      <c r="AX3415" s="1"/>
      <c r="AY3415" s="1"/>
      <c r="AZ3415" s="1"/>
      <c r="BA3415" s="1"/>
      <c r="BB3415" s="1"/>
      <c r="BC3415" s="1"/>
      <c r="BD3415" s="1"/>
      <c r="BE3415" s="1"/>
      <c r="BF3415" s="1"/>
      <c r="BG3415" s="1"/>
      <c r="BH3415" s="1"/>
      <c r="BI3415" s="1"/>
      <c r="BK3415" s="1"/>
      <c r="BL3415" s="1"/>
      <c r="BM3415" s="1"/>
      <c r="BN3415" s="1"/>
      <c r="BO3415" s="1"/>
      <c r="BP3415" s="1"/>
      <c r="BQ3415" s="1"/>
      <c r="BR3415" s="1"/>
      <c r="BS3415" s="1"/>
      <c r="BT3415" s="1"/>
      <c r="BU3415" s="1"/>
      <c r="BV3415" s="1"/>
      <c r="BX3415" s="1"/>
      <c r="BY3415" s="1"/>
      <c r="BZ3415" s="1"/>
      <c r="CA3415" s="1"/>
      <c r="CB3415" s="1"/>
      <c r="CC3415" s="1"/>
      <c r="CD3415" s="1"/>
      <c r="CE3415" s="1"/>
      <c r="CG3415" s="1"/>
      <c r="CH3415" s="1"/>
      <c r="CI3415" s="1"/>
      <c r="CJ3415" s="1"/>
      <c r="CK3415" s="1"/>
      <c r="CL3415" s="1"/>
      <c r="CM3415" s="1"/>
      <c r="CN3415" s="1"/>
      <c r="CO3415" s="1"/>
      <c r="CP3415" s="1"/>
      <c r="CQ3415" s="1"/>
      <c r="CR3415" s="1"/>
      <c r="CS3415" s="1"/>
      <c r="CT3415" s="1"/>
      <c r="CU3415" s="1"/>
      <c r="CV3415" s="1"/>
      <c r="CW3415" s="1"/>
      <c r="CY3415" s="1"/>
      <c r="CZ3415" s="1"/>
      <c r="DA3415" s="1"/>
      <c r="DB3415" s="1"/>
      <c r="DC3415" s="1"/>
      <c r="DD3415" s="1"/>
      <c r="DE3415" s="1"/>
      <c r="DF3415" s="1"/>
      <c r="DH3415" s="1"/>
      <c r="DI3415" s="1"/>
      <c r="DJ3415" s="1"/>
      <c r="DK3415" s="1"/>
    </row>
    <row r="3416" spans="1:115" s="8" customFormat="1" x14ac:dyDescent="0.15">
      <c r="A3416" s="4"/>
      <c r="B3416" s="1" t="s">
        <v>919</v>
      </c>
      <c r="C3416" s="4" t="s">
        <v>2868</v>
      </c>
      <c r="D3416" s="4" t="s">
        <v>219</v>
      </c>
      <c r="E3416" s="1" t="s">
        <v>2958</v>
      </c>
      <c r="F3416" s="1"/>
      <c r="G3416" s="1" t="s">
        <v>5148</v>
      </c>
      <c r="H3416" s="12" t="s">
        <v>87</v>
      </c>
      <c r="I3416" s="1"/>
      <c r="J3416" s="1"/>
      <c r="L3416" s="1"/>
      <c r="M3416" s="1"/>
      <c r="O3416" s="1"/>
      <c r="P3416" s="1"/>
      <c r="R3416" s="1">
        <v>0</v>
      </c>
      <c r="T3416" s="1"/>
      <c r="U3416" s="1"/>
      <c r="W3416" s="1"/>
      <c r="X3416" s="1"/>
      <c r="Z3416" s="1"/>
      <c r="AB3416" s="1"/>
      <c r="AC3416" s="1"/>
      <c r="AF3416" s="1"/>
      <c r="AG3416" s="1"/>
      <c r="AH3416" s="1"/>
      <c r="AJ3416" s="1"/>
      <c r="AK3416" s="1"/>
      <c r="AN3416" s="1"/>
      <c r="AO3416" s="1"/>
      <c r="AP3416" s="1"/>
      <c r="AR3416" s="1"/>
      <c r="AS3416" s="1"/>
      <c r="AT3416" s="1"/>
      <c r="AU3416" s="1"/>
      <c r="AV3416" s="1"/>
      <c r="AW3416" s="1"/>
      <c r="AX3416" s="1"/>
      <c r="AY3416" s="1"/>
      <c r="AZ3416" s="1"/>
      <c r="BA3416" s="1"/>
      <c r="BB3416" s="1"/>
      <c r="BC3416" s="1"/>
      <c r="BD3416" s="1"/>
      <c r="BE3416" s="1"/>
      <c r="BF3416" s="1"/>
      <c r="BG3416" s="1"/>
      <c r="BH3416" s="1"/>
      <c r="BI3416" s="1"/>
      <c r="BK3416" s="1"/>
      <c r="BL3416" s="1"/>
      <c r="BM3416" s="1"/>
      <c r="BN3416" s="1"/>
      <c r="BO3416" s="1"/>
      <c r="BP3416" s="1"/>
      <c r="BQ3416" s="1"/>
      <c r="BR3416" s="1"/>
      <c r="BS3416" s="1"/>
      <c r="BT3416" s="1"/>
      <c r="BU3416" s="1"/>
      <c r="BV3416" s="1"/>
      <c r="BX3416" s="1"/>
      <c r="BY3416" s="1"/>
      <c r="BZ3416" s="1"/>
      <c r="CA3416" s="1"/>
      <c r="CB3416" s="1"/>
      <c r="CC3416" s="1"/>
      <c r="CD3416" s="1"/>
      <c r="CE3416" s="1"/>
      <c r="CG3416" s="1"/>
      <c r="CH3416" s="1"/>
      <c r="CI3416" s="1"/>
      <c r="CJ3416" s="1"/>
      <c r="CK3416" s="1"/>
      <c r="CL3416" s="1"/>
      <c r="CM3416" s="1"/>
      <c r="CN3416" s="1"/>
      <c r="CO3416" s="1"/>
      <c r="CP3416" s="1"/>
      <c r="CQ3416" s="1"/>
      <c r="CR3416" s="1"/>
      <c r="CS3416" s="1"/>
      <c r="CT3416" s="1"/>
      <c r="CU3416" s="1"/>
      <c r="CV3416" s="1"/>
      <c r="CW3416" s="1"/>
      <c r="CY3416" s="1"/>
      <c r="CZ3416" s="1"/>
      <c r="DA3416" s="1"/>
      <c r="DB3416" s="1"/>
      <c r="DC3416" s="1"/>
      <c r="DD3416" s="1"/>
      <c r="DE3416" s="1"/>
      <c r="DF3416" s="1"/>
      <c r="DH3416" s="1"/>
      <c r="DI3416" s="1"/>
      <c r="DJ3416" s="1"/>
      <c r="DK3416" s="1"/>
    </row>
    <row r="3417" spans="1:115" s="8" customFormat="1" x14ac:dyDescent="0.15">
      <c r="A3417" s="4"/>
      <c r="B3417" s="1" t="s">
        <v>919</v>
      </c>
      <c r="C3417" s="4" t="s">
        <v>2869</v>
      </c>
      <c r="D3417" s="4" t="s">
        <v>228</v>
      </c>
      <c r="E3417" s="1" t="s">
        <v>2958</v>
      </c>
      <c r="F3417" s="1"/>
      <c r="G3417" s="1" t="s">
        <v>5148</v>
      </c>
      <c r="H3417" s="12" t="s">
        <v>87</v>
      </c>
      <c r="I3417" s="1"/>
      <c r="J3417" s="1"/>
      <c r="L3417" s="1"/>
      <c r="M3417" s="1"/>
      <c r="O3417" s="1"/>
      <c r="P3417" s="1"/>
      <c r="R3417" s="1"/>
      <c r="T3417" s="1"/>
      <c r="U3417" s="1"/>
      <c r="W3417" s="1"/>
      <c r="X3417" s="1"/>
      <c r="Z3417" s="1"/>
      <c r="AB3417" s="1"/>
      <c r="AC3417" s="1"/>
      <c r="AD3417" s="8">
        <v>0</v>
      </c>
      <c r="AF3417" s="1"/>
      <c r="AG3417" s="1"/>
      <c r="AH3417" s="1"/>
      <c r="AJ3417" s="1"/>
      <c r="AK3417" s="1"/>
      <c r="AN3417" s="1"/>
      <c r="AO3417" s="1"/>
      <c r="AP3417" s="1"/>
      <c r="AR3417" s="1"/>
      <c r="AS3417" s="1"/>
      <c r="AT3417" s="1"/>
      <c r="AU3417" s="1"/>
      <c r="AV3417" s="1"/>
      <c r="AW3417" s="1"/>
      <c r="AX3417" s="1"/>
      <c r="AY3417" s="1"/>
      <c r="AZ3417" s="1"/>
      <c r="BA3417" s="1"/>
      <c r="BB3417" s="1"/>
      <c r="BC3417" s="1"/>
      <c r="BD3417" s="1"/>
      <c r="BE3417" s="1"/>
      <c r="BF3417" s="1"/>
      <c r="BG3417" s="1"/>
      <c r="BH3417" s="1"/>
      <c r="BI3417" s="1"/>
      <c r="BK3417" s="1"/>
      <c r="BL3417" s="1"/>
      <c r="BM3417" s="1"/>
      <c r="BN3417" s="1"/>
      <c r="BO3417" s="1"/>
      <c r="BP3417" s="1"/>
      <c r="BQ3417" s="1"/>
      <c r="BR3417" s="1"/>
      <c r="BS3417" s="1"/>
      <c r="BT3417" s="1"/>
      <c r="BU3417" s="1"/>
      <c r="BV3417" s="1"/>
      <c r="BX3417" s="1"/>
      <c r="BY3417" s="1"/>
      <c r="BZ3417" s="1"/>
      <c r="CA3417" s="1"/>
      <c r="CB3417" s="1"/>
      <c r="CC3417" s="1"/>
      <c r="CD3417" s="1"/>
      <c r="CE3417" s="1"/>
      <c r="CG3417" s="1"/>
      <c r="CH3417" s="1"/>
      <c r="CI3417" s="1"/>
      <c r="CJ3417" s="1"/>
      <c r="CK3417" s="1"/>
      <c r="CL3417" s="1"/>
      <c r="CM3417" s="1"/>
      <c r="CN3417" s="1"/>
      <c r="CO3417" s="1"/>
      <c r="CP3417" s="1"/>
      <c r="CQ3417" s="1"/>
      <c r="CR3417" s="1"/>
      <c r="CS3417" s="1"/>
      <c r="CT3417" s="1"/>
      <c r="CU3417" s="1"/>
      <c r="CV3417" s="1"/>
      <c r="CW3417" s="1"/>
      <c r="CY3417" s="1"/>
      <c r="CZ3417" s="1"/>
      <c r="DA3417" s="1"/>
      <c r="DB3417" s="1"/>
      <c r="DC3417" s="1"/>
      <c r="DD3417" s="1"/>
      <c r="DE3417" s="1"/>
      <c r="DF3417" s="1"/>
      <c r="DH3417" s="1"/>
      <c r="DI3417" s="1"/>
      <c r="DJ3417" s="1"/>
      <c r="DK3417" s="1"/>
    </row>
    <row r="3418" spans="1:115" s="8" customFormat="1" x14ac:dyDescent="0.15">
      <c r="A3418" s="4"/>
      <c r="B3418" s="1" t="s">
        <v>919</v>
      </c>
      <c r="C3418" s="4" t="s">
        <v>2870</v>
      </c>
      <c r="D3418" s="4" t="s">
        <v>228</v>
      </c>
      <c r="E3418" s="1" t="s">
        <v>2958</v>
      </c>
      <c r="F3418" s="1"/>
      <c r="G3418" s="1" t="s">
        <v>5148</v>
      </c>
      <c r="H3418" s="12" t="s">
        <v>87</v>
      </c>
      <c r="I3418" s="1"/>
      <c r="J3418" s="1"/>
      <c r="L3418" s="1"/>
      <c r="M3418" s="1"/>
      <c r="O3418" s="1"/>
      <c r="P3418" s="1"/>
      <c r="R3418" s="1"/>
      <c r="T3418" s="1"/>
      <c r="U3418" s="1"/>
      <c r="W3418" s="1"/>
      <c r="X3418" s="1"/>
      <c r="Z3418" s="1"/>
      <c r="AB3418" s="1"/>
      <c r="AC3418" s="1"/>
      <c r="AD3418" s="8">
        <v>0</v>
      </c>
      <c r="AF3418" s="1"/>
      <c r="AG3418" s="1"/>
      <c r="AH3418" s="1"/>
      <c r="AJ3418" s="1"/>
      <c r="AK3418" s="1"/>
      <c r="AN3418" s="1"/>
      <c r="AO3418" s="1"/>
      <c r="AP3418" s="1"/>
      <c r="AR3418" s="1"/>
      <c r="AS3418" s="1"/>
      <c r="AT3418" s="1"/>
      <c r="AU3418" s="1"/>
      <c r="AV3418" s="1"/>
      <c r="AW3418" s="1"/>
      <c r="AX3418" s="1"/>
      <c r="AY3418" s="1"/>
      <c r="AZ3418" s="1"/>
      <c r="BA3418" s="1"/>
      <c r="BB3418" s="1"/>
      <c r="BC3418" s="1"/>
      <c r="BD3418" s="1"/>
      <c r="BE3418" s="1"/>
      <c r="BF3418" s="1"/>
      <c r="BG3418" s="1"/>
      <c r="BH3418" s="1"/>
      <c r="BI3418" s="1"/>
      <c r="BK3418" s="1"/>
      <c r="BL3418" s="1"/>
      <c r="BM3418" s="1"/>
      <c r="BN3418" s="1"/>
      <c r="BO3418" s="1"/>
      <c r="BP3418" s="1"/>
      <c r="BQ3418" s="1"/>
      <c r="BR3418" s="1"/>
      <c r="BS3418" s="1"/>
      <c r="BT3418" s="1"/>
      <c r="BU3418" s="1"/>
      <c r="BV3418" s="1"/>
      <c r="BX3418" s="1"/>
      <c r="BY3418" s="1"/>
      <c r="BZ3418" s="1"/>
      <c r="CA3418" s="1"/>
      <c r="CB3418" s="1"/>
      <c r="CC3418" s="1"/>
      <c r="CD3418" s="1"/>
      <c r="CE3418" s="1"/>
      <c r="CG3418" s="1"/>
      <c r="CH3418" s="1"/>
      <c r="CI3418" s="1"/>
      <c r="CJ3418" s="1"/>
      <c r="CK3418" s="1"/>
      <c r="CL3418" s="1"/>
      <c r="CM3418" s="1"/>
      <c r="CN3418" s="1"/>
      <c r="CO3418" s="1"/>
      <c r="CP3418" s="1"/>
      <c r="CQ3418" s="1"/>
      <c r="CR3418" s="1"/>
      <c r="CS3418" s="1"/>
      <c r="CT3418" s="1"/>
      <c r="CU3418" s="1"/>
      <c r="CV3418" s="1"/>
      <c r="CW3418" s="1"/>
      <c r="CY3418" s="1"/>
      <c r="CZ3418" s="1"/>
      <c r="DA3418" s="1"/>
      <c r="DB3418" s="1"/>
      <c r="DC3418" s="1"/>
      <c r="DD3418" s="1"/>
      <c r="DE3418" s="1"/>
      <c r="DF3418" s="1"/>
      <c r="DH3418" s="1"/>
      <c r="DI3418" s="1"/>
      <c r="DJ3418" s="1"/>
      <c r="DK3418" s="1"/>
    </row>
    <row r="3419" spans="1:115" s="8" customFormat="1" x14ac:dyDescent="0.15">
      <c r="A3419" s="4"/>
      <c r="B3419" s="1" t="s">
        <v>919</v>
      </c>
      <c r="C3419" s="4" t="s">
        <v>2871</v>
      </c>
      <c r="D3419" s="4" t="s">
        <v>245</v>
      </c>
      <c r="E3419" s="1" t="s">
        <v>2958</v>
      </c>
      <c r="F3419" s="1"/>
      <c r="G3419" s="1" t="s">
        <v>5148</v>
      </c>
      <c r="H3419" s="12" t="s">
        <v>87</v>
      </c>
      <c r="I3419" s="1"/>
      <c r="J3419" s="1"/>
      <c r="L3419" s="1"/>
      <c r="M3419" s="1"/>
      <c r="O3419" s="1"/>
      <c r="P3419" s="1"/>
      <c r="R3419" s="1"/>
      <c r="T3419" s="1"/>
      <c r="U3419" s="1"/>
      <c r="W3419" s="1"/>
      <c r="X3419" s="1"/>
      <c r="Z3419" s="1"/>
      <c r="AB3419" s="1"/>
      <c r="AC3419" s="1"/>
      <c r="AF3419" s="1"/>
      <c r="AG3419" s="1"/>
      <c r="AH3419" s="1"/>
      <c r="AJ3419" s="1"/>
      <c r="AK3419" s="1"/>
      <c r="AL3419" s="8">
        <v>0</v>
      </c>
      <c r="AN3419" s="1"/>
      <c r="AO3419" s="1"/>
      <c r="AP3419" s="1"/>
      <c r="AR3419" s="1"/>
      <c r="AS3419" s="1"/>
      <c r="AT3419" s="1"/>
      <c r="AU3419" s="1"/>
      <c r="AV3419" s="1"/>
      <c r="AW3419" s="1"/>
      <c r="AX3419" s="1"/>
      <c r="AY3419" s="1"/>
      <c r="AZ3419" s="1"/>
      <c r="BA3419" s="1"/>
      <c r="BB3419" s="1"/>
      <c r="BC3419" s="1"/>
      <c r="BD3419" s="1"/>
      <c r="BE3419" s="1"/>
      <c r="BF3419" s="1"/>
      <c r="BG3419" s="1"/>
      <c r="BH3419" s="1"/>
      <c r="BI3419" s="1"/>
      <c r="BK3419" s="1"/>
      <c r="BL3419" s="1"/>
      <c r="BM3419" s="1"/>
      <c r="BN3419" s="1"/>
      <c r="BO3419" s="1"/>
      <c r="BP3419" s="1"/>
      <c r="BQ3419" s="1"/>
      <c r="BR3419" s="1"/>
      <c r="BS3419" s="1"/>
      <c r="BT3419" s="1"/>
      <c r="BU3419" s="1"/>
      <c r="BV3419" s="1"/>
      <c r="BX3419" s="1"/>
      <c r="BY3419" s="1"/>
      <c r="BZ3419" s="1"/>
      <c r="CA3419" s="1"/>
      <c r="CB3419" s="1"/>
      <c r="CC3419" s="1"/>
      <c r="CD3419" s="1"/>
      <c r="CE3419" s="1"/>
      <c r="CG3419" s="1"/>
      <c r="CH3419" s="1"/>
      <c r="CI3419" s="1"/>
      <c r="CJ3419" s="1"/>
      <c r="CK3419" s="1"/>
      <c r="CL3419" s="1"/>
      <c r="CM3419" s="1"/>
      <c r="CN3419" s="1"/>
      <c r="CO3419" s="1"/>
      <c r="CP3419" s="1"/>
      <c r="CQ3419" s="1"/>
      <c r="CR3419" s="1"/>
      <c r="CS3419" s="1"/>
      <c r="CT3419" s="1"/>
      <c r="CU3419" s="1"/>
      <c r="CV3419" s="1"/>
      <c r="CW3419" s="1"/>
      <c r="CY3419" s="1"/>
      <c r="CZ3419" s="1"/>
      <c r="DA3419" s="1"/>
      <c r="DB3419" s="1"/>
      <c r="DC3419" s="1"/>
      <c r="DD3419" s="1"/>
      <c r="DE3419" s="1"/>
      <c r="DF3419" s="1"/>
      <c r="DH3419" s="1"/>
      <c r="DI3419" s="1"/>
      <c r="DJ3419" s="1"/>
      <c r="DK3419" s="1"/>
    </row>
    <row r="3420" spans="1:115" s="8" customFormat="1" x14ac:dyDescent="0.15">
      <c r="A3420" s="4"/>
      <c r="B3420" s="1" t="s">
        <v>919</v>
      </c>
      <c r="C3420" s="4" t="s">
        <v>2872</v>
      </c>
      <c r="D3420" s="4" t="s">
        <v>245</v>
      </c>
      <c r="E3420" s="1" t="s">
        <v>2958</v>
      </c>
      <c r="F3420" s="1"/>
      <c r="G3420" s="1" t="s">
        <v>5148</v>
      </c>
      <c r="H3420" s="12" t="s">
        <v>87</v>
      </c>
      <c r="I3420" s="1"/>
      <c r="J3420" s="1"/>
      <c r="L3420" s="1"/>
      <c r="M3420" s="1"/>
      <c r="O3420" s="1"/>
      <c r="P3420" s="1"/>
      <c r="R3420" s="1"/>
      <c r="T3420" s="1"/>
      <c r="U3420" s="1"/>
      <c r="W3420" s="1"/>
      <c r="X3420" s="1"/>
      <c r="Z3420" s="1"/>
      <c r="AB3420" s="1"/>
      <c r="AC3420" s="1"/>
      <c r="AF3420" s="1"/>
      <c r="AG3420" s="1"/>
      <c r="AH3420" s="1"/>
      <c r="AJ3420" s="1"/>
      <c r="AK3420" s="1"/>
      <c r="AL3420" s="8">
        <v>0</v>
      </c>
      <c r="AN3420" s="1"/>
      <c r="AO3420" s="1"/>
      <c r="AP3420" s="1"/>
      <c r="AR3420" s="1"/>
      <c r="AS3420" s="1"/>
      <c r="AT3420" s="1"/>
      <c r="AU3420" s="1"/>
      <c r="AV3420" s="1"/>
      <c r="AW3420" s="1"/>
      <c r="AX3420" s="1"/>
      <c r="AY3420" s="1"/>
      <c r="AZ3420" s="1"/>
      <c r="BA3420" s="1"/>
      <c r="BB3420" s="1"/>
      <c r="BC3420" s="1"/>
      <c r="BD3420" s="1"/>
      <c r="BE3420" s="1"/>
      <c r="BF3420" s="1"/>
      <c r="BG3420" s="1"/>
      <c r="BH3420" s="1"/>
      <c r="BI3420" s="1"/>
      <c r="BK3420" s="1"/>
      <c r="BL3420" s="1"/>
      <c r="BM3420" s="1"/>
      <c r="BN3420" s="1"/>
      <c r="BO3420" s="1"/>
      <c r="BP3420" s="1"/>
      <c r="BQ3420" s="1"/>
      <c r="BR3420" s="1"/>
      <c r="BS3420" s="1"/>
      <c r="BT3420" s="1"/>
      <c r="BU3420" s="1"/>
      <c r="BV3420" s="1"/>
      <c r="BX3420" s="1"/>
      <c r="BY3420" s="1"/>
      <c r="BZ3420" s="1"/>
      <c r="CA3420" s="1"/>
      <c r="CB3420" s="1"/>
      <c r="CC3420" s="1"/>
      <c r="CD3420" s="1"/>
      <c r="CE3420" s="1"/>
      <c r="CG3420" s="1"/>
      <c r="CH3420" s="1"/>
      <c r="CI3420" s="1"/>
      <c r="CJ3420" s="1"/>
      <c r="CK3420" s="1"/>
      <c r="CL3420" s="1"/>
      <c r="CM3420" s="1"/>
      <c r="CN3420" s="1"/>
      <c r="CO3420" s="1"/>
      <c r="CP3420" s="1"/>
      <c r="CQ3420" s="1"/>
      <c r="CR3420" s="1"/>
      <c r="CS3420" s="1"/>
      <c r="CT3420" s="1"/>
      <c r="CU3420" s="1"/>
      <c r="CV3420" s="1"/>
      <c r="CW3420" s="1"/>
      <c r="CY3420" s="1"/>
      <c r="CZ3420" s="1"/>
      <c r="DA3420" s="1"/>
      <c r="DB3420" s="1"/>
      <c r="DC3420" s="1"/>
      <c r="DD3420" s="1"/>
      <c r="DE3420" s="1"/>
      <c r="DF3420" s="1"/>
      <c r="DH3420" s="1"/>
      <c r="DI3420" s="1"/>
      <c r="DJ3420" s="1"/>
      <c r="DK3420" s="1"/>
    </row>
    <row r="3421" spans="1:115" s="8" customFormat="1" x14ac:dyDescent="0.15">
      <c r="A3421" s="4"/>
      <c r="B3421" s="1" t="s">
        <v>919</v>
      </c>
      <c r="C3421" s="4" t="s">
        <v>2873</v>
      </c>
      <c r="D3421" s="4" t="s">
        <v>245</v>
      </c>
      <c r="E3421" s="1" t="s">
        <v>2958</v>
      </c>
      <c r="F3421" s="1"/>
      <c r="G3421" s="1" t="s">
        <v>5148</v>
      </c>
      <c r="H3421" s="12" t="s">
        <v>87</v>
      </c>
      <c r="I3421" s="1"/>
      <c r="J3421" s="1"/>
      <c r="L3421" s="1"/>
      <c r="M3421" s="1"/>
      <c r="O3421" s="1"/>
      <c r="P3421" s="1"/>
      <c r="R3421" s="1"/>
      <c r="T3421" s="1"/>
      <c r="U3421" s="1"/>
      <c r="W3421" s="1"/>
      <c r="X3421" s="1"/>
      <c r="Z3421" s="1"/>
      <c r="AB3421" s="1"/>
      <c r="AC3421" s="1"/>
      <c r="AF3421" s="1"/>
      <c r="AG3421" s="1"/>
      <c r="AH3421" s="1"/>
      <c r="AJ3421" s="1"/>
      <c r="AK3421" s="1"/>
      <c r="AL3421" s="8">
        <v>0</v>
      </c>
      <c r="AN3421" s="1"/>
      <c r="AO3421" s="1"/>
      <c r="AP3421" s="1"/>
      <c r="AR3421" s="1"/>
      <c r="AS3421" s="1"/>
      <c r="AT3421" s="1"/>
      <c r="AU3421" s="1"/>
      <c r="AV3421" s="1"/>
      <c r="AW3421" s="1"/>
      <c r="AX3421" s="1"/>
      <c r="AY3421" s="1"/>
      <c r="AZ3421" s="1"/>
      <c r="BA3421" s="1"/>
      <c r="BB3421" s="1"/>
      <c r="BC3421" s="1"/>
      <c r="BD3421" s="1"/>
      <c r="BE3421" s="1"/>
      <c r="BF3421" s="1"/>
      <c r="BG3421" s="1"/>
      <c r="BH3421" s="1"/>
      <c r="BI3421" s="1"/>
      <c r="BK3421" s="1"/>
      <c r="BL3421" s="1"/>
      <c r="BM3421" s="1"/>
      <c r="BN3421" s="1"/>
      <c r="BO3421" s="1"/>
      <c r="BP3421" s="1"/>
      <c r="BQ3421" s="1"/>
      <c r="BR3421" s="1"/>
      <c r="BS3421" s="1"/>
      <c r="BT3421" s="1"/>
      <c r="BU3421" s="1"/>
      <c r="BV3421" s="1"/>
      <c r="BX3421" s="1"/>
      <c r="BY3421" s="1"/>
      <c r="BZ3421" s="1"/>
      <c r="CA3421" s="1"/>
      <c r="CB3421" s="1"/>
      <c r="CC3421" s="1"/>
      <c r="CD3421" s="1"/>
      <c r="CE3421" s="1"/>
      <c r="CG3421" s="1"/>
      <c r="CH3421" s="1"/>
      <c r="CI3421" s="1"/>
      <c r="CJ3421" s="1"/>
      <c r="CK3421" s="1"/>
      <c r="CL3421" s="1"/>
      <c r="CM3421" s="1"/>
      <c r="CN3421" s="1"/>
      <c r="CO3421" s="1"/>
      <c r="CP3421" s="1"/>
      <c r="CQ3421" s="1"/>
      <c r="CR3421" s="1"/>
      <c r="CS3421" s="1"/>
      <c r="CT3421" s="1"/>
      <c r="CU3421" s="1"/>
      <c r="CV3421" s="1"/>
      <c r="CW3421" s="1"/>
      <c r="CY3421" s="1"/>
      <c r="CZ3421" s="1"/>
      <c r="DA3421" s="1"/>
      <c r="DB3421" s="1"/>
      <c r="DC3421" s="1"/>
      <c r="DD3421" s="1"/>
      <c r="DE3421" s="1"/>
      <c r="DF3421" s="1"/>
      <c r="DH3421" s="1"/>
      <c r="DI3421" s="1"/>
      <c r="DJ3421" s="1"/>
      <c r="DK3421" s="1"/>
    </row>
    <row r="3422" spans="1:115" s="8" customFormat="1" x14ac:dyDescent="0.15">
      <c r="A3422" s="4"/>
      <c r="B3422" s="1" t="s">
        <v>919</v>
      </c>
      <c r="C3422" s="4" t="s">
        <v>2874</v>
      </c>
      <c r="D3422" s="4" t="s">
        <v>213</v>
      </c>
      <c r="E3422" s="1" t="s">
        <v>2958</v>
      </c>
      <c r="F3422" s="1"/>
      <c r="G3422" s="1" t="s">
        <v>5148</v>
      </c>
      <c r="H3422" s="12" t="s">
        <v>83</v>
      </c>
      <c r="I3422" s="1"/>
      <c r="J3422" s="1"/>
      <c r="L3422" s="1"/>
      <c r="M3422" s="1"/>
      <c r="O3422" s="1"/>
      <c r="P3422" s="1"/>
      <c r="Q3422" s="8">
        <v>0</v>
      </c>
      <c r="R3422" s="1"/>
      <c r="T3422" s="1"/>
      <c r="U3422" s="1"/>
      <c r="W3422" s="1"/>
      <c r="X3422" s="1"/>
      <c r="Z3422" s="1"/>
      <c r="AB3422" s="1"/>
      <c r="AC3422" s="1"/>
      <c r="AF3422" s="1"/>
      <c r="AG3422" s="1"/>
      <c r="AH3422" s="1"/>
      <c r="AJ3422" s="1"/>
      <c r="AK3422" s="1"/>
      <c r="AN3422" s="1"/>
      <c r="AO3422" s="1"/>
      <c r="AP3422" s="1"/>
      <c r="AR3422" s="1"/>
      <c r="AS3422" s="1"/>
      <c r="AT3422" s="1"/>
      <c r="AU3422" s="1"/>
      <c r="AV3422" s="1"/>
      <c r="AW3422" s="1"/>
      <c r="AX3422" s="1"/>
      <c r="AY3422" s="1"/>
      <c r="AZ3422" s="1"/>
      <c r="BA3422" s="1"/>
      <c r="BB3422" s="1"/>
      <c r="BC3422" s="1"/>
      <c r="BD3422" s="1"/>
      <c r="BE3422" s="1"/>
      <c r="BF3422" s="1"/>
      <c r="BG3422" s="1"/>
      <c r="BH3422" s="1"/>
      <c r="BI3422" s="1"/>
      <c r="BK3422" s="1"/>
      <c r="BL3422" s="1"/>
      <c r="BM3422" s="1"/>
      <c r="BN3422" s="1"/>
      <c r="BO3422" s="1"/>
      <c r="BP3422" s="1"/>
      <c r="BQ3422" s="1"/>
      <c r="BR3422" s="1"/>
      <c r="BS3422" s="1"/>
      <c r="BT3422" s="1"/>
      <c r="BU3422" s="1"/>
      <c r="BV3422" s="1"/>
      <c r="BX3422" s="1"/>
      <c r="BY3422" s="1"/>
      <c r="BZ3422" s="1"/>
      <c r="CA3422" s="1"/>
      <c r="CB3422" s="1"/>
      <c r="CC3422" s="1"/>
      <c r="CD3422" s="1"/>
      <c r="CE3422" s="1"/>
      <c r="CG3422" s="1"/>
      <c r="CH3422" s="1"/>
      <c r="CI3422" s="1"/>
      <c r="CJ3422" s="1"/>
      <c r="CK3422" s="1"/>
      <c r="CL3422" s="1"/>
      <c r="CM3422" s="1"/>
      <c r="CN3422" s="1"/>
      <c r="CO3422" s="1"/>
      <c r="CP3422" s="1"/>
      <c r="CQ3422" s="1"/>
      <c r="CR3422" s="1"/>
      <c r="CS3422" s="1"/>
      <c r="CT3422" s="1"/>
      <c r="CU3422" s="1"/>
      <c r="CV3422" s="1"/>
      <c r="CW3422" s="1"/>
      <c r="CY3422" s="1"/>
      <c r="CZ3422" s="1"/>
      <c r="DA3422" s="1"/>
      <c r="DB3422" s="1"/>
      <c r="DC3422" s="1"/>
      <c r="DD3422" s="1"/>
      <c r="DE3422" s="1"/>
      <c r="DF3422" s="1"/>
      <c r="DH3422" s="1"/>
      <c r="DI3422" s="1"/>
      <c r="DJ3422" s="1"/>
      <c r="DK3422" s="1"/>
    </row>
    <row r="3423" spans="1:115" s="8" customFormat="1" x14ac:dyDescent="0.15">
      <c r="A3423" s="4"/>
      <c r="B3423" s="1" t="s">
        <v>919</v>
      </c>
      <c r="C3423" s="4" t="s">
        <v>2875</v>
      </c>
      <c r="D3423" s="4" t="s">
        <v>219</v>
      </c>
      <c r="E3423" s="1" t="s">
        <v>2958</v>
      </c>
      <c r="F3423" s="1"/>
      <c r="G3423" s="1" t="s">
        <v>5148</v>
      </c>
      <c r="H3423" s="12" t="s">
        <v>87</v>
      </c>
      <c r="I3423" s="1"/>
      <c r="J3423" s="1"/>
      <c r="L3423" s="1"/>
      <c r="M3423" s="1"/>
      <c r="O3423" s="1"/>
      <c r="P3423" s="1"/>
      <c r="R3423" s="1">
        <v>0</v>
      </c>
      <c r="T3423" s="1"/>
      <c r="U3423" s="1"/>
      <c r="W3423" s="1"/>
      <c r="X3423" s="1"/>
      <c r="Z3423" s="1"/>
      <c r="AB3423" s="1"/>
      <c r="AC3423" s="1"/>
      <c r="AF3423" s="1"/>
      <c r="AG3423" s="1"/>
      <c r="AH3423" s="1"/>
      <c r="AJ3423" s="1"/>
      <c r="AK3423" s="1"/>
      <c r="AN3423" s="1"/>
      <c r="AO3423" s="1"/>
      <c r="AP3423" s="1"/>
      <c r="AR3423" s="1"/>
      <c r="AS3423" s="1"/>
      <c r="AT3423" s="1"/>
      <c r="AU3423" s="1"/>
      <c r="AV3423" s="1"/>
      <c r="AW3423" s="1"/>
      <c r="AX3423" s="1"/>
      <c r="AY3423" s="1"/>
      <c r="AZ3423" s="1"/>
      <c r="BA3423" s="1"/>
      <c r="BB3423" s="1"/>
      <c r="BC3423" s="1"/>
      <c r="BD3423" s="1"/>
      <c r="BE3423" s="1"/>
      <c r="BF3423" s="1"/>
      <c r="BG3423" s="1"/>
      <c r="BH3423" s="1"/>
      <c r="BI3423" s="1"/>
      <c r="BK3423" s="1"/>
      <c r="BL3423" s="1"/>
      <c r="BM3423" s="1"/>
      <c r="BN3423" s="1"/>
      <c r="BO3423" s="1"/>
      <c r="BP3423" s="1"/>
      <c r="BQ3423" s="1"/>
      <c r="BR3423" s="1"/>
      <c r="BS3423" s="1"/>
      <c r="BT3423" s="1"/>
      <c r="BU3423" s="1"/>
      <c r="BV3423" s="1"/>
      <c r="BX3423" s="1"/>
      <c r="BY3423" s="1"/>
      <c r="BZ3423" s="1"/>
      <c r="CA3423" s="1"/>
      <c r="CB3423" s="1"/>
      <c r="CC3423" s="1"/>
      <c r="CD3423" s="1"/>
      <c r="CE3423" s="1"/>
      <c r="CG3423" s="1"/>
      <c r="CH3423" s="1"/>
      <c r="CI3423" s="1"/>
      <c r="CJ3423" s="1"/>
      <c r="CK3423" s="1"/>
      <c r="CL3423" s="1"/>
      <c r="CM3423" s="1"/>
      <c r="CN3423" s="1"/>
      <c r="CO3423" s="1"/>
      <c r="CP3423" s="1"/>
      <c r="CQ3423" s="1"/>
      <c r="CR3423" s="1"/>
      <c r="CS3423" s="1"/>
      <c r="CT3423" s="1"/>
      <c r="CU3423" s="1"/>
      <c r="CV3423" s="1"/>
      <c r="CW3423" s="1"/>
      <c r="CY3423" s="1"/>
      <c r="CZ3423" s="1"/>
      <c r="DA3423" s="1"/>
      <c r="DB3423" s="1"/>
      <c r="DC3423" s="1"/>
      <c r="DD3423" s="1"/>
      <c r="DE3423" s="1"/>
      <c r="DF3423" s="1"/>
      <c r="DH3423" s="1"/>
      <c r="DI3423" s="1"/>
      <c r="DJ3423" s="1"/>
      <c r="DK3423" s="1"/>
    </row>
    <row r="3424" spans="1:115" s="8" customFormat="1" x14ac:dyDescent="0.15">
      <c r="A3424" s="4"/>
      <c r="B3424" s="1" t="s">
        <v>919</v>
      </c>
      <c r="C3424" s="4" t="s">
        <v>2876</v>
      </c>
      <c r="D3424" s="4" t="s">
        <v>219</v>
      </c>
      <c r="E3424" s="1" t="s">
        <v>2958</v>
      </c>
      <c r="F3424" s="1"/>
      <c r="G3424" s="1" t="s">
        <v>5148</v>
      </c>
      <c r="H3424" s="12" t="s">
        <v>83</v>
      </c>
      <c r="I3424" s="1"/>
      <c r="J3424" s="1"/>
      <c r="L3424" s="1"/>
      <c r="M3424" s="1"/>
      <c r="O3424" s="1"/>
      <c r="P3424" s="1"/>
      <c r="R3424" s="1">
        <v>0</v>
      </c>
      <c r="T3424" s="1"/>
      <c r="U3424" s="1"/>
      <c r="W3424" s="1"/>
      <c r="X3424" s="1"/>
      <c r="Z3424" s="1"/>
      <c r="AB3424" s="1"/>
      <c r="AC3424" s="1"/>
      <c r="AF3424" s="1"/>
      <c r="AG3424" s="1"/>
      <c r="AH3424" s="1"/>
      <c r="AJ3424" s="1"/>
      <c r="AK3424" s="1"/>
      <c r="AN3424" s="1"/>
      <c r="AO3424" s="1"/>
      <c r="AP3424" s="1"/>
      <c r="AR3424" s="1"/>
      <c r="AS3424" s="1"/>
      <c r="AT3424" s="1"/>
      <c r="AU3424" s="1"/>
      <c r="AV3424" s="1"/>
      <c r="AW3424" s="1"/>
      <c r="AX3424" s="1"/>
      <c r="AY3424" s="1"/>
      <c r="AZ3424" s="1"/>
      <c r="BA3424" s="1"/>
      <c r="BB3424" s="1"/>
      <c r="BC3424" s="1"/>
      <c r="BD3424" s="1"/>
      <c r="BE3424" s="1"/>
      <c r="BF3424" s="1"/>
      <c r="BG3424" s="1"/>
      <c r="BH3424" s="1"/>
      <c r="BI3424" s="1"/>
      <c r="BK3424" s="1"/>
      <c r="BL3424" s="1"/>
      <c r="BM3424" s="1"/>
      <c r="BN3424" s="1"/>
      <c r="BO3424" s="1"/>
      <c r="BP3424" s="1"/>
      <c r="BQ3424" s="1"/>
      <c r="BR3424" s="1"/>
      <c r="BS3424" s="1"/>
      <c r="BT3424" s="1"/>
      <c r="BU3424" s="1"/>
      <c r="BV3424" s="1"/>
      <c r="BX3424" s="1"/>
      <c r="BY3424" s="1"/>
      <c r="BZ3424" s="1"/>
      <c r="CA3424" s="1"/>
      <c r="CB3424" s="1"/>
      <c r="CC3424" s="1"/>
      <c r="CD3424" s="1"/>
      <c r="CE3424" s="1"/>
      <c r="CG3424" s="1"/>
      <c r="CH3424" s="1"/>
      <c r="CI3424" s="1"/>
      <c r="CJ3424" s="1"/>
      <c r="CK3424" s="1"/>
      <c r="CL3424" s="1"/>
      <c r="CM3424" s="1"/>
      <c r="CN3424" s="1"/>
      <c r="CO3424" s="1"/>
      <c r="CP3424" s="1"/>
      <c r="CQ3424" s="1"/>
      <c r="CR3424" s="1"/>
      <c r="CS3424" s="1"/>
      <c r="CT3424" s="1"/>
      <c r="CU3424" s="1"/>
      <c r="CV3424" s="1"/>
      <c r="CW3424" s="1"/>
      <c r="CY3424" s="1"/>
      <c r="CZ3424" s="1"/>
      <c r="DA3424" s="1"/>
      <c r="DB3424" s="1"/>
      <c r="DC3424" s="1"/>
      <c r="DD3424" s="1"/>
      <c r="DE3424" s="1"/>
      <c r="DF3424" s="1"/>
      <c r="DH3424" s="1"/>
      <c r="DI3424" s="1"/>
      <c r="DJ3424" s="1"/>
      <c r="DK3424" s="1"/>
    </row>
    <row r="3425" spans="1:115" s="8" customFormat="1" x14ac:dyDescent="0.15">
      <c r="A3425" s="4"/>
      <c r="B3425" s="1" t="s">
        <v>919</v>
      </c>
      <c r="C3425" s="4" t="s">
        <v>2877</v>
      </c>
      <c r="D3425" s="4" t="s">
        <v>219</v>
      </c>
      <c r="E3425" s="1" t="s">
        <v>2958</v>
      </c>
      <c r="F3425" s="1"/>
      <c r="G3425" s="1" t="s">
        <v>5148</v>
      </c>
      <c r="H3425" s="12" t="s">
        <v>84</v>
      </c>
      <c r="I3425" s="1"/>
      <c r="J3425" s="1"/>
      <c r="L3425" s="1"/>
      <c r="M3425" s="1"/>
      <c r="O3425" s="1"/>
      <c r="P3425" s="1"/>
      <c r="R3425" s="1">
        <v>0</v>
      </c>
      <c r="T3425" s="1"/>
      <c r="U3425" s="1"/>
      <c r="W3425" s="1"/>
      <c r="X3425" s="1"/>
      <c r="Z3425" s="1"/>
      <c r="AB3425" s="1"/>
      <c r="AC3425" s="1"/>
      <c r="AF3425" s="1"/>
      <c r="AG3425" s="1"/>
      <c r="AH3425" s="1"/>
      <c r="AJ3425" s="1"/>
      <c r="AK3425" s="1"/>
      <c r="AN3425" s="1"/>
      <c r="AO3425" s="1"/>
      <c r="AP3425" s="1"/>
      <c r="AR3425" s="1"/>
      <c r="AS3425" s="1"/>
      <c r="AT3425" s="1"/>
      <c r="AU3425" s="1"/>
      <c r="AV3425" s="1"/>
      <c r="AW3425" s="1"/>
      <c r="AX3425" s="1"/>
      <c r="AY3425" s="1"/>
      <c r="AZ3425" s="1"/>
      <c r="BA3425" s="1"/>
      <c r="BB3425" s="1"/>
      <c r="BC3425" s="1"/>
      <c r="BD3425" s="1"/>
      <c r="BE3425" s="1"/>
      <c r="BF3425" s="1"/>
      <c r="BG3425" s="1"/>
      <c r="BH3425" s="1"/>
      <c r="BI3425" s="1"/>
      <c r="BK3425" s="1"/>
      <c r="BL3425" s="1"/>
      <c r="BM3425" s="1"/>
      <c r="BN3425" s="1"/>
      <c r="BO3425" s="1"/>
      <c r="BP3425" s="1"/>
      <c r="BQ3425" s="1"/>
      <c r="BR3425" s="1"/>
      <c r="BS3425" s="1"/>
      <c r="BT3425" s="1"/>
      <c r="BU3425" s="1"/>
      <c r="BV3425" s="1"/>
      <c r="BX3425" s="1"/>
      <c r="BY3425" s="1"/>
      <c r="BZ3425" s="1"/>
      <c r="CA3425" s="1"/>
      <c r="CB3425" s="1"/>
      <c r="CC3425" s="1"/>
      <c r="CD3425" s="1"/>
      <c r="CE3425" s="1"/>
      <c r="CG3425" s="1"/>
      <c r="CH3425" s="1"/>
      <c r="CI3425" s="1"/>
      <c r="CJ3425" s="1"/>
      <c r="CK3425" s="1"/>
      <c r="CL3425" s="1"/>
      <c r="CM3425" s="1"/>
      <c r="CN3425" s="1"/>
      <c r="CO3425" s="1"/>
      <c r="CP3425" s="1"/>
      <c r="CQ3425" s="1"/>
      <c r="CR3425" s="1"/>
      <c r="CS3425" s="1"/>
      <c r="CT3425" s="1"/>
      <c r="CU3425" s="1"/>
      <c r="CV3425" s="1"/>
      <c r="CW3425" s="1"/>
      <c r="CY3425" s="1"/>
      <c r="CZ3425" s="1"/>
      <c r="DA3425" s="1"/>
      <c r="DB3425" s="1"/>
      <c r="DC3425" s="1"/>
      <c r="DD3425" s="1"/>
      <c r="DE3425" s="1"/>
      <c r="DF3425" s="1"/>
      <c r="DH3425" s="1"/>
      <c r="DI3425" s="1"/>
      <c r="DJ3425" s="1"/>
      <c r="DK3425" s="1"/>
    </row>
    <row r="3426" spans="1:115" s="8" customFormat="1" x14ac:dyDescent="0.15">
      <c r="A3426" s="4"/>
      <c r="B3426" s="1" t="s">
        <v>919</v>
      </c>
      <c r="C3426" s="4" t="s">
        <v>2878</v>
      </c>
      <c r="D3426" s="4" t="s">
        <v>219</v>
      </c>
      <c r="E3426" s="1" t="s">
        <v>2958</v>
      </c>
      <c r="F3426" s="1"/>
      <c r="G3426" s="1" t="s">
        <v>5148</v>
      </c>
      <c r="H3426" s="12" t="s">
        <v>84</v>
      </c>
      <c r="I3426" s="1"/>
      <c r="J3426" s="1"/>
      <c r="L3426" s="1"/>
      <c r="M3426" s="1"/>
      <c r="O3426" s="1"/>
      <c r="P3426" s="1"/>
      <c r="R3426" s="1">
        <v>0</v>
      </c>
      <c r="T3426" s="1"/>
      <c r="U3426" s="1"/>
      <c r="W3426" s="1"/>
      <c r="X3426" s="1"/>
      <c r="Z3426" s="1"/>
      <c r="AB3426" s="1"/>
      <c r="AC3426" s="1"/>
      <c r="AF3426" s="1"/>
      <c r="AG3426" s="1"/>
      <c r="AH3426" s="1"/>
      <c r="AJ3426" s="1"/>
      <c r="AK3426" s="1"/>
      <c r="AN3426" s="1"/>
      <c r="AO3426" s="1"/>
      <c r="AP3426" s="1"/>
      <c r="AR3426" s="1"/>
      <c r="AS3426" s="1"/>
      <c r="AT3426" s="1"/>
      <c r="AU3426" s="1"/>
      <c r="AV3426" s="1"/>
      <c r="AW3426" s="1"/>
      <c r="AX3426" s="1"/>
      <c r="AY3426" s="1"/>
      <c r="AZ3426" s="1"/>
      <c r="BA3426" s="1"/>
      <c r="BB3426" s="1"/>
      <c r="BC3426" s="1"/>
      <c r="BD3426" s="1"/>
      <c r="BE3426" s="1"/>
      <c r="BF3426" s="1"/>
      <c r="BG3426" s="1"/>
      <c r="BH3426" s="1"/>
      <c r="BI3426" s="1"/>
      <c r="BK3426" s="1"/>
      <c r="BL3426" s="1"/>
      <c r="BM3426" s="1"/>
      <c r="BN3426" s="1"/>
      <c r="BO3426" s="1"/>
      <c r="BP3426" s="1"/>
      <c r="BQ3426" s="1"/>
      <c r="BR3426" s="1"/>
      <c r="BS3426" s="1"/>
      <c r="BT3426" s="1"/>
      <c r="BU3426" s="1"/>
      <c r="BV3426" s="1"/>
      <c r="BX3426" s="1"/>
      <c r="BY3426" s="1"/>
      <c r="BZ3426" s="1"/>
      <c r="CA3426" s="1"/>
      <c r="CB3426" s="1"/>
      <c r="CC3426" s="1"/>
      <c r="CD3426" s="1"/>
      <c r="CE3426" s="1"/>
      <c r="CG3426" s="1"/>
      <c r="CH3426" s="1"/>
      <c r="CI3426" s="1"/>
      <c r="CJ3426" s="1"/>
      <c r="CK3426" s="1"/>
      <c r="CL3426" s="1"/>
      <c r="CM3426" s="1"/>
      <c r="CN3426" s="1"/>
      <c r="CO3426" s="1"/>
      <c r="CP3426" s="1"/>
      <c r="CQ3426" s="1"/>
      <c r="CR3426" s="1"/>
      <c r="CS3426" s="1"/>
      <c r="CT3426" s="1"/>
      <c r="CU3426" s="1"/>
      <c r="CV3426" s="1"/>
      <c r="CW3426" s="1"/>
      <c r="CY3426" s="1"/>
      <c r="CZ3426" s="1"/>
      <c r="DA3426" s="1"/>
      <c r="DB3426" s="1"/>
      <c r="DC3426" s="1"/>
      <c r="DD3426" s="1"/>
      <c r="DE3426" s="1"/>
      <c r="DF3426" s="1"/>
      <c r="DH3426" s="1"/>
      <c r="DI3426" s="1"/>
      <c r="DJ3426" s="1"/>
      <c r="DK3426" s="1"/>
    </row>
    <row r="3427" spans="1:115" s="8" customFormat="1" x14ac:dyDescent="0.15">
      <c r="A3427" s="4"/>
      <c r="B3427" s="1" t="s">
        <v>919</v>
      </c>
      <c r="C3427" s="4" t="s">
        <v>2879</v>
      </c>
      <c r="D3427" s="4" t="s">
        <v>219</v>
      </c>
      <c r="E3427" s="1" t="s">
        <v>2958</v>
      </c>
      <c r="F3427" s="1"/>
      <c r="G3427" s="1" t="s">
        <v>5148</v>
      </c>
      <c r="H3427" s="12" t="s">
        <v>87</v>
      </c>
      <c r="I3427" s="1"/>
      <c r="J3427" s="1"/>
      <c r="L3427" s="1"/>
      <c r="M3427" s="1"/>
      <c r="O3427" s="1"/>
      <c r="P3427" s="1"/>
      <c r="R3427" s="1">
        <v>0</v>
      </c>
      <c r="T3427" s="1"/>
      <c r="U3427" s="1"/>
      <c r="W3427" s="1"/>
      <c r="X3427" s="1"/>
      <c r="Z3427" s="1"/>
      <c r="AB3427" s="1"/>
      <c r="AC3427" s="1"/>
      <c r="AF3427" s="1"/>
      <c r="AG3427" s="1"/>
      <c r="AH3427" s="1"/>
      <c r="AJ3427" s="1"/>
      <c r="AK3427" s="1"/>
      <c r="AN3427" s="1"/>
      <c r="AO3427" s="1"/>
      <c r="AP3427" s="1"/>
      <c r="AR3427" s="1"/>
      <c r="AS3427" s="1"/>
      <c r="AT3427" s="1"/>
      <c r="AU3427" s="1"/>
      <c r="AV3427" s="1"/>
      <c r="AW3427" s="1"/>
      <c r="AX3427" s="1"/>
      <c r="AY3427" s="1"/>
      <c r="AZ3427" s="1"/>
      <c r="BA3427" s="1"/>
      <c r="BB3427" s="1"/>
      <c r="BC3427" s="1"/>
      <c r="BD3427" s="1"/>
      <c r="BE3427" s="1"/>
      <c r="BF3427" s="1"/>
      <c r="BG3427" s="1"/>
      <c r="BH3427" s="1"/>
      <c r="BI3427" s="1"/>
      <c r="BK3427" s="1"/>
      <c r="BL3427" s="1"/>
      <c r="BM3427" s="1"/>
      <c r="BN3427" s="1"/>
      <c r="BO3427" s="1"/>
      <c r="BP3427" s="1"/>
      <c r="BQ3427" s="1"/>
      <c r="BR3427" s="1"/>
      <c r="BS3427" s="1"/>
      <c r="BT3427" s="1"/>
      <c r="BU3427" s="1"/>
      <c r="BV3427" s="1"/>
      <c r="BX3427" s="1"/>
      <c r="BY3427" s="1"/>
      <c r="BZ3427" s="1"/>
      <c r="CA3427" s="1"/>
      <c r="CB3427" s="1"/>
      <c r="CC3427" s="1"/>
      <c r="CD3427" s="1"/>
      <c r="CE3427" s="1"/>
      <c r="CG3427" s="1"/>
      <c r="CH3427" s="1"/>
      <c r="CI3427" s="1"/>
      <c r="CJ3427" s="1"/>
      <c r="CK3427" s="1"/>
      <c r="CL3427" s="1"/>
      <c r="CM3427" s="1"/>
      <c r="CN3427" s="1"/>
      <c r="CO3427" s="1"/>
      <c r="CP3427" s="1"/>
      <c r="CQ3427" s="1"/>
      <c r="CR3427" s="1"/>
      <c r="CS3427" s="1"/>
      <c r="CT3427" s="1"/>
      <c r="CU3427" s="1"/>
      <c r="CV3427" s="1"/>
      <c r="CW3427" s="1"/>
      <c r="CY3427" s="1"/>
      <c r="CZ3427" s="1"/>
      <c r="DA3427" s="1"/>
      <c r="DB3427" s="1"/>
      <c r="DC3427" s="1"/>
      <c r="DD3427" s="1"/>
      <c r="DE3427" s="1"/>
      <c r="DF3427" s="1"/>
      <c r="DH3427" s="1"/>
      <c r="DI3427" s="1"/>
      <c r="DJ3427" s="1"/>
      <c r="DK3427" s="1"/>
    </row>
    <row r="3428" spans="1:115" s="8" customFormat="1" x14ac:dyDescent="0.15">
      <c r="A3428" s="4"/>
      <c r="B3428" s="1" t="s">
        <v>919</v>
      </c>
      <c r="C3428" s="4" t="s">
        <v>2880</v>
      </c>
      <c r="D3428" s="4" t="s">
        <v>219</v>
      </c>
      <c r="E3428" s="1" t="s">
        <v>2958</v>
      </c>
      <c r="F3428" s="1"/>
      <c r="G3428" s="1" t="s">
        <v>5148</v>
      </c>
      <c r="H3428" s="12" t="s">
        <v>87</v>
      </c>
      <c r="I3428" s="1"/>
      <c r="J3428" s="1"/>
      <c r="L3428" s="1"/>
      <c r="M3428" s="1"/>
      <c r="O3428" s="1"/>
      <c r="P3428" s="1"/>
      <c r="R3428" s="1">
        <v>0</v>
      </c>
      <c r="T3428" s="1"/>
      <c r="U3428" s="1"/>
      <c r="W3428" s="1"/>
      <c r="X3428" s="1"/>
      <c r="Z3428" s="1"/>
      <c r="AB3428" s="1"/>
      <c r="AC3428" s="1"/>
      <c r="AF3428" s="1"/>
      <c r="AG3428" s="1"/>
      <c r="AH3428" s="1"/>
      <c r="AJ3428" s="1"/>
      <c r="AK3428" s="1"/>
      <c r="AN3428" s="1"/>
      <c r="AO3428" s="1"/>
      <c r="AP3428" s="1"/>
      <c r="AR3428" s="1"/>
      <c r="AS3428" s="1"/>
      <c r="AT3428" s="1"/>
      <c r="AU3428" s="1"/>
      <c r="AV3428" s="1"/>
      <c r="AW3428" s="1"/>
      <c r="AX3428" s="1"/>
      <c r="AY3428" s="1"/>
      <c r="AZ3428" s="1"/>
      <c r="BA3428" s="1"/>
      <c r="BB3428" s="1"/>
      <c r="BC3428" s="1"/>
      <c r="BD3428" s="1"/>
      <c r="BE3428" s="1"/>
      <c r="BF3428" s="1"/>
      <c r="BG3428" s="1"/>
      <c r="BH3428" s="1"/>
      <c r="BI3428" s="1"/>
      <c r="BK3428" s="1"/>
      <c r="BL3428" s="1"/>
      <c r="BM3428" s="1"/>
      <c r="BN3428" s="1"/>
      <c r="BO3428" s="1"/>
      <c r="BP3428" s="1"/>
      <c r="BQ3428" s="1"/>
      <c r="BR3428" s="1"/>
      <c r="BS3428" s="1"/>
      <c r="BT3428" s="1"/>
      <c r="BU3428" s="1"/>
      <c r="BV3428" s="1"/>
      <c r="BX3428" s="1"/>
      <c r="BY3428" s="1"/>
      <c r="BZ3428" s="1"/>
      <c r="CA3428" s="1"/>
      <c r="CB3428" s="1"/>
      <c r="CC3428" s="1"/>
      <c r="CD3428" s="1"/>
      <c r="CE3428" s="1"/>
      <c r="CG3428" s="1"/>
      <c r="CH3428" s="1"/>
      <c r="CI3428" s="1"/>
      <c r="CJ3428" s="1"/>
      <c r="CK3428" s="1"/>
      <c r="CL3428" s="1"/>
      <c r="CM3428" s="1"/>
      <c r="CN3428" s="1"/>
      <c r="CO3428" s="1"/>
      <c r="CP3428" s="1"/>
      <c r="CQ3428" s="1"/>
      <c r="CR3428" s="1"/>
      <c r="CS3428" s="1"/>
      <c r="CT3428" s="1"/>
      <c r="CU3428" s="1"/>
      <c r="CV3428" s="1"/>
      <c r="CW3428" s="1"/>
      <c r="CY3428" s="1"/>
      <c r="CZ3428" s="1"/>
      <c r="DA3428" s="1"/>
      <c r="DB3428" s="1"/>
      <c r="DC3428" s="1"/>
      <c r="DD3428" s="1"/>
      <c r="DE3428" s="1"/>
      <c r="DF3428" s="1"/>
      <c r="DH3428" s="1"/>
      <c r="DI3428" s="1"/>
      <c r="DJ3428" s="1"/>
      <c r="DK3428" s="1"/>
    </row>
    <row r="3429" spans="1:115" s="8" customFormat="1" x14ac:dyDescent="0.15">
      <c r="A3429" s="4"/>
      <c r="B3429" s="1" t="s">
        <v>919</v>
      </c>
      <c r="C3429" s="4" t="s">
        <v>2881</v>
      </c>
      <c r="D3429" s="4" t="s">
        <v>219</v>
      </c>
      <c r="E3429" s="1" t="s">
        <v>2958</v>
      </c>
      <c r="F3429" s="1"/>
      <c r="G3429" s="1" t="s">
        <v>5148</v>
      </c>
      <c r="H3429" s="12" t="s">
        <v>87</v>
      </c>
      <c r="I3429" s="1"/>
      <c r="J3429" s="1"/>
      <c r="L3429" s="1"/>
      <c r="M3429" s="1"/>
      <c r="O3429" s="1"/>
      <c r="P3429" s="1"/>
      <c r="R3429" s="1">
        <v>0</v>
      </c>
      <c r="T3429" s="1"/>
      <c r="U3429" s="1"/>
      <c r="W3429" s="1"/>
      <c r="X3429" s="1"/>
      <c r="Z3429" s="1"/>
      <c r="AB3429" s="1"/>
      <c r="AC3429" s="1"/>
      <c r="AF3429" s="1"/>
      <c r="AG3429" s="1"/>
      <c r="AH3429" s="1"/>
      <c r="AJ3429" s="1"/>
      <c r="AK3429" s="1"/>
      <c r="AN3429" s="1"/>
      <c r="AO3429" s="1"/>
      <c r="AP3429" s="1"/>
      <c r="AR3429" s="1"/>
      <c r="AS3429" s="1"/>
      <c r="AT3429" s="1"/>
      <c r="AU3429" s="1"/>
      <c r="AV3429" s="1"/>
      <c r="AW3429" s="1"/>
      <c r="AX3429" s="1"/>
      <c r="AY3429" s="1"/>
      <c r="AZ3429" s="1"/>
      <c r="BA3429" s="1"/>
      <c r="BB3429" s="1"/>
      <c r="BC3429" s="1"/>
      <c r="BD3429" s="1"/>
      <c r="BE3429" s="1"/>
      <c r="BF3429" s="1"/>
      <c r="BG3429" s="1"/>
      <c r="BH3429" s="1"/>
      <c r="BI3429" s="1"/>
      <c r="BK3429" s="1"/>
      <c r="BL3429" s="1"/>
      <c r="BM3429" s="1"/>
      <c r="BN3429" s="1"/>
      <c r="BO3429" s="1"/>
      <c r="BP3429" s="1"/>
      <c r="BQ3429" s="1"/>
      <c r="BR3429" s="1"/>
      <c r="BS3429" s="1"/>
      <c r="BT3429" s="1"/>
      <c r="BU3429" s="1"/>
      <c r="BV3429" s="1"/>
      <c r="BX3429" s="1"/>
      <c r="BY3429" s="1"/>
      <c r="BZ3429" s="1"/>
      <c r="CA3429" s="1"/>
      <c r="CB3429" s="1"/>
      <c r="CC3429" s="1"/>
      <c r="CD3429" s="1"/>
      <c r="CE3429" s="1"/>
      <c r="CG3429" s="1"/>
      <c r="CH3429" s="1"/>
      <c r="CI3429" s="1"/>
      <c r="CJ3429" s="1"/>
      <c r="CK3429" s="1"/>
      <c r="CL3429" s="1"/>
      <c r="CM3429" s="1"/>
      <c r="CN3429" s="1"/>
      <c r="CO3429" s="1"/>
      <c r="CP3429" s="1"/>
      <c r="CQ3429" s="1"/>
      <c r="CR3429" s="1"/>
      <c r="CS3429" s="1"/>
      <c r="CT3429" s="1"/>
      <c r="CU3429" s="1"/>
      <c r="CV3429" s="1"/>
      <c r="CW3429" s="1"/>
      <c r="CY3429" s="1"/>
      <c r="CZ3429" s="1"/>
      <c r="DA3429" s="1"/>
      <c r="DB3429" s="1"/>
      <c r="DC3429" s="1"/>
      <c r="DD3429" s="1"/>
      <c r="DE3429" s="1"/>
      <c r="DF3429" s="1"/>
      <c r="DH3429" s="1"/>
      <c r="DI3429" s="1"/>
      <c r="DJ3429" s="1"/>
      <c r="DK3429" s="1"/>
    </row>
    <row r="3430" spans="1:115" s="8" customFormat="1" x14ac:dyDescent="0.15">
      <c r="A3430" s="4"/>
      <c r="B3430" s="1" t="s">
        <v>919</v>
      </c>
      <c r="C3430" s="4" t="s">
        <v>2882</v>
      </c>
      <c r="D3430" s="4" t="s">
        <v>228</v>
      </c>
      <c r="E3430" s="1" t="s">
        <v>2958</v>
      </c>
      <c r="F3430" s="1"/>
      <c r="G3430" s="1" t="s">
        <v>5148</v>
      </c>
      <c r="H3430" s="12" t="s">
        <v>84</v>
      </c>
      <c r="I3430" s="1"/>
      <c r="J3430" s="1"/>
      <c r="L3430" s="1"/>
      <c r="M3430" s="1"/>
      <c r="O3430" s="1"/>
      <c r="P3430" s="1"/>
      <c r="R3430" s="1"/>
      <c r="T3430" s="1"/>
      <c r="U3430" s="1"/>
      <c r="W3430" s="1"/>
      <c r="X3430" s="1"/>
      <c r="Z3430" s="1"/>
      <c r="AB3430" s="1"/>
      <c r="AC3430" s="1"/>
      <c r="AD3430" s="8">
        <v>0</v>
      </c>
      <c r="AF3430" s="1"/>
      <c r="AG3430" s="1"/>
      <c r="AH3430" s="1"/>
      <c r="AJ3430" s="1"/>
      <c r="AK3430" s="1"/>
      <c r="AN3430" s="1"/>
      <c r="AO3430" s="1"/>
      <c r="AP3430" s="1"/>
      <c r="AR3430" s="1"/>
      <c r="AS3430" s="1"/>
      <c r="AT3430" s="1"/>
      <c r="AU3430" s="1"/>
      <c r="AV3430" s="1"/>
      <c r="AW3430" s="1"/>
      <c r="AX3430" s="1"/>
      <c r="AY3430" s="1"/>
      <c r="AZ3430" s="1"/>
      <c r="BA3430" s="1"/>
      <c r="BB3430" s="1"/>
      <c r="BC3430" s="1"/>
      <c r="BD3430" s="1"/>
      <c r="BE3430" s="1"/>
      <c r="BF3430" s="1"/>
      <c r="BG3430" s="1"/>
      <c r="BH3430" s="1"/>
      <c r="BI3430" s="1"/>
      <c r="BK3430" s="1"/>
      <c r="BL3430" s="1"/>
      <c r="BM3430" s="1"/>
      <c r="BN3430" s="1"/>
      <c r="BO3430" s="1"/>
      <c r="BP3430" s="1"/>
      <c r="BQ3430" s="1"/>
      <c r="BR3430" s="1"/>
      <c r="BS3430" s="1"/>
      <c r="BT3430" s="1"/>
      <c r="BU3430" s="1"/>
      <c r="BV3430" s="1"/>
      <c r="BX3430" s="1"/>
      <c r="BY3430" s="1"/>
      <c r="BZ3430" s="1"/>
      <c r="CA3430" s="1"/>
      <c r="CB3430" s="1"/>
      <c r="CC3430" s="1"/>
      <c r="CD3430" s="1"/>
      <c r="CE3430" s="1"/>
      <c r="CG3430" s="1"/>
      <c r="CH3430" s="1"/>
      <c r="CI3430" s="1"/>
      <c r="CJ3430" s="1"/>
      <c r="CK3430" s="1"/>
      <c r="CL3430" s="1"/>
      <c r="CM3430" s="1"/>
      <c r="CN3430" s="1"/>
      <c r="CO3430" s="1"/>
      <c r="CP3430" s="1"/>
      <c r="CQ3430" s="1"/>
      <c r="CR3430" s="1"/>
      <c r="CS3430" s="1"/>
      <c r="CT3430" s="1"/>
      <c r="CU3430" s="1"/>
      <c r="CV3430" s="1"/>
      <c r="CW3430" s="1"/>
      <c r="CY3430" s="1"/>
      <c r="CZ3430" s="1"/>
      <c r="DA3430" s="1"/>
      <c r="DB3430" s="1"/>
      <c r="DC3430" s="1"/>
      <c r="DD3430" s="1"/>
      <c r="DE3430" s="1"/>
      <c r="DF3430" s="1"/>
      <c r="DH3430" s="1"/>
      <c r="DI3430" s="1"/>
      <c r="DJ3430" s="1"/>
      <c r="DK3430" s="1"/>
    </row>
    <row r="3431" spans="1:115" s="8" customFormat="1" x14ac:dyDescent="0.15">
      <c r="A3431" s="4"/>
      <c r="B3431" s="1" t="s">
        <v>919</v>
      </c>
      <c r="C3431" s="4" t="s">
        <v>2883</v>
      </c>
      <c r="D3431" s="4" t="s">
        <v>228</v>
      </c>
      <c r="E3431" s="1" t="s">
        <v>2958</v>
      </c>
      <c r="F3431" s="1"/>
      <c r="G3431" s="1" t="s">
        <v>5148</v>
      </c>
      <c r="H3431" s="12" t="s">
        <v>87</v>
      </c>
      <c r="I3431" s="1"/>
      <c r="J3431" s="1"/>
      <c r="L3431" s="1"/>
      <c r="M3431" s="1"/>
      <c r="O3431" s="1"/>
      <c r="P3431" s="1"/>
      <c r="R3431" s="1"/>
      <c r="T3431" s="1"/>
      <c r="U3431" s="1"/>
      <c r="W3431" s="1"/>
      <c r="X3431" s="1"/>
      <c r="Z3431" s="1"/>
      <c r="AB3431" s="1"/>
      <c r="AC3431" s="1"/>
      <c r="AD3431" s="8">
        <v>0</v>
      </c>
      <c r="AF3431" s="1"/>
      <c r="AG3431" s="1"/>
      <c r="AH3431" s="1"/>
      <c r="AJ3431" s="1"/>
      <c r="AK3431" s="1"/>
      <c r="AN3431" s="1"/>
      <c r="AO3431" s="1"/>
      <c r="AP3431" s="1"/>
      <c r="AR3431" s="1"/>
      <c r="AS3431" s="1"/>
      <c r="AT3431" s="1"/>
      <c r="AU3431" s="1"/>
      <c r="AV3431" s="1"/>
      <c r="AW3431" s="1"/>
      <c r="AX3431" s="1"/>
      <c r="AY3431" s="1"/>
      <c r="AZ3431" s="1"/>
      <c r="BA3431" s="1"/>
      <c r="BB3431" s="1"/>
      <c r="BC3431" s="1"/>
      <c r="BD3431" s="1"/>
      <c r="BE3431" s="1"/>
      <c r="BF3431" s="1"/>
      <c r="BG3431" s="1"/>
      <c r="BH3431" s="1"/>
      <c r="BI3431" s="1"/>
      <c r="BK3431" s="1"/>
      <c r="BL3431" s="1"/>
      <c r="BM3431" s="1"/>
      <c r="BN3431" s="1"/>
      <c r="BO3431" s="1"/>
      <c r="BP3431" s="1"/>
      <c r="BQ3431" s="1"/>
      <c r="BR3431" s="1"/>
      <c r="BS3431" s="1"/>
      <c r="BT3431" s="1"/>
      <c r="BU3431" s="1"/>
      <c r="BV3431" s="1"/>
      <c r="BX3431" s="1"/>
      <c r="BY3431" s="1"/>
      <c r="BZ3431" s="1"/>
      <c r="CA3431" s="1"/>
      <c r="CB3431" s="1"/>
      <c r="CC3431" s="1"/>
      <c r="CD3431" s="1"/>
      <c r="CE3431" s="1"/>
      <c r="CG3431" s="1"/>
      <c r="CH3431" s="1"/>
      <c r="CI3431" s="1"/>
      <c r="CJ3431" s="1"/>
      <c r="CK3431" s="1"/>
      <c r="CL3431" s="1"/>
      <c r="CM3431" s="1"/>
      <c r="CN3431" s="1"/>
      <c r="CO3431" s="1"/>
      <c r="CP3431" s="1"/>
      <c r="CQ3431" s="1"/>
      <c r="CR3431" s="1"/>
      <c r="CS3431" s="1"/>
      <c r="CT3431" s="1"/>
      <c r="CU3431" s="1"/>
      <c r="CV3431" s="1"/>
      <c r="CW3431" s="1"/>
      <c r="CY3431" s="1"/>
      <c r="CZ3431" s="1"/>
      <c r="DA3431" s="1"/>
      <c r="DB3431" s="1"/>
      <c r="DC3431" s="1"/>
      <c r="DD3431" s="1"/>
      <c r="DE3431" s="1"/>
      <c r="DF3431" s="1"/>
      <c r="DH3431" s="1"/>
      <c r="DI3431" s="1"/>
      <c r="DJ3431" s="1"/>
      <c r="DK3431" s="1"/>
    </row>
    <row r="3432" spans="1:115" s="8" customFormat="1" x14ac:dyDescent="0.15">
      <c r="A3432" s="4"/>
      <c r="B3432" s="1" t="s">
        <v>919</v>
      </c>
      <c r="C3432" s="4" t="s">
        <v>2884</v>
      </c>
      <c r="D3432" s="4" t="s">
        <v>228</v>
      </c>
      <c r="E3432" s="1" t="s">
        <v>2958</v>
      </c>
      <c r="F3432" s="1"/>
      <c r="G3432" s="1" t="s">
        <v>5148</v>
      </c>
      <c r="H3432" s="12" t="s">
        <v>84</v>
      </c>
      <c r="I3432" s="1"/>
      <c r="J3432" s="1"/>
      <c r="L3432" s="1"/>
      <c r="M3432" s="1"/>
      <c r="O3432" s="1"/>
      <c r="P3432" s="1"/>
      <c r="R3432" s="1"/>
      <c r="T3432" s="1"/>
      <c r="U3432" s="1"/>
      <c r="W3432" s="1"/>
      <c r="X3432" s="1"/>
      <c r="Z3432" s="1"/>
      <c r="AB3432" s="1"/>
      <c r="AC3432" s="1"/>
      <c r="AD3432" s="8">
        <v>0</v>
      </c>
      <c r="AF3432" s="1"/>
      <c r="AG3432" s="1"/>
      <c r="AH3432" s="1"/>
      <c r="AJ3432" s="1"/>
      <c r="AK3432" s="1"/>
      <c r="AN3432" s="1"/>
      <c r="AO3432" s="1"/>
      <c r="AP3432" s="1"/>
      <c r="AR3432" s="1"/>
      <c r="AS3432" s="1"/>
      <c r="AT3432" s="1"/>
      <c r="AU3432" s="1"/>
      <c r="AV3432" s="1"/>
      <c r="AW3432" s="1"/>
      <c r="AX3432" s="1"/>
      <c r="AY3432" s="1"/>
      <c r="AZ3432" s="1"/>
      <c r="BA3432" s="1"/>
      <c r="BB3432" s="1"/>
      <c r="BC3432" s="1"/>
      <c r="BD3432" s="1"/>
      <c r="BE3432" s="1"/>
      <c r="BF3432" s="1"/>
      <c r="BG3432" s="1"/>
      <c r="BH3432" s="1"/>
      <c r="BI3432" s="1"/>
      <c r="BK3432" s="1"/>
      <c r="BL3432" s="1"/>
      <c r="BM3432" s="1"/>
      <c r="BN3432" s="1"/>
      <c r="BO3432" s="1"/>
      <c r="BP3432" s="1"/>
      <c r="BQ3432" s="1"/>
      <c r="BR3432" s="1"/>
      <c r="BS3432" s="1"/>
      <c r="BT3432" s="1"/>
      <c r="BU3432" s="1"/>
      <c r="BV3432" s="1"/>
      <c r="BX3432" s="1"/>
      <c r="BY3432" s="1"/>
      <c r="BZ3432" s="1"/>
      <c r="CA3432" s="1"/>
      <c r="CB3432" s="1"/>
      <c r="CC3432" s="1"/>
      <c r="CD3432" s="1"/>
      <c r="CE3432" s="1"/>
      <c r="CG3432" s="1"/>
      <c r="CH3432" s="1"/>
      <c r="CI3432" s="1"/>
      <c r="CJ3432" s="1"/>
      <c r="CK3432" s="1"/>
      <c r="CL3432" s="1"/>
      <c r="CM3432" s="1"/>
      <c r="CN3432" s="1"/>
      <c r="CO3432" s="1"/>
      <c r="CP3432" s="1"/>
      <c r="CQ3432" s="1"/>
      <c r="CR3432" s="1"/>
      <c r="CS3432" s="1"/>
      <c r="CT3432" s="1"/>
      <c r="CU3432" s="1"/>
      <c r="CV3432" s="1"/>
      <c r="CW3432" s="1"/>
      <c r="CY3432" s="1"/>
      <c r="CZ3432" s="1"/>
      <c r="DA3432" s="1"/>
      <c r="DB3432" s="1"/>
      <c r="DC3432" s="1"/>
      <c r="DD3432" s="1"/>
      <c r="DE3432" s="1"/>
      <c r="DF3432" s="1"/>
      <c r="DH3432" s="1"/>
      <c r="DI3432" s="1"/>
      <c r="DJ3432" s="1"/>
      <c r="DK3432" s="1"/>
    </row>
    <row r="3433" spans="1:115" s="8" customFormat="1" x14ac:dyDescent="0.15">
      <c r="A3433" s="4"/>
      <c r="B3433" s="1" t="s">
        <v>919</v>
      </c>
      <c r="C3433" s="4" t="s">
        <v>2885</v>
      </c>
      <c r="D3433" s="4" t="s">
        <v>228</v>
      </c>
      <c r="E3433" s="1" t="s">
        <v>2958</v>
      </c>
      <c r="F3433" s="1"/>
      <c r="G3433" s="1" t="s">
        <v>5148</v>
      </c>
      <c r="H3433" s="12" t="s">
        <v>83</v>
      </c>
      <c r="I3433" s="1"/>
      <c r="J3433" s="1"/>
      <c r="L3433" s="1"/>
      <c r="M3433" s="1"/>
      <c r="O3433" s="1"/>
      <c r="P3433" s="1"/>
      <c r="R3433" s="1"/>
      <c r="T3433" s="1"/>
      <c r="U3433" s="1"/>
      <c r="W3433" s="1"/>
      <c r="X3433" s="1"/>
      <c r="Z3433" s="1"/>
      <c r="AB3433" s="1"/>
      <c r="AC3433" s="1"/>
      <c r="AD3433" s="8">
        <v>0</v>
      </c>
      <c r="AF3433" s="1"/>
      <c r="AG3433" s="1"/>
      <c r="AH3433" s="1"/>
      <c r="AJ3433" s="1"/>
      <c r="AK3433" s="1"/>
      <c r="AN3433" s="1"/>
      <c r="AO3433" s="1"/>
      <c r="AP3433" s="1"/>
      <c r="AR3433" s="1"/>
      <c r="AS3433" s="1"/>
      <c r="AT3433" s="1"/>
      <c r="AU3433" s="1"/>
      <c r="AV3433" s="1"/>
      <c r="AW3433" s="1"/>
      <c r="AX3433" s="1"/>
      <c r="AY3433" s="1"/>
      <c r="AZ3433" s="1"/>
      <c r="BA3433" s="1"/>
      <c r="BB3433" s="1"/>
      <c r="BC3433" s="1"/>
      <c r="BD3433" s="1"/>
      <c r="BE3433" s="1"/>
      <c r="BF3433" s="1"/>
      <c r="BG3433" s="1"/>
      <c r="BH3433" s="1"/>
      <c r="BI3433" s="1"/>
      <c r="BK3433" s="1"/>
      <c r="BL3433" s="1"/>
      <c r="BM3433" s="1"/>
      <c r="BN3433" s="1"/>
      <c r="BO3433" s="1"/>
      <c r="BP3433" s="1"/>
      <c r="BQ3433" s="1"/>
      <c r="BR3433" s="1"/>
      <c r="BS3433" s="1"/>
      <c r="BT3433" s="1"/>
      <c r="BU3433" s="1"/>
      <c r="BV3433" s="1"/>
      <c r="BX3433" s="1"/>
      <c r="BY3433" s="1"/>
      <c r="BZ3433" s="1"/>
      <c r="CA3433" s="1"/>
      <c r="CB3433" s="1"/>
      <c r="CC3433" s="1"/>
      <c r="CD3433" s="1"/>
      <c r="CE3433" s="1"/>
      <c r="CG3433" s="1"/>
      <c r="CH3433" s="1"/>
      <c r="CI3433" s="1"/>
      <c r="CJ3433" s="1"/>
      <c r="CK3433" s="1"/>
      <c r="CL3433" s="1"/>
      <c r="CM3433" s="1"/>
      <c r="CN3433" s="1"/>
      <c r="CO3433" s="1"/>
      <c r="CP3433" s="1"/>
      <c r="CQ3433" s="1"/>
      <c r="CR3433" s="1"/>
      <c r="CS3433" s="1"/>
      <c r="CT3433" s="1"/>
      <c r="CU3433" s="1"/>
      <c r="CV3433" s="1"/>
      <c r="CW3433" s="1"/>
      <c r="CY3433" s="1"/>
      <c r="CZ3433" s="1"/>
      <c r="DA3433" s="1"/>
      <c r="DB3433" s="1"/>
      <c r="DC3433" s="1"/>
      <c r="DD3433" s="1"/>
      <c r="DE3433" s="1"/>
      <c r="DF3433" s="1"/>
      <c r="DH3433" s="1"/>
      <c r="DI3433" s="1"/>
      <c r="DJ3433" s="1"/>
      <c r="DK3433" s="1"/>
    </row>
    <row r="3434" spans="1:115" s="8" customFormat="1" x14ac:dyDescent="0.15">
      <c r="A3434" s="4"/>
      <c r="B3434" s="1" t="s">
        <v>919</v>
      </c>
      <c r="C3434" s="4" t="s">
        <v>2886</v>
      </c>
      <c r="D3434" s="4" t="s">
        <v>228</v>
      </c>
      <c r="E3434" s="1" t="s">
        <v>2958</v>
      </c>
      <c r="F3434" s="1"/>
      <c r="G3434" s="1" t="s">
        <v>5148</v>
      </c>
      <c r="H3434" s="12" t="s">
        <v>84</v>
      </c>
      <c r="I3434" s="1"/>
      <c r="J3434" s="1"/>
      <c r="L3434" s="1"/>
      <c r="M3434" s="1"/>
      <c r="O3434" s="1"/>
      <c r="P3434" s="1"/>
      <c r="R3434" s="1"/>
      <c r="T3434" s="1"/>
      <c r="U3434" s="1"/>
      <c r="W3434" s="1"/>
      <c r="X3434" s="1"/>
      <c r="Z3434" s="1"/>
      <c r="AB3434" s="1"/>
      <c r="AC3434" s="1"/>
      <c r="AD3434" s="8">
        <v>0</v>
      </c>
      <c r="AF3434" s="1"/>
      <c r="AG3434" s="1"/>
      <c r="AH3434" s="1"/>
      <c r="AJ3434" s="1"/>
      <c r="AK3434" s="1"/>
      <c r="AN3434" s="1"/>
      <c r="AO3434" s="1"/>
      <c r="AP3434" s="1"/>
      <c r="AR3434" s="1"/>
      <c r="AS3434" s="1"/>
      <c r="AT3434" s="1"/>
      <c r="AU3434" s="1"/>
      <c r="AV3434" s="1"/>
      <c r="AW3434" s="1"/>
      <c r="AX3434" s="1"/>
      <c r="AY3434" s="1"/>
      <c r="AZ3434" s="1"/>
      <c r="BA3434" s="1"/>
      <c r="BB3434" s="1"/>
      <c r="BC3434" s="1"/>
      <c r="BD3434" s="1"/>
      <c r="BE3434" s="1"/>
      <c r="BF3434" s="1"/>
      <c r="BG3434" s="1"/>
      <c r="BH3434" s="1"/>
      <c r="BI3434" s="1"/>
      <c r="BK3434" s="1"/>
      <c r="BL3434" s="1"/>
      <c r="BM3434" s="1"/>
      <c r="BN3434" s="1"/>
      <c r="BO3434" s="1"/>
      <c r="BP3434" s="1"/>
      <c r="BQ3434" s="1"/>
      <c r="BR3434" s="1"/>
      <c r="BS3434" s="1"/>
      <c r="BT3434" s="1"/>
      <c r="BU3434" s="1"/>
      <c r="BV3434" s="1"/>
      <c r="BX3434" s="1"/>
      <c r="BY3434" s="1"/>
      <c r="BZ3434" s="1"/>
      <c r="CA3434" s="1"/>
      <c r="CB3434" s="1"/>
      <c r="CC3434" s="1"/>
      <c r="CD3434" s="1"/>
      <c r="CE3434" s="1"/>
      <c r="CG3434" s="1"/>
      <c r="CH3434" s="1"/>
      <c r="CI3434" s="1"/>
      <c r="CJ3434" s="1"/>
      <c r="CK3434" s="1"/>
      <c r="CL3434" s="1"/>
      <c r="CM3434" s="1"/>
      <c r="CN3434" s="1"/>
      <c r="CO3434" s="1"/>
      <c r="CP3434" s="1"/>
      <c r="CQ3434" s="1"/>
      <c r="CR3434" s="1"/>
      <c r="CS3434" s="1"/>
      <c r="CT3434" s="1"/>
      <c r="CU3434" s="1"/>
      <c r="CV3434" s="1"/>
      <c r="CW3434" s="1"/>
      <c r="CY3434" s="1"/>
      <c r="CZ3434" s="1"/>
      <c r="DA3434" s="1"/>
      <c r="DB3434" s="1"/>
      <c r="DC3434" s="1"/>
      <c r="DD3434" s="1"/>
      <c r="DE3434" s="1"/>
      <c r="DF3434" s="1"/>
      <c r="DH3434" s="1"/>
      <c r="DI3434" s="1"/>
      <c r="DJ3434" s="1"/>
      <c r="DK3434" s="1"/>
    </row>
    <row r="3435" spans="1:115" s="8" customFormat="1" x14ac:dyDescent="0.15">
      <c r="A3435" s="4"/>
      <c r="B3435" s="1" t="s">
        <v>919</v>
      </c>
      <c r="C3435" s="4" t="s">
        <v>2887</v>
      </c>
      <c r="D3435" s="4" t="s">
        <v>228</v>
      </c>
      <c r="E3435" s="1" t="s">
        <v>2958</v>
      </c>
      <c r="F3435" s="1"/>
      <c r="G3435" s="1" t="s">
        <v>5148</v>
      </c>
      <c r="H3435" s="12" t="s">
        <v>87</v>
      </c>
      <c r="I3435" s="1"/>
      <c r="J3435" s="1"/>
      <c r="L3435" s="1"/>
      <c r="M3435" s="1"/>
      <c r="O3435" s="1"/>
      <c r="P3435" s="1"/>
      <c r="R3435" s="1"/>
      <c r="T3435" s="1"/>
      <c r="U3435" s="1"/>
      <c r="W3435" s="1"/>
      <c r="X3435" s="1"/>
      <c r="Z3435" s="1"/>
      <c r="AB3435" s="1"/>
      <c r="AC3435" s="1"/>
      <c r="AD3435" s="8">
        <v>0</v>
      </c>
      <c r="AF3435" s="1"/>
      <c r="AG3435" s="1"/>
      <c r="AH3435" s="1"/>
      <c r="AJ3435" s="1"/>
      <c r="AK3435" s="1"/>
      <c r="AN3435" s="1"/>
      <c r="AO3435" s="1"/>
      <c r="AP3435" s="1"/>
      <c r="AR3435" s="1"/>
      <c r="AS3435" s="1"/>
      <c r="AT3435" s="1"/>
      <c r="AU3435" s="1"/>
      <c r="AV3435" s="1"/>
      <c r="AW3435" s="1"/>
      <c r="AX3435" s="1"/>
      <c r="AY3435" s="1"/>
      <c r="AZ3435" s="1"/>
      <c r="BA3435" s="1"/>
      <c r="BB3435" s="1"/>
      <c r="BC3435" s="1"/>
      <c r="BD3435" s="1"/>
      <c r="BE3435" s="1"/>
      <c r="BF3435" s="1"/>
      <c r="BG3435" s="1"/>
      <c r="BH3435" s="1"/>
      <c r="BI3435" s="1"/>
      <c r="BK3435" s="1"/>
      <c r="BL3435" s="1"/>
      <c r="BM3435" s="1"/>
      <c r="BN3435" s="1"/>
      <c r="BO3435" s="1"/>
      <c r="BP3435" s="1"/>
      <c r="BQ3435" s="1"/>
      <c r="BR3435" s="1"/>
      <c r="BS3435" s="1"/>
      <c r="BT3435" s="1"/>
      <c r="BU3435" s="1"/>
      <c r="BV3435" s="1"/>
      <c r="BX3435" s="1"/>
      <c r="BY3435" s="1"/>
      <c r="BZ3435" s="1"/>
      <c r="CA3435" s="1"/>
      <c r="CB3435" s="1"/>
      <c r="CC3435" s="1"/>
      <c r="CD3435" s="1"/>
      <c r="CE3435" s="1"/>
      <c r="CG3435" s="1"/>
      <c r="CH3435" s="1"/>
      <c r="CI3435" s="1"/>
      <c r="CJ3435" s="1"/>
      <c r="CK3435" s="1"/>
      <c r="CL3435" s="1"/>
      <c r="CM3435" s="1"/>
      <c r="CN3435" s="1"/>
      <c r="CO3435" s="1"/>
      <c r="CP3435" s="1"/>
      <c r="CQ3435" s="1"/>
      <c r="CR3435" s="1"/>
      <c r="CS3435" s="1"/>
      <c r="CT3435" s="1"/>
      <c r="CU3435" s="1"/>
      <c r="CV3435" s="1"/>
      <c r="CW3435" s="1"/>
      <c r="CY3435" s="1"/>
      <c r="CZ3435" s="1"/>
      <c r="DA3435" s="1"/>
      <c r="DB3435" s="1"/>
      <c r="DC3435" s="1"/>
      <c r="DD3435" s="1"/>
      <c r="DE3435" s="1"/>
      <c r="DF3435" s="1"/>
      <c r="DH3435" s="1"/>
      <c r="DI3435" s="1"/>
      <c r="DJ3435" s="1"/>
      <c r="DK3435" s="1"/>
    </row>
    <row r="3436" spans="1:115" s="8" customFormat="1" x14ac:dyDescent="0.15">
      <c r="A3436" s="4"/>
      <c r="B3436" s="1" t="s">
        <v>919</v>
      </c>
      <c r="C3436" s="4" t="s">
        <v>2888</v>
      </c>
      <c r="D3436" s="4" t="s">
        <v>228</v>
      </c>
      <c r="E3436" s="1" t="s">
        <v>2958</v>
      </c>
      <c r="F3436" s="1"/>
      <c r="G3436" s="1" t="s">
        <v>5148</v>
      </c>
      <c r="H3436" s="12" t="s">
        <v>83</v>
      </c>
      <c r="I3436" s="1"/>
      <c r="J3436" s="1"/>
      <c r="L3436" s="1"/>
      <c r="M3436" s="1"/>
      <c r="O3436" s="1"/>
      <c r="P3436" s="1"/>
      <c r="R3436" s="1"/>
      <c r="T3436" s="1"/>
      <c r="U3436" s="1"/>
      <c r="W3436" s="1"/>
      <c r="X3436" s="1"/>
      <c r="Z3436" s="1"/>
      <c r="AB3436" s="1"/>
      <c r="AC3436" s="1"/>
      <c r="AD3436" s="8">
        <v>0</v>
      </c>
      <c r="AF3436" s="1"/>
      <c r="AG3436" s="1"/>
      <c r="AH3436" s="1"/>
      <c r="AJ3436" s="1"/>
      <c r="AK3436" s="1"/>
      <c r="AN3436" s="1"/>
      <c r="AO3436" s="1"/>
      <c r="AP3436" s="1"/>
      <c r="AR3436" s="1"/>
      <c r="AS3436" s="1"/>
      <c r="AT3436" s="1"/>
      <c r="AU3436" s="1"/>
      <c r="AV3436" s="1"/>
      <c r="AW3436" s="1"/>
      <c r="AX3436" s="1"/>
      <c r="AY3436" s="1"/>
      <c r="AZ3436" s="1"/>
      <c r="BA3436" s="1"/>
      <c r="BB3436" s="1"/>
      <c r="BC3436" s="1"/>
      <c r="BD3436" s="1"/>
      <c r="BE3436" s="1"/>
      <c r="BF3436" s="1"/>
      <c r="BG3436" s="1"/>
      <c r="BH3436" s="1"/>
      <c r="BI3436" s="1"/>
      <c r="BK3436" s="1"/>
      <c r="BL3436" s="1"/>
      <c r="BM3436" s="1"/>
      <c r="BN3436" s="1"/>
      <c r="BO3436" s="1"/>
      <c r="BP3436" s="1"/>
      <c r="BQ3436" s="1"/>
      <c r="BR3436" s="1"/>
      <c r="BS3436" s="1"/>
      <c r="BT3436" s="1"/>
      <c r="BU3436" s="1"/>
      <c r="BV3436" s="1"/>
      <c r="BX3436" s="1"/>
      <c r="BY3436" s="1"/>
      <c r="BZ3436" s="1"/>
      <c r="CA3436" s="1"/>
      <c r="CB3436" s="1"/>
      <c r="CC3436" s="1"/>
      <c r="CD3436" s="1"/>
      <c r="CE3436" s="1"/>
      <c r="CG3436" s="1"/>
      <c r="CH3436" s="1"/>
      <c r="CI3436" s="1"/>
      <c r="CJ3436" s="1"/>
      <c r="CK3436" s="1"/>
      <c r="CL3436" s="1"/>
      <c r="CM3436" s="1"/>
      <c r="CN3436" s="1"/>
      <c r="CO3436" s="1"/>
      <c r="CP3436" s="1"/>
      <c r="CQ3436" s="1"/>
      <c r="CR3436" s="1"/>
      <c r="CS3436" s="1"/>
      <c r="CT3436" s="1"/>
      <c r="CU3436" s="1"/>
      <c r="CV3436" s="1"/>
      <c r="CW3436" s="1"/>
      <c r="CY3436" s="1"/>
      <c r="CZ3436" s="1"/>
      <c r="DA3436" s="1"/>
      <c r="DB3436" s="1"/>
      <c r="DC3436" s="1"/>
      <c r="DD3436" s="1"/>
      <c r="DE3436" s="1"/>
      <c r="DF3436" s="1"/>
      <c r="DH3436" s="1"/>
      <c r="DI3436" s="1"/>
      <c r="DJ3436" s="1"/>
      <c r="DK3436" s="1"/>
    </row>
    <row r="3437" spans="1:115" s="8" customFormat="1" x14ac:dyDescent="0.15">
      <c r="A3437" s="4"/>
      <c r="B3437" s="1" t="s">
        <v>919</v>
      </c>
      <c r="C3437" s="4" t="s">
        <v>2889</v>
      </c>
      <c r="D3437" s="4" t="s">
        <v>228</v>
      </c>
      <c r="E3437" s="1" t="s">
        <v>2958</v>
      </c>
      <c r="F3437" s="1"/>
      <c r="G3437" s="1" t="s">
        <v>5148</v>
      </c>
      <c r="H3437" s="12" t="s">
        <v>84</v>
      </c>
      <c r="I3437" s="1"/>
      <c r="J3437" s="1"/>
      <c r="L3437" s="1"/>
      <c r="M3437" s="1"/>
      <c r="O3437" s="1"/>
      <c r="P3437" s="1"/>
      <c r="R3437" s="1"/>
      <c r="T3437" s="1"/>
      <c r="U3437" s="1"/>
      <c r="W3437" s="1"/>
      <c r="X3437" s="1"/>
      <c r="Z3437" s="1"/>
      <c r="AB3437" s="1"/>
      <c r="AC3437" s="1"/>
      <c r="AD3437" s="8">
        <v>0</v>
      </c>
      <c r="AF3437" s="1"/>
      <c r="AG3437" s="1"/>
      <c r="AH3437" s="1"/>
      <c r="AJ3437" s="1"/>
      <c r="AK3437" s="1"/>
      <c r="AN3437" s="1"/>
      <c r="AO3437" s="1"/>
      <c r="AP3437" s="1"/>
      <c r="AR3437" s="1"/>
      <c r="AS3437" s="1"/>
      <c r="AT3437" s="1"/>
      <c r="AU3437" s="1"/>
      <c r="AV3437" s="1"/>
      <c r="AW3437" s="1"/>
      <c r="AX3437" s="1"/>
      <c r="AY3437" s="1"/>
      <c r="AZ3437" s="1"/>
      <c r="BA3437" s="1"/>
      <c r="BB3437" s="1"/>
      <c r="BC3437" s="1"/>
      <c r="BD3437" s="1"/>
      <c r="BE3437" s="1"/>
      <c r="BF3437" s="1"/>
      <c r="BG3437" s="1"/>
      <c r="BH3437" s="1"/>
      <c r="BI3437" s="1"/>
      <c r="BK3437" s="1"/>
      <c r="BL3437" s="1"/>
      <c r="BM3437" s="1"/>
      <c r="BN3437" s="1"/>
      <c r="BO3437" s="1"/>
      <c r="BP3437" s="1"/>
      <c r="BQ3437" s="1"/>
      <c r="BR3437" s="1"/>
      <c r="BS3437" s="1"/>
      <c r="BT3437" s="1"/>
      <c r="BU3437" s="1"/>
      <c r="BV3437" s="1"/>
      <c r="BX3437" s="1"/>
      <c r="BY3437" s="1"/>
      <c r="BZ3437" s="1"/>
      <c r="CA3437" s="1"/>
      <c r="CB3437" s="1"/>
      <c r="CC3437" s="1"/>
      <c r="CD3437" s="1"/>
      <c r="CE3437" s="1"/>
      <c r="CG3437" s="1"/>
      <c r="CH3437" s="1"/>
      <c r="CI3437" s="1"/>
      <c r="CJ3437" s="1"/>
      <c r="CK3437" s="1"/>
      <c r="CL3437" s="1"/>
      <c r="CM3437" s="1"/>
      <c r="CN3437" s="1"/>
      <c r="CO3437" s="1"/>
      <c r="CP3437" s="1"/>
      <c r="CQ3437" s="1"/>
      <c r="CR3437" s="1"/>
      <c r="CS3437" s="1"/>
      <c r="CT3437" s="1"/>
      <c r="CU3437" s="1"/>
      <c r="CV3437" s="1"/>
      <c r="CW3437" s="1"/>
      <c r="CY3437" s="1"/>
      <c r="CZ3437" s="1"/>
      <c r="DA3437" s="1"/>
      <c r="DB3437" s="1"/>
      <c r="DC3437" s="1"/>
      <c r="DD3437" s="1"/>
      <c r="DE3437" s="1"/>
      <c r="DF3437" s="1"/>
      <c r="DH3437" s="1"/>
      <c r="DI3437" s="1"/>
      <c r="DJ3437" s="1"/>
      <c r="DK3437" s="1"/>
    </row>
    <row r="3438" spans="1:115" s="8" customFormat="1" x14ac:dyDescent="0.15">
      <c r="A3438" s="4"/>
      <c r="B3438" s="1" t="s">
        <v>919</v>
      </c>
      <c r="C3438" s="4" t="s">
        <v>2890</v>
      </c>
      <c r="D3438" s="4" t="s">
        <v>245</v>
      </c>
      <c r="E3438" s="1" t="s">
        <v>2958</v>
      </c>
      <c r="F3438" s="1"/>
      <c r="G3438" s="1" t="s">
        <v>5148</v>
      </c>
      <c r="H3438" s="12" t="s">
        <v>84</v>
      </c>
      <c r="I3438" s="1"/>
      <c r="J3438" s="1"/>
      <c r="L3438" s="1"/>
      <c r="M3438" s="1"/>
      <c r="O3438" s="1"/>
      <c r="P3438" s="1"/>
      <c r="R3438" s="1"/>
      <c r="T3438" s="1"/>
      <c r="U3438" s="1"/>
      <c r="W3438" s="1"/>
      <c r="X3438" s="1"/>
      <c r="Z3438" s="1"/>
      <c r="AB3438" s="1"/>
      <c r="AC3438" s="1"/>
      <c r="AF3438" s="1"/>
      <c r="AG3438" s="1"/>
      <c r="AH3438" s="1"/>
      <c r="AJ3438" s="1"/>
      <c r="AK3438" s="1"/>
      <c r="AL3438" s="8">
        <v>0</v>
      </c>
      <c r="AN3438" s="1"/>
      <c r="AO3438" s="1"/>
      <c r="AP3438" s="1"/>
      <c r="AR3438" s="1"/>
      <c r="AS3438" s="1"/>
      <c r="AT3438" s="1"/>
      <c r="AU3438" s="1"/>
      <c r="AV3438" s="1"/>
      <c r="AW3438" s="1"/>
      <c r="AX3438" s="1"/>
      <c r="AY3438" s="1"/>
      <c r="AZ3438" s="1"/>
      <c r="BA3438" s="1"/>
      <c r="BB3438" s="1"/>
      <c r="BC3438" s="1"/>
      <c r="BD3438" s="1"/>
      <c r="BE3438" s="1"/>
      <c r="BF3438" s="1"/>
      <c r="BG3438" s="1"/>
      <c r="BH3438" s="1"/>
      <c r="BI3438" s="1"/>
      <c r="BK3438" s="1"/>
      <c r="BL3438" s="1"/>
      <c r="BM3438" s="1"/>
      <c r="BN3438" s="1"/>
      <c r="BO3438" s="1"/>
      <c r="BP3438" s="1"/>
      <c r="BQ3438" s="1"/>
      <c r="BR3438" s="1"/>
      <c r="BS3438" s="1"/>
      <c r="BT3438" s="1"/>
      <c r="BU3438" s="1"/>
      <c r="BV3438" s="1"/>
      <c r="BX3438" s="1"/>
      <c r="BY3438" s="1"/>
      <c r="BZ3438" s="1"/>
      <c r="CA3438" s="1"/>
      <c r="CB3438" s="1"/>
      <c r="CC3438" s="1"/>
      <c r="CD3438" s="1"/>
      <c r="CE3438" s="1"/>
      <c r="CG3438" s="1"/>
      <c r="CH3438" s="1"/>
      <c r="CI3438" s="1"/>
      <c r="CJ3438" s="1"/>
      <c r="CK3438" s="1"/>
      <c r="CL3438" s="1"/>
      <c r="CM3438" s="1"/>
      <c r="CN3438" s="1"/>
      <c r="CO3438" s="1"/>
      <c r="CP3438" s="1"/>
      <c r="CQ3438" s="1"/>
      <c r="CR3438" s="1"/>
      <c r="CS3438" s="1"/>
      <c r="CT3438" s="1"/>
      <c r="CU3438" s="1"/>
      <c r="CV3438" s="1"/>
      <c r="CW3438" s="1"/>
      <c r="CY3438" s="1"/>
      <c r="CZ3438" s="1"/>
      <c r="DA3438" s="1"/>
      <c r="DB3438" s="1"/>
      <c r="DC3438" s="1"/>
      <c r="DD3438" s="1"/>
      <c r="DE3438" s="1"/>
      <c r="DF3438" s="1"/>
      <c r="DH3438" s="1"/>
      <c r="DI3438" s="1"/>
      <c r="DJ3438" s="1"/>
      <c r="DK3438" s="1"/>
    </row>
    <row r="3439" spans="1:115" x14ac:dyDescent="0.15">
      <c r="A3439" s="4"/>
      <c r="B3439" s="1" t="s">
        <v>919</v>
      </c>
      <c r="C3439" s="4" t="s">
        <v>2891</v>
      </c>
      <c r="D3439" s="4" t="s">
        <v>219</v>
      </c>
      <c r="E3439" s="1" t="s">
        <v>2958</v>
      </c>
      <c r="G3439" s="1" t="s">
        <v>5148</v>
      </c>
      <c r="H3439" s="12" t="s">
        <v>84</v>
      </c>
      <c r="R3439" s="1">
        <v>0</v>
      </c>
    </row>
    <row r="3440" spans="1:115" x14ac:dyDescent="0.15">
      <c r="A3440" s="4"/>
      <c r="B3440" s="1" t="s">
        <v>919</v>
      </c>
      <c r="C3440" s="4" t="s">
        <v>2892</v>
      </c>
      <c r="D3440" s="4" t="s">
        <v>263</v>
      </c>
      <c r="E3440" s="1" t="s">
        <v>2958</v>
      </c>
      <c r="G3440" s="1" t="s">
        <v>5148</v>
      </c>
      <c r="H3440" s="12" t="s">
        <v>84</v>
      </c>
      <c r="I3440" s="1" t="s">
        <v>85</v>
      </c>
      <c r="J3440" s="1">
        <v>3</v>
      </c>
      <c r="T3440" s="1">
        <v>0</v>
      </c>
      <c r="U3440" s="1">
        <v>0</v>
      </c>
      <c r="Y3440" s="8">
        <v>0</v>
      </c>
    </row>
    <row r="3441" spans="1:115" x14ac:dyDescent="0.15">
      <c r="A3441" s="4"/>
      <c r="B3441" s="1" t="s">
        <v>919</v>
      </c>
      <c r="C3441" s="4" t="s">
        <v>2893</v>
      </c>
      <c r="D3441" s="4" t="s">
        <v>373</v>
      </c>
      <c r="E3441" s="1" t="s">
        <v>2958</v>
      </c>
      <c r="G3441" s="1" t="s">
        <v>5148</v>
      </c>
      <c r="H3441" s="12" t="s">
        <v>87</v>
      </c>
      <c r="AH3441" s="1">
        <v>0</v>
      </c>
    </row>
    <row r="3442" spans="1:115" x14ac:dyDescent="0.15">
      <c r="A3442" s="4"/>
      <c r="B3442" s="1" t="s">
        <v>919</v>
      </c>
      <c r="C3442" s="4" t="s">
        <v>2894</v>
      </c>
      <c r="D3442" s="4" t="s">
        <v>279</v>
      </c>
      <c r="E3442" s="1" t="s">
        <v>2958</v>
      </c>
      <c r="G3442" s="1" t="s">
        <v>5148</v>
      </c>
      <c r="H3442" s="12" t="s">
        <v>84</v>
      </c>
      <c r="I3442" s="1" t="s">
        <v>124</v>
      </c>
      <c r="J3442" s="1">
        <v>4</v>
      </c>
      <c r="X3442" s="1">
        <v>0</v>
      </c>
      <c r="Z3442" s="1">
        <v>0</v>
      </c>
    </row>
    <row r="3443" spans="1:115" x14ac:dyDescent="0.15">
      <c r="A3443" s="4"/>
      <c r="B3443" s="1" t="s">
        <v>919</v>
      </c>
      <c r="C3443" s="4" t="s">
        <v>2895</v>
      </c>
      <c r="D3443" s="4" t="s">
        <v>762</v>
      </c>
      <c r="E3443" s="1" t="s">
        <v>2958</v>
      </c>
      <c r="G3443" s="1" t="s">
        <v>5148</v>
      </c>
      <c r="H3443" s="14" t="s">
        <v>87</v>
      </c>
      <c r="I3443" s="11" t="s">
        <v>152</v>
      </c>
      <c r="J3443" s="11">
        <v>6</v>
      </c>
      <c r="AF3443" s="1">
        <v>0</v>
      </c>
    </row>
    <row r="3444" spans="1:115" x14ac:dyDescent="0.15">
      <c r="A3444" s="4"/>
      <c r="B3444" s="1" t="s">
        <v>919</v>
      </c>
      <c r="C3444" s="4" t="s">
        <v>2896</v>
      </c>
      <c r="D3444" s="4" t="s">
        <v>366</v>
      </c>
      <c r="E3444" s="1" t="s">
        <v>2958</v>
      </c>
      <c r="G3444" s="1" t="s">
        <v>5148</v>
      </c>
      <c r="H3444" s="14" t="s">
        <v>84</v>
      </c>
      <c r="I3444" s="1" t="s">
        <v>124</v>
      </c>
      <c r="J3444" s="1">
        <v>4</v>
      </c>
      <c r="AE3444" s="8">
        <v>0</v>
      </c>
      <c r="AF3444" s="1">
        <v>0</v>
      </c>
      <c r="AG3444" s="1">
        <v>0</v>
      </c>
    </row>
    <row r="3445" spans="1:115" x14ac:dyDescent="0.15">
      <c r="A3445" s="4"/>
      <c r="B3445" s="1" t="s">
        <v>919</v>
      </c>
      <c r="C3445" s="4" t="s">
        <v>2897</v>
      </c>
      <c r="D3445" s="4" t="s">
        <v>2898</v>
      </c>
      <c r="E3445" s="1" t="s">
        <v>2958</v>
      </c>
      <c r="G3445" s="1" t="s">
        <v>5148</v>
      </c>
      <c r="H3445" s="12" t="s">
        <v>87</v>
      </c>
      <c r="I3445" s="1" t="s">
        <v>152</v>
      </c>
      <c r="J3445" s="1">
        <v>6</v>
      </c>
      <c r="AE3445" s="8">
        <v>0</v>
      </c>
      <c r="AM3445" s="8">
        <v>0</v>
      </c>
      <c r="AN3445" s="1">
        <v>0</v>
      </c>
    </row>
    <row r="3446" spans="1:115" x14ac:dyDescent="0.15">
      <c r="A3446" s="4"/>
      <c r="B3446" s="1" t="s">
        <v>919</v>
      </c>
      <c r="C3446" s="4" t="s">
        <v>2899</v>
      </c>
      <c r="D3446" s="4" t="s">
        <v>272</v>
      </c>
      <c r="E3446" s="1" t="s">
        <v>2958</v>
      </c>
      <c r="G3446" s="1" t="s">
        <v>5148</v>
      </c>
      <c r="H3446" s="14" t="s">
        <v>84</v>
      </c>
      <c r="I3446" s="1" t="s">
        <v>124</v>
      </c>
      <c r="J3446" s="1">
        <v>4</v>
      </c>
      <c r="X3446" s="1">
        <v>0</v>
      </c>
      <c r="Z3446" s="1">
        <v>0</v>
      </c>
    </row>
    <row r="3447" spans="1:115" x14ac:dyDescent="0.15">
      <c r="A3447" s="4"/>
      <c r="B3447" s="1" t="s">
        <v>919</v>
      </c>
      <c r="C3447" s="4" t="s">
        <v>2900</v>
      </c>
      <c r="D3447" s="4" t="s">
        <v>407</v>
      </c>
      <c r="E3447" s="1" t="s">
        <v>2958</v>
      </c>
      <c r="G3447" s="1" t="s">
        <v>5148</v>
      </c>
      <c r="H3447" s="14" t="s">
        <v>83</v>
      </c>
      <c r="I3447" s="1" t="s">
        <v>145</v>
      </c>
      <c r="J3447" s="1">
        <v>7</v>
      </c>
      <c r="U3447" s="1">
        <v>0</v>
      </c>
      <c r="Y3447" s="8">
        <v>0</v>
      </c>
    </row>
    <row r="3448" spans="1:115" x14ac:dyDescent="0.15">
      <c r="A3448" s="4"/>
      <c r="B3448" s="1" t="s">
        <v>919</v>
      </c>
      <c r="C3448" s="4" t="s">
        <v>2901</v>
      </c>
      <c r="D3448" s="4" t="s">
        <v>338</v>
      </c>
      <c r="E3448" s="1" t="s">
        <v>2958</v>
      </c>
      <c r="G3448" s="1" t="s">
        <v>5148</v>
      </c>
      <c r="H3448" s="12" t="s">
        <v>82</v>
      </c>
      <c r="AO3448" s="1">
        <v>0</v>
      </c>
    </row>
    <row r="3449" spans="1:115" x14ac:dyDescent="0.15">
      <c r="A3449" s="4"/>
      <c r="B3449" s="1" t="s">
        <v>919</v>
      </c>
      <c r="C3449" s="4" t="s">
        <v>2902</v>
      </c>
      <c r="D3449" s="4" t="s">
        <v>279</v>
      </c>
      <c r="E3449" s="1" t="s">
        <v>2958</v>
      </c>
      <c r="G3449" s="1" t="s">
        <v>5148</v>
      </c>
      <c r="H3449" s="12" t="s">
        <v>84</v>
      </c>
      <c r="I3449" s="1" t="s">
        <v>85</v>
      </c>
      <c r="J3449" s="1">
        <v>3</v>
      </c>
      <c r="X3449" s="1">
        <v>0</v>
      </c>
      <c r="Z3449" s="1">
        <v>0</v>
      </c>
    </row>
    <row r="3450" spans="1:115" x14ac:dyDescent="0.15">
      <c r="A3450" s="4"/>
      <c r="B3450" s="1" t="s">
        <v>919</v>
      </c>
      <c r="C3450" s="4" t="s">
        <v>2903</v>
      </c>
      <c r="D3450" s="4" t="s">
        <v>2904</v>
      </c>
      <c r="E3450" s="1" t="s">
        <v>2958</v>
      </c>
      <c r="G3450" s="1" t="s">
        <v>5148</v>
      </c>
      <c r="H3450" s="12" t="s">
        <v>84</v>
      </c>
      <c r="AN3450" s="1">
        <v>0</v>
      </c>
      <c r="AP3450" s="1">
        <v>0</v>
      </c>
    </row>
    <row r="3451" spans="1:115" x14ac:dyDescent="0.15">
      <c r="A3451" s="4"/>
      <c r="B3451" s="1" t="s">
        <v>919</v>
      </c>
      <c r="C3451" s="4" t="s">
        <v>2905</v>
      </c>
      <c r="D3451" s="4" t="s">
        <v>279</v>
      </c>
      <c r="E3451" s="1" t="s">
        <v>2958</v>
      </c>
      <c r="G3451" s="1" t="s">
        <v>5148</v>
      </c>
      <c r="H3451" s="12" t="s">
        <v>84</v>
      </c>
      <c r="I3451" s="1" t="s">
        <v>124</v>
      </c>
      <c r="J3451" s="1">
        <v>4</v>
      </c>
      <c r="W3451" s="1">
        <v>0</v>
      </c>
      <c r="X3451" s="1">
        <v>0</v>
      </c>
      <c r="Z3451" s="1">
        <v>0</v>
      </c>
    </row>
    <row r="3452" spans="1:115" x14ac:dyDescent="0.15">
      <c r="A3452" s="4"/>
      <c r="B3452" s="1" t="s">
        <v>919</v>
      </c>
      <c r="C3452" s="4" t="s">
        <v>2906</v>
      </c>
      <c r="D3452" s="4" t="s">
        <v>228</v>
      </c>
      <c r="E3452" s="1" t="s">
        <v>2958</v>
      </c>
      <c r="G3452" s="1" t="s">
        <v>5148</v>
      </c>
      <c r="H3452" s="12" t="s">
        <v>87</v>
      </c>
      <c r="AD3452" s="8">
        <v>0</v>
      </c>
    </row>
    <row r="3453" spans="1:115" s="8" customFormat="1" x14ac:dyDescent="0.15">
      <c r="A3453" s="4"/>
      <c r="B3453" s="1" t="s">
        <v>919</v>
      </c>
      <c r="C3453" s="4" t="s">
        <v>2907</v>
      </c>
      <c r="D3453" s="4" t="s">
        <v>213</v>
      </c>
      <c r="E3453" s="1" t="s">
        <v>2958</v>
      </c>
      <c r="F3453" s="1"/>
      <c r="G3453" s="1" t="s">
        <v>5148</v>
      </c>
      <c r="H3453" s="12" t="s">
        <v>83</v>
      </c>
      <c r="I3453" s="1"/>
      <c r="J3453" s="1"/>
      <c r="L3453" s="1"/>
      <c r="M3453" s="1"/>
      <c r="O3453" s="1"/>
      <c r="P3453" s="1"/>
      <c r="Q3453" s="8">
        <v>0</v>
      </c>
      <c r="R3453" s="1"/>
      <c r="T3453" s="1"/>
      <c r="U3453" s="1"/>
      <c r="W3453" s="1"/>
      <c r="X3453" s="1"/>
      <c r="Z3453" s="1"/>
      <c r="AB3453" s="1"/>
      <c r="AC3453" s="1"/>
      <c r="AF3453" s="1"/>
      <c r="AG3453" s="1"/>
      <c r="AH3453" s="1"/>
      <c r="AJ3453" s="1"/>
      <c r="AK3453" s="1"/>
      <c r="AN3453" s="1"/>
      <c r="AO3453" s="1"/>
      <c r="AP3453" s="1"/>
      <c r="AR3453" s="1"/>
      <c r="AS3453" s="1"/>
      <c r="AT3453" s="1"/>
      <c r="AU3453" s="1"/>
      <c r="AV3453" s="1"/>
      <c r="AW3453" s="1"/>
      <c r="AX3453" s="1"/>
      <c r="AY3453" s="1"/>
      <c r="AZ3453" s="1"/>
      <c r="BA3453" s="1"/>
      <c r="BB3453" s="1"/>
      <c r="BC3453" s="1"/>
      <c r="BD3453" s="1"/>
      <c r="BE3453" s="1"/>
      <c r="BF3453" s="1"/>
      <c r="BG3453" s="1"/>
      <c r="BH3453" s="1"/>
      <c r="BI3453" s="1"/>
      <c r="BK3453" s="1"/>
      <c r="BL3453" s="1"/>
      <c r="BM3453" s="1"/>
      <c r="BN3453" s="1"/>
      <c r="BO3453" s="1"/>
      <c r="BP3453" s="1"/>
      <c r="BQ3453" s="1"/>
      <c r="BR3453" s="1"/>
      <c r="BS3453" s="1"/>
      <c r="BT3453" s="1"/>
      <c r="BU3453" s="1"/>
      <c r="BV3453" s="1"/>
      <c r="BX3453" s="1"/>
      <c r="BY3453" s="1"/>
      <c r="BZ3453" s="1"/>
      <c r="CA3453" s="1"/>
      <c r="CB3453" s="1"/>
      <c r="CC3453" s="1"/>
      <c r="CD3453" s="1"/>
      <c r="CE3453" s="1"/>
      <c r="CG3453" s="1"/>
      <c r="CH3453" s="1"/>
      <c r="CI3453" s="1"/>
      <c r="CJ3453" s="1"/>
      <c r="CK3453" s="1"/>
      <c r="CL3453" s="1"/>
      <c r="CM3453" s="1"/>
      <c r="CN3453" s="1"/>
      <c r="CO3453" s="1"/>
      <c r="CP3453" s="1"/>
      <c r="CQ3453" s="1"/>
      <c r="CR3453" s="1"/>
      <c r="CS3453" s="1"/>
      <c r="CT3453" s="1"/>
      <c r="CU3453" s="1"/>
      <c r="CV3453" s="1"/>
      <c r="CW3453" s="1"/>
      <c r="CY3453" s="1"/>
      <c r="CZ3453" s="1"/>
      <c r="DA3453" s="1"/>
      <c r="DB3453" s="1"/>
      <c r="DC3453" s="1"/>
      <c r="DD3453" s="1"/>
      <c r="DE3453" s="1"/>
      <c r="DF3453" s="1"/>
      <c r="DH3453" s="1"/>
      <c r="DI3453" s="1"/>
      <c r="DJ3453" s="1"/>
      <c r="DK3453" s="1"/>
    </row>
    <row r="3454" spans="1:115" s="8" customFormat="1" x14ac:dyDescent="0.15">
      <c r="A3454" s="4"/>
      <c r="B3454" s="1" t="s">
        <v>919</v>
      </c>
      <c r="C3454" s="4" t="s">
        <v>2908</v>
      </c>
      <c r="D3454" s="4" t="s">
        <v>228</v>
      </c>
      <c r="E3454" s="1" t="s">
        <v>2958</v>
      </c>
      <c r="F3454" s="1"/>
      <c r="G3454" s="1" t="s">
        <v>5148</v>
      </c>
      <c r="H3454" s="12" t="s">
        <v>84</v>
      </c>
      <c r="I3454" s="1"/>
      <c r="J3454" s="1"/>
      <c r="L3454" s="1"/>
      <c r="M3454" s="1"/>
      <c r="O3454" s="1"/>
      <c r="P3454" s="1"/>
      <c r="R3454" s="1"/>
      <c r="T3454" s="1"/>
      <c r="U3454" s="1"/>
      <c r="W3454" s="1"/>
      <c r="X3454" s="1"/>
      <c r="Z3454" s="1"/>
      <c r="AB3454" s="1"/>
      <c r="AC3454" s="1"/>
      <c r="AD3454" s="8">
        <v>0</v>
      </c>
      <c r="AF3454" s="1"/>
      <c r="AG3454" s="1"/>
      <c r="AH3454" s="1"/>
      <c r="AJ3454" s="1"/>
      <c r="AK3454" s="1"/>
      <c r="AN3454" s="1"/>
      <c r="AO3454" s="1"/>
      <c r="AP3454" s="1"/>
      <c r="AR3454" s="1"/>
      <c r="AS3454" s="1"/>
      <c r="AT3454" s="1"/>
      <c r="AU3454" s="1"/>
      <c r="AV3454" s="1"/>
      <c r="AW3454" s="1"/>
      <c r="AX3454" s="1"/>
      <c r="AY3454" s="1"/>
      <c r="AZ3454" s="1"/>
      <c r="BA3454" s="1"/>
      <c r="BB3454" s="1"/>
      <c r="BC3454" s="1"/>
      <c r="BD3454" s="1"/>
      <c r="BE3454" s="1"/>
      <c r="BF3454" s="1"/>
      <c r="BG3454" s="1"/>
      <c r="BH3454" s="1"/>
      <c r="BI3454" s="1"/>
      <c r="BK3454" s="1"/>
      <c r="BL3454" s="1"/>
      <c r="BM3454" s="1"/>
      <c r="BN3454" s="1"/>
      <c r="BO3454" s="1"/>
      <c r="BP3454" s="1"/>
      <c r="BQ3454" s="1"/>
      <c r="BR3454" s="1"/>
      <c r="BS3454" s="1"/>
      <c r="BT3454" s="1"/>
      <c r="BU3454" s="1"/>
      <c r="BV3454" s="1"/>
      <c r="BX3454" s="1"/>
      <c r="BY3454" s="1"/>
      <c r="BZ3454" s="1"/>
      <c r="CA3454" s="1"/>
      <c r="CB3454" s="1"/>
      <c r="CC3454" s="1"/>
      <c r="CD3454" s="1"/>
      <c r="CE3454" s="1"/>
      <c r="CG3454" s="1"/>
      <c r="CH3454" s="1"/>
      <c r="CI3454" s="1"/>
      <c r="CJ3454" s="1"/>
      <c r="CK3454" s="1"/>
      <c r="CL3454" s="1"/>
      <c r="CM3454" s="1"/>
      <c r="CN3454" s="1"/>
      <c r="CO3454" s="1"/>
      <c r="CP3454" s="1"/>
      <c r="CQ3454" s="1"/>
      <c r="CR3454" s="1"/>
      <c r="CS3454" s="1"/>
      <c r="CT3454" s="1"/>
      <c r="CU3454" s="1"/>
      <c r="CV3454" s="1"/>
      <c r="CW3454" s="1"/>
      <c r="CY3454" s="1"/>
      <c r="CZ3454" s="1"/>
      <c r="DA3454" s="1"/>
      <c r="DB3454" s="1"/>
      <c r="DC3454" s="1"/>
      <c r="DD3454" s="1"/>
      <c r="DE3454" s="1"/>
      <c r="DF3454" s="1"/>
      <c r="DH3454" s="1"/>
      <c r="DI3454" s="1"/>
      <c r="DJ3454" s="1"/>
      <c r="DK3454" s="1"/>
    </row>
    <row r="3455" spans="1:115" s="8" customFormat="1" x14ac:dyDescent="0.15">
      <c r="A3455" s="4"/>
      <c r="B3455" s="1" t="s">
        <v>919</v>
      </c>
      <c r="C3455" s="4" t="s">
        <v>2909</v>
      </c>
      <c r="D3455" s="4" t="s">
        <v>228</v>
      </c>
      <c r="E3455" s="1" t="s">
        <v>2958</v>
      </c>
      <c r="F3455" s="1"/>
      <c r="G3455" s="1" t="s">
        <v>5148</v>
      </c>
      <c r="H3455" s="12" t="s">
        <v>87</v>
      </c>
      <c r="I3455" s="1"/>
      <c r="J3455" s="1"/>
      <c r="L3455" s="1"/>
      <c r="M3455" s="1"/>
      <c r="O3455" s="1"/>
      <c r="P3455" s="1"/>
      <c r="R3455" s="1"/>
      <c r="T3455" s="1"/>
      <c r="U3455" s="1"/>
      <c r="W3455" s="1"/>
      <c r="X3455" s="1"/>
      <c r="Z3455" s="1"/>
      <c r="AB3455" s="1"/>
      <c r="AC3455" s="1"/>
      <c r="AD3455" s="8">
        <v>0</v>
      </c>
      <c r="AF3455" s="1"/>
      <c r="AG3455" s="1"/>
      <c r="AH3455" s="1"/>
      <c r="AJ3455" s="1"/>
      <c r="AK3455" s="1"/>
      <c r="AN3455" s="1"/>
      <c r="AO3455" s="1"/>
      <c r="AP3455" s="1"/>
      <c r="AR3455" s="1"/>
      <c r="AS3455" s="1"/>
      <c r="AT3455" s="1"/>
      <c r="AU3455" s="1"/>
      <c r="AV3455" s="1"/>
      <c r="AW3455" s="1"/>
      <c r="AX3455" s="1"/>
      <c r="AY3455" s="1"/>
      <c r="AZ3455" s="1"/>
      <c r="BA3455" s="1"/>
      <c r="BB3455" s="1"/>
      <c r="BC3455" s="1"/>
      <c r="BD3455" s="1"/>
      <c r="BE3455" s="1"/>
      <c r="BF3455" s="1"/>
      <c r="BG3455" s="1"/>
      <c r="BH3455" s="1"/>
      <c r="BI3455" s="1"/>
      <c r="BK3455" s="1"/>
      <c r="BL3455" s="1"/>
      <c r="BM3455" s="1"/>
      <c r="BN3455" s="1"/>
      <c r="BO3455" s="1"/>
      <c r="BP3455" s="1"/>
      <c r="BQ3455" s="1"/>
      <c r="BR3455" s="1"/>
      <c r="BS3455" s="1"/>
      <c r="BT3455" s="1"/>
      <c r="BU3455" s="1"/>
      <c r="BV3455" s="1"/>
      <c r="BX3455" s="1"/>
      <c r="BY3455" s="1"/>
      <c r="BZ3455" s="1"/>
      <c r="CA3455" s="1"/>
      <c r="CB3455" s="1"/>
      <c r="CC3455" s="1"/>
      <c r="CD3455" s="1"/>
      <c r="CE3455" s="1"/>
      <c r="CG3455" s="1"/>
      <c r="CH3455" s="1"/>
      <c r="CI3455" s="1"/>
      <c r="CJ3455" s="1"/>
      <c r="CK3455" s="1"/>
      <c r="CL3455" s="1"/>
      <c r="CM3455" s="1"/>
      <c r="CN3455" s="1"/>
      <c r="CO3455" s="1"/>
      <c r="CP3455" s="1"/>
      <c r="CQ3455" s="1"/>
      <c r="CR3455" s="1"/>
      <c r="CS3455" s="1"/>
      <c r="CT3455" s="1"/>
      <c r="CU3455" s="1"/>
      <c r="CV3455" s="1"/>
      <c r="CW3455" s="1"/>
      <c r="CY3455" s="1"/>
      <c r="CZ3455" s="1"/>
      <c r="DA3455" s="1"/>
      <c r="DB3455" s="1"/>
      <c r="DC3455" s="1"/>
      <c r="DD3455" s="1"/>
      <c r="DE3455" s="1"/>
      <c r="DF3455" s="1"/>
      <c r="DH3455" s="1"/>
      <c r="DI3455" s="1"/>
      <c r="DJ3455" s="1"/>
      <c r="DK3455" s="1"/>
    </row>
    <row r="3456" spans="1:115" s="8" customFormat="1" x14ac:dyDescent="0.15">
      <c r="A3456" s="4"/>
      <c r="B3456" s="1" t="s">
        <v>919</v>
      </c>
      <c r="C3456" s="4" t="s">
        <v>2910</v>
      </c>
      <c r="D3456" s="4" t="s">
        <v>228</v>
      </c>
      <c r="E3456" s="1" t="s">
        <v>2958</v>
      </c>
      <c r="F3456" s="1"/>
      <c r="G3456" s="1" t="s">
        <v>5148</v>
      </c>
      <c r="H3456" s="12" t="s">
        <v>87</v>
      </c>
      <c r="I3456" s="1"/>
      <c r="J3456" s="1"/>
      <c r="L3456" s="1"/>
      <c r="M3456" s="1"/>
      <c r="O3456" s="1"/>
      <c r="P3456" s="1"/>
      <c r="R3456" s="1"/>
      <c r="T3456" s="1"/>
      <c r="U3456" s="1"/>
      <c r="W3456" s="1"/>
      <c r="X3456" s="1"/>
      <c r="Z3456" s="1"/>
      <c r="AB3456" s="1"/>
      <c r="AC3456" s="1"/>
      <c r="AD3456" s="8">
        <v>0</v>
      </c>
      <c r="AF3456" s="1"/>
      <c r="AG3456" s="1"/>
      <c r="AH3456" s="1"/>
      <c r="AJ3456" s="1"/>
      <c r="AK3456" s="1"/>
      <c r="AN3456" s="1"/>
      <c r="AO3456" s="1"/>
      <c r="AP3456" s="1"/>
      <c r="AR3456" s="1"/>
      <c r="AS3456" s="1"/>
      <c r="AT3456" s="1"/>
      <c r="AU3456" s="1"/>
      <c r="AV3456" s="1"/>
      <c r="AW3456" s="1"/>
      <c r="AX3456" s="1"/>
      <c r="AY3456" s="1"/>
      <c r="AZ3456" s="1"/>
      <c r="BA3456" s="1"/>
      <c r="BB3456" s="1"/>
      <c r="BC3456" s="1"/>
      <c r="BD3456" s="1"/>
      <c r="BE3456" s="1"/>
      <c r="BF3456" s="1"/>
      <c r="BG3456" s="1"/>
      <c r="BH3456" s="1"/>
      <c r="BI3456" s="1"/>
      <c r="BK3456" s="1"/>
      <c r="BL3456" s="1"/>
      <c r="BM3456" s="1"/>
      <c r="BN3456" s="1"/>
      <c r="BO3456" s="1"/>
      <c r="BP3456" s="1"/>
      <c r="BQ3456" s="1"/>
      <c r="BR3456" s="1"/>
      <c r="BS3456" s="1"/>
      <c r="BT3456" s="1"/>
      <c r="BU3456" s="1"/>
      <c r="BV3456" s="1"/>
      <c r="BX3456" s="1"/>
      <c r="BY3456" s="1"/>
      <c r="BZ3456" s="1"/>
      <c r="CA3456" s="1"/>
      <c r="CB3456" s="1"/>
      <c r="CC3456" s="1"/>
      <c r="CD3456" s="1"/>
      <c r="CE3456" s="1"/>
      <c r="CG3456" s="1"/>
      <c r="CH3456" s="1"/>
      <c r="CI3456" s="1"/>
      <c r="CJ3456" s="1"/>
      <c r="CK3456" s="1"/>
      <c r="CL3456" s="1"/>
      <c r="CM3456" s="1"/>
      <c r="CN3456" s="1"/>
      <c r="CO3456" s="1"/>
      <c r="CP3456" s="1"/>
      <c r="CQ3456" s="1"/>
      <c r="CR3456" s="1"/>
      <c r="CS3456" s="1"/>
      <c r="CT3456" s="1"/>
      <c r="CU3456" s="1"/>
      <c r="CV3456" s="1"/>
      <c r="CW3456" s="1"/>
      <c r="CY3456" s="1"/>
      <c r="CZ3456" s="1"/>
      <c r="DA3456" s="1"/>
      <c r="DB3456" s="1"/>
      <c r="DC3456" s="1"/>
      <c r="DD3456" s="1"/>
      <c r="DE3456" s="1"/>
      <c r="DF3456" s="1"/>
      <c r="DH3456" s="1"/>
      <c r="DI3456" s="1"/>
      <c r="DJ3456" s="1"/>
      <c r="DK3456" s="1"/>
    </row>
    <row r="3457" spans="1:115" s="8" customFormat="1" x14ac:dyDescent="0.15">
      <c r="A3457" s="4"/>
      <c r="B3457" s="1" t="s">
        <v>919</v>
      </c>
      <c r="C3457" s="4" t="s">
        <v>2911</v>
      </c>
      <c r="D3457" s="4" t="s">
        <v>228</v>
      </c>
      <c r="E3457" s="1" t="s">
        <v>2958</v>
      </c>
      <c r="F3457" s="1"/>
      <c r="G3457" s="1" t="s">
        <v>5148</v>
      </c>
      <c r="H3457" s="12" t="s">
        <v>84</v>
      </c>
      <c r="I3457" s="1"/>
      <c r="J3457" s="1"/>
      <c r="L3457" s="1"/>
      <c r="M3457" s="1"/>
      <c r="O3457" s="1"/>
      <c r="P3457" s="1"/>
      <c r="R3457" s="1"/>
      <c r="T3457" s="1"/>
      <c r="U3457" s="1"/>
      <c r="W3457" s="1"/>
      <c r="X3457" s="1"/>
      <c r="Z3457" s="1"/>
      <c r="AB3457" s="1"/>
      <c r="AC3457" s="1"/>
      <c r="AD3457" s="8">
        <v>0</v>
      </c>
      <c r="AF3457" s="1"/>
      <c r="AG3457" s="1"/>
      <c r="AH3457" s="1"/>
      <c r="AJ3457" s="1"/>
      <c r="AK3457" s="1"/>
      <c r="AN3457" s="1"/>
      <c r="AO3457" s="1"/>
      <c r="AP3457" s="1"/>
      <c r="AR3457" s="1"/>
      <c r="AS3457" s="1"/>
      <c r="AT3457" s="1"/>
      <c r="AU3457" s="1"/>
      <c r="AV3457" s="1"/>
      <c r="AW3457" s="1"/>
      <c r="AX3457" s="1"/>
      <c r="AY3457" s="1"/>
      <c r="AZ3457" s="1"/>
      <c r="BA3457" s="1"/>
      <c r="BB3457" s="1"/>
      <c r="BC3457" s="1"/>
      <c r="BD3457" s="1"/>
      <c r="BE3457" s="1"/>
      <c r="BF3457" s="1"/>
      <c r="BG3457" s="1"/>
      <c r="BH3457" s="1"/>
      <c r="BI3457" s="1"/>
      <c r="BK3457" s="1"/>
      <c r="BL3457" s="1"/>
      <c r="BM3457" s="1"/>
      <c r="BN3457" s="1"/>
      <c r="BO3457" s="1"/>
      <c r="BP3457" s="1"/>
      <c r="BQ3457" s="1"/>
      <c r="BR3457" s="1"/>
      <c r="BS3457" s="1"/>
      <c r="BT3457" s="1"/>
      <c r="BU3457" s="1"/>
      <c r="BV3457" s="1"/>
      <c r="BX3457" s="1"/>
      <c r="BY3457" s="1"/>
      <c r="BZ3457" s="1"/>
      <c r="CA3457" s="1"/>
      <c r="CB3457" s="1"/>
      <c r="CC3457" s="1"/>
      <c r="CD3457" s="1"/>
      <c r="CE3457" s="1"/>
      <c r="CG3457" s="1"/>
      <c r="CH3457" s="1"/>
      <c r="CI3457" s="1"/>
      <c r="CJ3457" s="1"/>
      <c r="CK3457" s="1"/>
      <c r="CL3457" s="1"/>
      <c r="CM3457" s="1"/>
      <c r="CN3457" s="1"/>
      <c r="CO3457" s="1"/>
      <c r="CP3457" s="1"/>
      <c r="CQ3457" s="1"/>
      <c r="CR3457" s="1"/>
      <c r="CS3457" s="1"/>
      <c r="CT3457" s="1"/>
      <c r="CU3457" s="1"/>
      <c r="CV3457" s="1"/>
      <c r="CW3457" s="1"/>
      <c r="CY3457" s="1"/>
      <c r="CZ3457" s="1"/>
      <c r="DA3457" s="1"/>
      <c r="DB3457" s="1"/>
      <c r="DC3457" s="1"/>
      <c r="DD3457" s="1"/>
      <c r="DE3457" s="1"/>
      <c r="DF3457" s="1"/>
      <c r="DH3457" s="1"/>
      <c r="DI3457" s="1"/>
      <c r="DJ3457" s="1"/>
      <c r="DK3457" s="1"/>
    </row>
    <row r="3458" spans="1:115" s="8" customFormat="1" x14ac:dyDescent="0.15">
      <c r="A3458" s="4"/>
      <c r="B3458" s="1" t="s">
        <v>919</v>
      </c>
      <c r="C3458" s="4" t="s">
        <v>2912</v>
      </c>
      <c r="D3458" s="4" t="s">
        <v>228</v>
      </c>
      <c r="E3458" s="1" t="s">
        <v>2958</v>
      </c>
      <c r="F3458" s="1"/>
      <c r="G3458" s="1" t="s">
        <v>5148</v>
      </c>
      <c r="H3458" s="12" t="s">
        <v>87</v>
      </c>
      <c r="I3458" s="1"/>
      <c r="J3458" s="1"/>
      <c r="L3458" s="1"/>
      <c r="M3458" s="1"/>
      <c r="O3458" s="1"/>
      <c r="P3458" s="1"/>
      <c r="R3458" s="1"/>
      <c r="T3458" s="1"/>
      <c r="U3458" s="1"/>
      <c r="W3458" s="1"/>
      <c r="X3458" s="1"/>
      <c r="Z3458" s="1"/>
      <c r="AB3458" s="1"/>
      <c r="AC3458" s="1"/>
      <c r="AD3458" s="8">
        <v>0</v>
      </c>
      <c r="AF3458" s="1"/>
      <c r="AG3458" s="1"/>
      <c r="AH3458" s="1"/>
      <c r="AJ3458" s="1"/>
      <c r="AK3458" s="1"/>
      <c r="AN3458" s="1"/>
      <c r="AO3458" s="1"/>
      <c r="AP3458" s="1"/>
      <c r="AR3458" s="1"/>
      <c r="AS3458" s="1"/>
      <c r="AT3458" s="1"/>
      <c r="AU3458" s="1"/>
      <c r="AV3458" s="1"/>
      <c r="AW3458" s="1"/>
      <c r="AX3458" s="1"/>
      <c r="AY3458" s="1"/>
      <c r="AZ3458" s="1"/>
      <c r="BA3458" s="1"/>
      <c r="BB3458" s="1"/>
      <c r="BC3458" s="1"/>
      <c r="BD3458" s="1"/>
      <c r="BE3458" s="1"/>
      <c r="BF3458" s="1"/>
      <c r="BG3458" s="1"/>
      <c r="BH3458" s="1"/>
      <c r="BI3458" s="1"/>
      <c r="BK3458" s="1"/>
      <c r="BL3458" s="1"/>
      <c r="BM3458" s="1"/>
      <c r="BN3458" s="1"/>
      <c r="BO3458" s="1"/>
      <c r="BP3458" s="1"/>
      <c r="BQ3458" s="1"/>
      <c r="BR3458" s="1"/>
      <c r="BS3458" s="1"/>
      <c r="BT3458" s="1"/>
      <c r="BU3458" s="1"/>
      <c r="BV3458" s="1"/>
      <c r="BX3458" s="1"/>
      <c r="BY3458" s="1"/>
      <c r="BZ3458" s="1"/>
      <c r="CA3458" s="1"/>
      <c r="CB3458" s="1"/>
      <c r="CC3458" s="1"/>
      <c r="CD3458" s="1"/>
      <c r="CE3458" s="1"/>
      <c r="CG3458" s="1"/>
      <c r="CH3458" s="1"/>
      <c r="CI3458" s="1"/>
      <c r="CJ3458" s="1"/>
      <c r="CK3458" s="1"/>
      <c r="CL3458" s="1"/>
      <c r="CM3458" s="1"/>
      <c r="CN3458" s="1"/>
      <c r="CO3458" s="1"/>
      <c r="CP3458" s="1"/>
      <c r="CQ3458" s="1"/>
      <c r="CR3458" s="1"/>
      <c r="CS3458" s="1"/>
      <c r="CT3458" s="1"/>
      <c r="CU3458" s="1"/>
      <c r="CV3458" s="1"/>
      <c r="CW3458" s="1"/>
      <c r="CY3458" s="1"/>
      <c r="CZ3458" s="1"/>
      <c r="DA3458" s="1"/>
      <c r="DB3458" s="1"/>
      <c r="DC3458" s="1"/>
      <c r="DD3458" s="1"/>
      <c r="DE3458" s="1"/>
      <c r="DF3458" s="1"/>
      <c r="DH3458" s="1"/>
      <c r="DI3458" s="1"/>
      <c r="DJ3458" s="1"/>
      <c r="DK3458" s="1"/>
    </row>
    <row r="3459" spans="1:115" s="8" customFormat="1" x14ac:dyDescent="0.15">
      <c r="A3459" s="4"/>
      <c r="B3459" s="1" t="s">
        <v>919</v>
      </c>
      <c r="C3459" s="4" t="s">
        <v>2913</v>
      </c>
      <c r="D3459" s="4" t="s">
        <v>213</v>
      </c>
      <c r="E3459" s="1" t="s">
        <v>2958</v>
      </c>
      <c r="F3459" s="1"/>
      <c r="G3459" s="1" t="s">
        <v>5148</v>
      </c>
      <c r="H3459" s="12" t="s">
        <v>87</v>
      </c>
      <c r="I3459" s="1"/>
      <c r="J3459" s="1"/>
      <c r="L3459" s="1"/>
      <c r="M3459" s="1"/>
      <c r="O3459" s="1"/>
      <c r="P3459" s="1"/>
      <c r="Q3459" s="8">
        <v>0</v>
      </c>
      <c r="R3459" s="1"/>
      <c r="T3459" s="1"/>
      <c r="U3459" s="1"/>
      <c r="W3459" s="1"/>
      <c r="X3459" s="1"/>
      <c r="Z3459" s="1"/>
      <c r="AB3459" s="1"/>
      <c r="AC3459" s="1"/>
      <c r="AF3459" s="1"/>
      <c r="AG3459" s="1"/>
      <c r="AH3459" s="1"/>
      <c r="AJ3459" s="1"/>
      <c r="AK3459" s="1"/>
      <c r="AN3459" s="1"/>
      <c r="AO3459" s="1"/>
      <c r="AP3459" s="1"/>
      <c r="AR3459" s="1"/>
      <c r="AS3459" s="1"/>
      <c r="AT3459" s="1"/>
      <c r="AU3459" s="1"/>
      <c r="AV3459" s="1"/>
      <c r="AW3459" s="1"/>
      <c r="AX3459" s="1"/>
      <c r="AY3459" s="1"/>
      <c r="AZ3459" s="1"/>
      <c r="BA3459" s="1"/>
      <c r="BB3459" s="1"/>
      <c r="BC3459" s="1"/>
      <c r="BD3459" s="1"/>
      <c r="BE3459" s="1"/>
      <c r="BF3459" s="1"/>
      <c r="BG3459" s="1"/>
      <c r="BH3459" s="1"/>
      <c r="BI3459" s="1"/>
      <c r="BK3459" s="1"/>
      <c r="BL3459" s="1"/>
      <c r="BM3459" s="1"/>
      <c r="BN3459" s="1"/>
      <c r="BO3459" s="1"/>
      <c r="BP3459" s="1"/>
      <c r="BQ3459" s="1"/>
      <c r="BR3459" s="1"/>
      <c r="BS3459" s="1"/>
      <c r="BT3459" s="1"/>
      <c r="BU3459" s="1"/>
      <c r="BV3459" s="1"/>
      <c r="BX3459" s="1"/>
      <c r="BY3459" s="1"/>
      <c r="BZ3459" s="1"/>
      <c r="CA3459" s="1"/>
      <c r="CB3459" s="1"/>
      <c r="CC3459" s="1"/>
      <c r="CD3459" s="1"/>
      <c r="CE3459" s="1"/>
      <c r="CG3459" s="1"/>
      <c r="CH3459" s="1"/>
      <c r="CI3459" s="1"/>
      <c r="CJ3459" s="1"/>
      <c r="CK3459" s="1"/>
      <c r="CL3459" s="1"/>
      <c r="CM3459" s="1"/>
      <c r="CN3459" s="1"/>
      <c r="CO3459" s="1"/>
      <c r="CP3459" s="1"/>
      <c r="CQ3459" s="1"/>
      <c r="CR3459" s="1"/>
      <c r="CS3459" s="1"/>
      <c r="CT3459" s="1"/>
      <c r="CU3459" s="1"/>
      <c r="CV3459" s="1"/>
      <c r="CW3459" s="1"/>
      <c r="CY3459" s="1"/>
      <c r="CZ3459" s="1"/>
      <c r="DA3459" s="1"/>
      <c r="DB3459" s="1"/>
      <c r="DC3459" s="1"/>
      <c r="DD3459" s="1"/>
      <c r="DE3459" s="1"/>
      <c r="DF3459" s="1"/>
      <c r="DH3459" s="1"/>
      <c r="DI3459" s="1"/>
      <c r="DJ3459" s="1"/>
      <c r="DK3459" s="1"/>
    </row>
    <row r="3460" spans="1:115" s="8" customFormat="1" x14ac:dyDescent="0.15">
      <c r="A3460" s="4"/>
      <c r="B3460" s="1" t="s">
        <v>919</v>
      </c>
      <c r="C3460" s="4" t="s">
        <v>2914</v>
      </c>
      <c r="D3460" s="4" t="s">
        <v>213</v>
      </c>
      <c r="E3460" s="1" t="s">
        <v>2958</v>
      </c>
      <c r="F3460" s="1"/>
      <c r="G3460" s="1" t="s">
        <v>5148</v>
      </c>
      <c r="H3460" s="12" t="s">
        <v>84</v>
      </c>
      <c r="I3460" s="1"/>
      <c r="J3460" s="1"/>
      <c r="L3460" s="1"/>
      <c r="M3460" s="1"/>
      <c r="O3460" s="1"/>
      <c r="P3460" s="1"/>
      <c r="Q3460" s="8">
        <v>0</v>
      </c>
      <c r="R3460" s="1"/>
      <c r="T3460" s="1"/>
      <c r="U3460" s="1"/>
      <c r="W3460" s="1"/>
      <c r="X3460" s="1"/>
      <c r="Z3460" s="1"/>
      <c r="AB3460" s="1"/>
      <c r="AC3460" s="1"/>
      <c r="AF3460" s="1"/>
      <c r="AG3460" s="1"/>
      <c r="AH3460" s="1"/>
      <c r="AJ3460" s="1"/>
      <c r="AK3460" s="1"/>
      <c r="AN3460" s="1"/>
      <c r="AO3460" s="1"/>
      <c r="AP3460" s="1"/>
      <c r="AR3460" s="1"/>
      <c r="AS3460" s="1"/>
      <c r="AT3460" s="1"/>
      <c r="AU3460" s="1"/>
      <c r="AV3460" s="1"/>
      <c r="AW3460" s="1"/>
      <c r="AX3460" s="1"/>
      <c r="AY3460" s="1"/>
      <c r="AZ3460" s="1"/>
      <c r="BA3460" s="1"/>
      <c r="BB3460" s="1"/>
      <c r="BC3460" s="1"/>
      <c r="BD3460" s="1"/>
      <c r="BE3460" s="1"/>
      <c r="BF3460" s="1"/>
      <c r="BG3460" s="1"/>
      <c r="BH3460" s="1"/>
      <c r="BI3460" s="1"/>
      <c r="BK3460" s="1"/>
      <c r="BL3460" s="1"/>
      <c r="BM3460" s="1"/>
      <c r="BN3460" s="1"/>
      <c r="BO3460" s="1"/>
      <c r="BP3460" s="1"/>
      <c r="BQ3460" s="1"/>
      <c r="BR3460" s="1"/>
      <c r="BS3460" s="1"/>
      <c r="BT3460" s="1"/>
      <c r="BU3460" s="1"/>
      <c r="BV3460" s="1"/>
      <c r="BX3460" s="1"/>
      <c r="BY3460" s="1"/>
      <c r="BZ3460" s="1"/>
      <c r="CA3460" s="1"/>
      <c r="CB3460" s="1"/>
      <c r="CC3460" s="1"/>
      <c r="CD3460" s="1"/>
      <c r="CE3460" s="1"/>
      <c r="CG3460" s="1"/>
      <c r="CH3460" s="1"/>
      <c r="CI3460" s="1"/>
      <c r="CJ3460" s="1"/>
      <c r="CK3460" s="1"/>
      <c r="CL3460" s="1"/>
      <c r="CM3460" s="1"/>
      <c r="CN3460" s="1"/>
      <c r="CO3460" s="1"/>
      <c r="CP3460" s="1"/>
      <c r="CQ3460" s="1"/>
      <c r="CR3460" s="1"/>
      <c r="CS3460" s="1"/>
      <c r="CT3460" s="1"/>
      <c r="CU3460" s="1"/>
      <c r="CV3460" s="1"/>
      <c r="CW3460" s="1"/>
      <c r="CY3460" s="1"/>
      <c r="CZ3460" s="1"/>
      <c r="DA3460" s="1"/>
      <c r="DB3460" s="1"/>
      <c r="DC3460" s="1"/>
      <c r="DD3460" s="1"/>
      <c r="DE3460" s="1"/>
      <c r="DF3460" s="1"/>
      <c r="DH3460" s="1"/>
      <c r="DI3460" s="1"/>
      <c r="DJ3460" s="1"/>
      <c r="DK3460" s="1"/>
    </row>
    <row r="3461" spans="1:115" s="8" customFormat="1" x14ac:dyDescent="0.15">
      <c r="A3461" s="4"/>
      <c r="B3461" s="1" t="s">
        <v>919</v>
      </c>
      <c r="C3461" s="4" t="s">
        <v>2915</v>
      </c>
      <c r="D3461" s="4" t="s">
        <v>228</v>
      </c>
      <c r="E3461" s="1" t="s">
        <v>2958</v>
      </c>
      <c r="F3461" s="1"/>
      <c r="G3461" s="1" t="s">
        <v>5148</v>
      </c>
      <c r="H3461" s="12" t="s">
        <v>84</v>
      </c>
      <c r="I3461" s="1"/>
      <c r="J3461" s="1"/>
      <c r="L3461" s="1"/>
      <c r="M3461" s="1"/>
      <c r="O3461" s="1"/>
      <c r="P3461" s="1"/>
      <c r="R3461" s="1"/>
      <c r="T3461" s="1"/>
      <c r="U3461" s="1"/>
      <c r="W3461" s="1"/>
      <c r="X3461" s="1"/>
      <c r="Z3461" s="1"/>
      <c r="AB3461" s="1"/>
      <c r="AC3461" s="1"/>
      <c r="AD3461" s="8">
        <v>0</v>
      </c>
      <c r="AF3461" s="1"/>
      <c r="AG3461" s="1"/>
      <c r="AH3461" s="1"/>
      <c r="AJ3461" s="1"/>
      <c r="AK3461" s="1"/>
      <c r="AN3461" s="1"/>
      <c r="AO3461" s="1"/>
      <c r="AP3461" s="1"/>
      <c r="AR3461" s="1"/>
      <c r="AS3461" s="1"/>
      <c r="AT3461" s="1"/>
      <c r="AU3461" s="1"/>
      <c r="AV3461" s="1"/>
      <c r="AW3461" s="1"/>
      <c r="AX3461" s="1"/>
      <c r="AY3461" s="1"/>
      <c r="AZ3461" s="1"/>
      <c r="BA3461" s="1"/>
      <c r="BB3461" s="1"/>
      <c r="BC3461" s="1"/>
      <c r="BD3461" s="1"/>
      <c r="BE3461" s="1"/>
      <c r="BF3461" s="1"/>
      <c r="BG3461" s="1"/>
      <c r="BH3461" s="1"/>
      <c r="BI3461" s="1"/>
      <c r="BK3461" s="1"/>
      <c r="BL3461" s="1"/>
      <c r="BM3461" s="1"/>
      <c r="BN3461" s="1"/>
      <c r="BO3461" s="1"/>
      <c r="BP3461" s="1"/>
      <c r="BQ3461" s="1"/>
      <c r="BR3461" s="1"/>
      <c r="BS3461" s="1"/>
      <c r="BT3461" s="1"/>
      <c r="BU3461" s="1"/>
      <c r="BV3461" s="1"/>
      <c r="BX3461" s="1"/>
      <c r="BY3461" s="1"/>
      <c r="BZ3461" s="1"/>
      <c r="CA3461" s="1"/>
      <c r="CB3461" s="1"/>
      <c r="CC3461" s="1"/>
      <c r="CD3461" s="1"/>
      <c r="CE3461" s="1"/>
      <c r="CG3461" s="1"/>
      <c r="CH3461" s="1"/>
      <c r="CI3461" s="1"/>
      <c r="CJ3461" s="1"/>
      <c r="CK3461" s="1"/>
      <c r="CL3461" s="1"/>
      <c r="CM3461" s="1"/>
      <c r="CN3461" s="1"/>
      <c r="CO3461" s="1"/>
      <c r="CP3461" s="1"/>
      <c r="CQ3461" s="1"/>
      <c r="CR3461" s="1"/>
      <c r="CS3461" s="1"/>
      <c r="CT3461" s="1"/>
      <c r="CU3461" s="1"/>
      <c r="CV3461" s="1"/>
      <c r="CW3461" s="1"/>
      <c r="CY3461" s="1"/>
      <c r="CZ3461" s="1"/>
      <c r="DA3461" s="1"/>
      <c r="DB3461" s="1"/>
      <c r="DC3461" s="1"/>
      <c r="DD3461" s="1"/>
      <c r="DE3461" s="1"/>
      <c r="DF3461" s="1"/>
      <c r="DH3461" s="1"/>
      <c r="DI3461" s="1"/>
      <c r="DJ3461" s="1"/>
      <c r="DK3461" s="1"/>
    </row>
    <row r="3462" spans="1:115" s="8" customFormat="1" x14ac:dyDescent="0.15">
      <c r="A3462" s="4"/>
      <c r="B3462" s="1" t="s">
        <v>919</v>
      </c>
      <c r="C3462" s="4" t="s">
        <v>2916</v>
      </c>
      <c r="D3462" s="4" t="s">
        <v>228</v>
      </c>
      <c r="E3462" s="1" t="s">
        <v>2958</v>
      </c>
      <c r="F3462" s="1"/>
      <c r="G3462" s="1" t="s">
        <v>5148</v>
      </c>
      <c r="H3462" s="12" t="s">
        <v>87</v>
      </c>
      <c r="I3462" s="1"/>
      <c r="J3462" s="1"/>
      <c r="L3462" s="1"/>
      <c r="M3462" s="1"/>
      <c r="O3462" s="1"/>
      <c r="P3462" s="1"/>
      <c r="R3462" s="1"/>
      <c r="T3462" s="1"/>
      <c r="U3462" s="1"/>
      <c r="W3462" s="1"/>
      <c r="X3462" s="1"/>
      <c r="Z3462" s="1"/>
      <c r="AB3462" s="1"/>
      <c r="AC3462" s="1"/>
      <c r="AD3462" s="8">
        <v>0</v>
      </c>
      <c r="AF3462" s="1"/>
      <c r="AG3462" s="1"/>
      <c r="AH3462" s="1"/>
      <c r="AJ3462" s="1"/>
      <c r="AK3462" s="1"/>
      <c r="AN3462" s="1"/>
      <c r="AO3462" s="1"/>
      <c r="AP3462" s="1"/>
      <c r="AR3462" s="1"/>
      <c r="AS3462" s="1"/>
      <c r="AT3462" s="1"/>
      <c r="AU3462" s="1"/>
      <c r="AV3462" s="1"/>
      <c r="AW3462" s="1"/>
      <c r="AX3462" s="1"/>
      <c r="AY3462" s="1"/>
      <c r="AZ3462" s="1"/>
      <c r="BA3462" s="1"/>
      <c r="BB3462" s="1"/>
      <c r="BC3462" s="1"/>
      <c r="BD3462" s="1"/>
      <c r="BE3462" s="1"/>
      <c r="BF3462" s="1"/>
      <c r="BG3462" s="1"/>
      <c r="BH3462" s="1"/>
      <c r="BI3462" s="1"/>
      <c r="BK3462" s="1"/>
      <c r="BL3462" s="1"/>
      <c r="BM3462" s="1"/>
      <c r="BN3462" s="1"/>
      <c r="BO3462" s="1"/>
      <c r="BP3462" s="1"/>
      <c r="BQ3462" s="1"/>
      <c r="BR3462" s="1"/>
      <c r="BS3462" s="1"/>
      <c r="BT3462" s="1"/>
      <c r="BU3462" s="1"/>
      <c r="BV3462" s="1"/>
      <c r="BX3462" s="1"/>
      <c r="BY3462" s="1"/>
      <c r="BZ3462" s="1"/>
      <c r="CA3462" s="1"/>
      <c r="CB3462" s="1"/>
      <c r="CC3462" s="1"/>
      <c r="CD3462" s="1"/>
      <c r="CE3462" s="1"/>
      <c r="CG3462" s="1"/>
      <c r="CH3462" s="1"/>
      <c r="CI3462" s="1"/>
      <c r="CJ3462" s="1"/>
      <c r="CK3462" s="1"/>
      <c r="CL3462" s="1"/>
      <c r="CM3462" s="1"/>
      <c r="CN3462" s="1"/>
      <c r="CO3462" s="1"/>
      <c r="CP3462" s="1"/>
      <c r="CQ3462" s="1"/>
      <c r="CR3462" s="1"/>
      <c r="CS3462" s="1"/>
      <c r="CT3462" s="1"/>
      <c r="CU3462" s="1"/>
      <c r="CV3462" s="1"/>
      <c r="CW3462" s="1"/>
      <c r="CY3462" s="1"/>
      <c r="CZ3462" s="1"/>
      <c r="DA3462" s="1"/>
      <c r="DB3462" s="1"/>
      <c r="DC3462" s="1"/>
      <c r="DD3462" s="1"/>
      <c r="DE3462" s="1"/>
      <c r="DF3462" s="1"/>
      <c r="DH3462" s="1"/>
      <c r="DI3462" s="1"/>
      <c r="DJ3462" s="1"/>
      <c r="DK3462" s="1"/>
    </row>
    <row r="3463" spans="1:115" s="8" customFormat="1" x14ac:dyDescent="0.15">
      <c r="A3463" s="4"/>
      <c r="B3463" s="1" t="s">
        <v>919</v>
      </c>
      <c r="C3463" s="4" t="s">
        <v>2917</v>
      </c>
      <c r="D3463" s="4" t="s">
        <v>245</v>
      </c>
      <c r="E3463" s="1" t="s">
        <v>2958</v>
      </c>
      <c r="F3463" s="1"/>
      <c r="G3463" s="1" t="s">
        <v>5148</v>
      </c>
      <c r="H3463" s="12" t="s">
        <v>87</v>
      </c>
      <c r="I3463" s="1"/>
      <c r="J3463" s="1"/>
      <c r="L3463" s="1"/>
      <c r="M3463" s="1"/>
      <c r="O3463" s="1"/>
      <c r="P3463" s="1"/>
      <c r="R3463" s="1"/>
      <c r="T3463" s="1"/>
      <c r="U3463" s="1"/>
      <c r="W3463" s="1"/>
      <c r="X3463" s="1"/>
      <c r="Z3463" s="1"/>
      <c r="AB3463" s="1"/>
      <c r="AC3463" s="1"/>
      <c r="AF3463" s="1"/>
      <c r="AG3463" s="1"/>
      <c r="AH3463" s="1"/>
      <c r="AJ3463" s="1"/>
      <c r="AK3463" s="1"/>
      <c r="AL3463" s="8">
        <v>0</v>
      </c>
      <c r="AN3463" s="1"/>
      <c r="AO3463" s="1"/>
      <c r="AP3463" s="1"/>
      <c r="AR3463" s="1"/>
      <c r="AS3463" s="1"/>
      <c r="AT3463" s="1"/>
      <c r="AU3463" s="1"/>
      <c r="AV3463" s="1"/>
      <c r="AW3463" s="1"/>
      <c r="AX3463" s="1"/>
      <c r="AY3463" s="1"/>
      <c r="AZ3463" s="1"/>
      <c r="BA3463" s="1"/>
      <c r="BB3463" s="1"/>
      <c r="BC3463" s="1"/>
      <c r="BD3463" s="1"/>
      <c r="BE3463" s="1"/>
      <c r="BF3463" s="1"/>
      <c r="BG3463" s="1"/>
      <c r="BH3463" s="1"/>
      <c r="BI3463" s="1"/>
      <c r="BK3463" s="1"/>
      <c r="BL3463" s="1"/>
      <c r="BM3463" s="1"/>
      <c r="BN3463" s="1"/>
      <c r="BO3463" s="1"/>
      <c r="BP3463" s="1"/>
      <c r="BQ3463" s="1"/>
      <c r="BR3463" s="1"/>
      <c r="BS3463" s="1"/>
      <c r="BT3463" s="1"/>
      <c r="BU3463" s="1"/>
      <c r="BV3463" s="1"/>
      <c r="BX3463" s="1"/>
      <c r="BY3463" s="1"/>
      <c r="BZ3463" s="1"/>
      <c r="CA3463" s="1"/>
      <c r="CB3463" s="1"/>
      <c r="CC3463" s="1"/>
      <c r="CD3463" s="1"/>
      <c r="CE3463" s="1"/>
      <c r="CG3463" s="1"/>
      <c r="CH3463" s="1"/>
      <c r="CI3463" s="1"/>
      <c r="CJ3463" s="1"/>
      <c r="CK3463" s="1"/>
      <c r="CL3463" s="1"/>
      <c r="CM3463" s="1"/>
      <c r="CN3463" s="1"/>
      <c r="CO3463" s="1"/>
      <c r="CP3463" s="1"/>
      <c r="CQ3463" s="1"/>
      <c r="CR3463" s="1"/>
      <c r="CS3463" s="1"/>
      <c r="CT3463" s="1"/>
      <c r="CU3463" s="1"/>
      <c r="CV3463" s="1"/>
      <c r="CW3463" s="1"/>
      <c r="CY3463" s="1"/>
      <c r="CZ3463" s="1"/>
      <c r="DA3463" s="1"/>
      <c r="DB3463" s="1"/>
      <c r="DC3463" s="1"/>
      <c r="DD3463" s="1"/>
      <c r="DE3463" s="1"/>
      <c r="DF3463" s="1"/>
      <c r="DH3463" s="1"/>
      <c r="DI3463" s="1"/>
      <c r="DJ3463" s="1"/>
      <c r="DK3463" s="1"/>
    </row>
    <row r="3464" spans="1:115" s="8" customFormat="1" x14ac:dyDescent="0.15">
      <c r="A3464" s="4"/>
      <c r="B3464" s="1" t="s">
        <v>919</v>
      </c>
      <c r="C3464" s="4" t="s">
        <v>2918</v>
      </c>
      <c r="D3464" s="4" t="s">
        <v>245</v>
      </c>
      <c r="E3464" s="1" t="s">
        <v>2958</v>
      </c>
      <c r="F3464" s="1"/>
      <c r="G3464" s="1" t="s">
        <v>5148</v>
      </c>
      <c r="H3464" s="12" t="s">
        <v>84</v>
      </c>
      <c r="I3464" s="1"/>
      <c r="J3464" s="1"/>
      <c r="L3464" s="1"/>
      <c r="M3464" s="1"/>
      <c r="O3464" s="1"/>
      <c r="P3464" s="1"/>
      <c r="R3464" s="1"/>
      <c r="T3464" s="1"/>
      <c r="U3464" s="1"/>
      <c r="W3464" s="1"/>
      <c r="X3464" s="1"/>
      <c r="Z3464" s="1"/>
      <c r="AB3464" s="1"/>
      <c r="AC3464" s="1"/>
      <c r="AF3464" s="1"/>
      <c r="AG3464" s="1"/>
      <c r="AH3464" s="1"/>
      <c r="AJ3464" s="1"/>
      <c r="AK3464" s="1"/>
      <c r="AL3464" s="8">
        <v>0</v>
      </c>
      <c r="AN3464" s="1"/>
      <c r="AO3464" s="1"/>
      <c r="AP3464" s="1"/>
      <c r="AR3464" s="1"/>
      <c r="AS3464" s="1"/>
      <c r="AT3464" s="1"/>
      <c r="AU3464" s="1"/>
      <c r="AV3464" s="1"/>
      <c r="AW3464" s="1"/>
      <c r="AX3464" s="1"/>
      <c r="AY3464" s="1"/>
      <c r="AZ3464" s="1"/>
      <c r="BA3464" s="1"/>
      <c r="BB3464" s="1"/>
      <c r="BC3464" s="1"/>
      <c r="BD3464" s="1"/>
      <c r="BE3464" s="1"/>
      <c r="BF3464" s="1"/>
      <c r="BG3464" s="1"/>
      <c r="BH3464" s="1"/>
      <c r="BI3464" s="1"/>
      <c r="BK3464" s="1"/>
      <c r="BL3464" s="1"/>
      <c r="BM3464" s="1"/>
      <c r="BN3464" s="1"/>
      <c r="BO3464" s="1"/>
      <c r="BP3464" s="1"/>
      <c r="BQ3464" s="1"/>
      <c r="BR3464" s="1"/>
      <c r="BS3464" s="1"/>
      <c r="BT3464" s="1"/>
      <c r="BU3464" s="1"/>
      <c r="BV3464" s="1"/>
      <c r="BX3464" s="1"/>
      <c r="BY3464" s="1"/>
      <c r="BZ3464" s="1"/>
      <c r="CA3464" s="1"/>
      <c r="CB3464" s="1"/>
      <c r="CC3464" s="1"/>
      <c r="CD3464" s="1"/>
      <c r="CE3464" s="1"/>
      <c r="CG3464" s="1"/>
      <c r="CH3464" s="1"/>
      <c r="CI3464" s="1"/>
      <c r="CJ3464" s="1"/>
      <c r="CK3464" s="1"/>
      <c r="CL3464" s="1"/>
      <c r="CM3464" s="1"/>
      <c r="CN3464" s="1"/>
      <c r="CO3464" s="1"/>
      <c r="CP3464" s="1"/>
      <c r="CQ3464" s="1"/>
      <c r="CR3464" s="1"/>
      <c r="CS3464" s="1"/>
      <c r="CT3464" s="1"/>
      <c r="CU3464" s="1"/>
      <c r="CV3464" s="1"/>
      <c r="CW3464" s="1"/>
      <c r="CY3464" s="1"/>
      <c r="CZ3464" s="1"/>
      <c r="DA3464" s="1"/>
      <c r="DB3464" s="1"/>
      <c r="DC3464" s="1"/>
      <c r="DD3464" s="1"/>
      <c r="DE3464" s="1"/>
      <c r="DF3464" s="1"/>
      <c r="DH3464" s="1"/>
      <c r="DI3464" s="1"/>
      <c r="DJ3464" s="1"/>
      <c r="DK3464" s="1"/>
    </row>
    <row r="3465" spans="1:115" s="8" customFormat="1" x14ac:dyDescent="0.15">
      <c r="A3465" s="4"/>
      <c r="B3465" s="1" t="s">
        <v>919</v>
      </c>
      <c r="C3465" s="4" t="s">
        <v>2919</v>
      </c>
      <c r="D3465" s="4" t="s">
        <v>228</v>
      </c>
      <c r="E3465" s="1" t="s">
        <v>2958</v>
      </c>
      <c r="F3465" s="1"/>
      <c r="G3465" s="1" t="s">
        <v>5148</v>
      </c>
      <c r="H3465" s="12" t="s">
        <v>87</v>
      </c>
      <c r="I3465" s="1"/>
      <c r="J3465" s="1"/>
      <c r="L3465" s="1"/>
      <c r="M3465" s="1"/>
      <c r="O3465" s="1"/>
      <c r="P3465" s="1"/>
      <c r="R3465" s="1"/>
      <c r="T3465" s="1"/>
      <c r="U3465" s="1"/>
      <c r="W3465" s="1"/>
      <c r="X3465" s="1"/>
      <c r="Z3465" s="1"/>
      <c r="AB3465" s="1"/>
      <c r="AC3465" s="1"/>
      <c r="AD3465" s="8">
        <v>0</v>
      </c>
      <c r="AF3465" s="1"/>
      <c r="AG3465" s="1"/>
      <c r="AH3465" s="1"/>
      <c r="AJ3465" s="1"/>
      <c r="AK3465" s="1"/>
      <c r="AN3465" s="1"/>
      <c r="AO3465" s="1"/>
      <c r="AP3465" s="1"/>
      <c r="AR3465" s="1"/>
      <c r="AS3465" s="1"/>
      <c r="AT3465" s="1"/>
      <c r="AU3465" s="1"/>
      <c r="AV3465" s="1"/>
      <c r="AW3465" s="1"/>
      <c r="AX3465" s="1"/>
      <c r="AY3465" s="1"/>
      <c r="AZ3465" s="1"/>
      <c r="BA3465" s="1"/>
      <c r="BB3465" s="1"/>
      <c r="BC3465" s="1"/>
      <c r="BD3465" s="1"/>
      <c r="BE3465" s="1"/>
      <c r="BF3465" s="1"/>
      <c r="BG3465" s="1"/>
      <c r="BH3465" s="1"/>
      <c r="BI3465" s="1"/>
      <c r="BK3465" s="1"/>
      <c r="BL3465" s="1"/>
      <c r="BM3465" s="1"/>
      <c r="BN3465" s="1"/>
      <c r="BO3465" s="1"/>
      <c r="BP3465" s="1"/>
      <c r="BQ3465" s="1"/>
      <c r="BR3465" s="1"/>
      <c r="BS3465" s="1"/>
      <c r="BT3465" s="1"/>
      <c r="BU3465" s="1"/>
      <c r="BV3465" s="1"/>
      <c r="BX3465" s="1"/>
      <c r="BY3465" s="1"/>
      <c r="BZ3465" s="1"/>
      <c r="CA3465" s="1"/>
      <c r="CB3465" s="1"/>
      <c r="CC3465" s="1"/>
      <c r="CD3465" s="1"/>
      <c r="CE3465" s="1"/>
      <c r="CG3465" s="1"/>
      <c r="CH3465" s="1"/>
      <c r="CI3465" s="1"/>
      <c r="CJ3465" s="1"/>
      <c r="CK3465" s="1"/>
      <c r="CL3465" s="1"/>
      <c r="CM3465" s="1"/>
      <c r="CN3465" s="1"/>
      <c r="CO3465" s="1"/>
      <c r="CP3465" s="1"/>
      <c r="CQ3465" s="1"/>
      <c r="CR3465" s="1"/>
      <c r="CS3465" s="1"/>
      <c r="CT3465" s="1"/>
      <c r="CU3465" s="1"/>
      <c r="CV3465" s="1"/>
      <c r="CW3465" s="1"/>
      <c r="CY3465" s="1"/>
      <c r="CZ3465" s="1"/>
      <c r="DA3465" s="1"/>
      <c r="DB3465" s="1"/>
      <c r="DC3465" s="1"/>
      <c r="DD3465" s="1"/>
      <c r="DE3465" s="1"/>
      <c r="DF3465" s="1"/>
      <c r="DH3465" s="1"/>
      <c r="DI3465" s="1"/>
      <c r="DJ3465" s="1"/>
      <c r="DK3465" s="1"/>
    </row>
    <row r="3466" spans="1:115" s="8" customFormat="1" x14ac:dyDescent="0.15">
      <c r="A3466" s="4"/>
      <c r="B3466" s="1" t="s">
        <v>919</v>
      </c>
      <c r="C3466" s="4" t="s">
        <v>2920</v>
      </c>
      <c r="D3466" s="4" t="s">
        <v>228</v>
      </c>
      <c r="E3466" s="1" t="s">
        <v>2958</v>
      </c>
      <c r="F3466" s="1"/>
      <c r="G3466" s="1" t="s">
        <v>5148</v>
      </c>
      <c r="H3466" s="12" t="s">
        <v>87</v>
      </c>
      <c r="I3466" s="1"/>
      <c r="J3466" s="1"/>
      <c r="L3466" s="1"/>
      <c r="M3466" s="1"/>
      <c r="O3466" s="1"/>
      <c r="P3466" s="1"/>
      <c r="R3466" s="1"/>
      <c r="T3466" s="1"/>
      <c r="U3466" s="1"/>
      <c r="W3466" s="1"/>
      <c r="X3466" s="1"/>
      <c r="Z3466" s="1"/>
      <c r="AB3466" s="1"/>
      <c r="AC3466" s="1"/>
      <c r="AD3466" s="8">
        <v>0</v>
      </c>
      <c r="AF3466" s="1"/>
      <c r="AG3466" s="1"/>
      <c r="AH3466" s="1"/>
      <c r="AJ3466" s="1"/>
      <c r="AK3466" s="1"/>
      <c r="AN3466" s="1"/>
      <c r="AO3466" s="1"/>
      <c r="AP3466" s="1"/>
      <c r="AR3466" s="1"/>
      <c r="AS3466" s="1"/>
      <c r="AT3466" s="1"/>
      <c r="AU3466" s="1"/>
      <c r="AV3466" s="1"/>
      <c r="AW3466" s="1"/>
      <c r="AX3466" s="1"/>
      <c r="AY3466" s="1"/>
      <c r="AZ3466" s="1"/>
      <c r="BA3466" s="1"/>
      <c r="BB3466" s="1"/>
      <c r="BC3466" s="1"/>
      <c r="BD3466" s="1"/>
      <c r="BE3466" s="1"/>
      <c r="BF3466" s="1"/>
      <c r="BG3466" s="1"/>
      <c r="BH3466" s="1"/>
      <c r="BI3466" s="1"/>
      <c r="BK3466" s="1"/>
      <c r="BL3466" s="1"/>
      <c r="BM3466" s="1"/>
      <c r="BN3466" s="1"/>
      <c r="BO3466" s="1"/>
      <c r="BP3466" s="1"/>
      <c r="BQ3466" s="1"/>
      <c r="BR3466" s="1"/>
      <c r="BS3466" s="1"/>
      <c r="BT3466" s="1"/>
      <c r="BU3466" s="1"/>
      <c r="BV3466" s="1"/>
      <c r="BX3466" s="1"/>
      <c r="BY3466" s="1"/>
      <c r="BZ3466" s="1"/>
      <c r="CA3466" s="1"/>
      <c r="CB3466" s="1"/>
      <c r="CC3466" s="1"/>
      <c r="CD3466" s="1"/>
      <c r="CE3466" s="1"/>
      <c r="CG3466" s="1"/>
      <c r="CH3466" s="1"/>
      <c r="CI3466" s="1"/>
      <c r="CJ3466" s="1"/>
      <c r="CK3466" s="1"/>
      <c r="CL3466" s="1"/>
      <c r="CM3466" s="1"/>
      <c r="CN3466" s="1"/>
      <c r="CO3466" s="1"/>
      <c r="CP3466" s="1"/>
      <c r="CQ3466" s="1"/>
      <c r="CR3466" s="1"/>
      <c r="CS3466" s="1"/>
      <c r="CT3466" s="1"/>
      <c r="CU3466" s="1"/>
      <c r="CV3466" s="1"/>
      <c r="CW3466" s="1"/>
      <c r="CY3466" s="1"/>
      <c r="CZ3466" s="1"/>
      <c r="DA3466" s="1"/>
      <c r="DB3466" s="1"/>
      <c r="DC3466" s="1"/>
      <c r="DD3466" s="1"/>
      <c r="DE3466" s="1"/>
      <c r="DF3466" s="1"/>
      <c r="DH3466" s="1"/>
      <c r="DI3466" s="1"/>
      <c r="DJ3466" s="1"/>
      <c r="DK3466" s="1"/>
    </row>
    <row r="3467" spans="1:115" s="8" customFormat="1" x14ac:dyDescent="0.15">
      <c r="A3467" s="4"/>
      <c r="B3467" s="1" t="s">
        <v>919</v>
      </c>
      <c r="C3467" s="4" t="s">
        <v>2921</v>
      </c>
      <c r="D3467" s="4" t="s">
        <v>228</v>
      </c>
      <c r="E3467" s="1" t="s">
        <v>2958</v>
      </c>
      <c r="F3467" s="1"/>
      <c r="G3467" s="1" t="s">
        <v>5148</v>
      </c>
      <c r="H3467" s="12" t="s">
        <v>84</v>
      </c>
      <c r="I3467" s="1"/>
      <c r="J3467" s="1"/>
      <c r="L3467" s="1"/>
      <c r="M3467" s="1"/>
      <c r="O3467" s="1"/>
      <c r="P3467" s="1"/>
      <c r="R3467" s="1"/>
      <c r="T3467" s="1"/>
      <c r="U3467" s="1"/>
      <c r="W3467" s="1"/>
      <c r="X3467" s="1"/>
      <c r="Z3467" s="1"/>
      <c r="AB3467" s="1"/>
      <c r="AC3467" s="1"/>
      <c r="AD3467" s="8">
        <v>0</v>
      </c>
      <c r="AF3467" s="1"/>
      <c r="AG3467" s="1"/>
      <c r="AH3467" s="1"/>
      <c r="AJ3467" s="1"/>
      <c r="AK3467" s="1"/>
      <c r="AN3467" s="1"/>
      <c r="AO3467" s="1"/>
      <c r="AP3467" s="1"/>
      <c r="AR3467" s="1"/>
      <c r="AS3467" s="1"/>
      <c r="AT3467" s="1"/>
      <c r="AU3467" s="1"/>
      <c r="AV3467" s="1"/>
      <c r="AW3467" s="1"/>
      <c r="AX3467" s="1"/>
      <c r="AY3467" s="1"/>
      <c r="AZ3467" s="1"/>
      <c r="BA3467" s="1"/>
      <c r="BB3467" s="1"/>
      <c r="BC3467" s="1"/>
      <c r="BD3467" s="1"/>
      <c r="BE3467" s="1"/>
      <c r="BF3467" s="1"/>
      <c r="BG3467" s="1"/>
      <c r="BH3467" s="1"/>
      <c r="BI3467" s="1"/>
      <c r="BK3467" s="1"/>
      <c r="BL3467" s="1"/>
      <c r="BM3467" s="1"/>
      <c r="BN3467" s="1"/>
      <c r="BO3467" s="1"/>
      <c r="BP3467" s="1"/>
      <c r="BQ3467" s="1"/>
      <c r="BR3467" s="1"/>
      <c r="BS3467" s="1"/>
      <c r="BT3467" s="1"/>
      <c r="BU3467" s="1"/>
      <c r="BV3467" s="1"/>
      <c r="BX3467" s="1"/>
      <c r="BY3467" s="1"/>
      <c r="BZ3467" s="1"/>
      <c r="CA3467" s="1"/>
      <c r="CB3467" s="1"/>
      <c r="CC3467" s="1"/>
      <c r="CD3467" s="1"/>
      <c r="CE3467" s="1"/>
      <c r="CG3467" s="1"/>
      <c r="CH3467" s="1"/>
      <c r="CI3467" s="1"/>
      <c r="CJ3467" s="1"/>
      <c r="CK3467" s="1"/>
      <c r="CL3467" s="1"/>
      <c r="CM3467" s="1"/>
      <c r="CN3467" s="1"/>
      <c r="CO3467" s="1"/>
      <c r="CP3467" s="1"/>
      <c r="CQ3467" s="1"/>
      <c r="CR3467" s="1"/>
      <c r="CS3467" s="1"/>
      <c r="CT3467" s="1"/>
      <c r="CU3467" s="1"/>
      <c r="CV3467" s="1"/>
      <c r="CW3467" s="1"/>
      <c r="CY3467" s="1"/>
      <c r="CZ3467" s="1"/>
      <c r="DA3467" s="1"/>
      <c r="DB3467" s="1"/>
      <c r="DC3467" s="1"/>
      <c r="DD3467" s="1"/>
      <c r="DE3467" s="1"/>
      <c r="DF3467" s="1"/>
      <c r="DH3467" s="1"/>
      <c r="DI3467" s="1"/>
      <c r="DJ3467" s="1"/>
      <c r="DK3467" s="1"/>
    </row>
    <row r="3468" spans="1:115" s="8" customFormat="1" x14ac:dyDescent="0.15">
      <c r="A3468" s="4"/>
      <c r="B3468" s="1" t="s">
        <v>919</v>
      </c>
      <c r="C3468" s="4" t="s">
        <v>2922</v>
      </c>
      <c r="D3468" s="4" t="s">
        <v>213</v>
      </c>
      <c r="E3468" s="1" t="s">
        <v>2958</v>
      </c>
      <c r="F3468" s="1"/>
      <c r="G3468" s="1" t="s">
        <v>5148</v>
      </c>
      <c r="H3468" s="12" t="s">
        <v>84</v>
      </c>
      <c r="I3468" s="1"/>
      <c r="J3468" s="1"/>
      <c r="L3468" s="1"/>
      <c r="M3468" s="1"/>
      <c r="O3468" s="1"/>
      <c r="P3468" s="1"/>
      <c r="Q3468" s="8">
        <v>0</v>
      </c>
      <c r="R3468" s="1"/>
      <c r="T3468" s="1"/>
      <c r="U3468" s="1"/>
      <c r="W3468" s="1"/>
      <c r="X3468" s="1"/>
      <c r="Z3468" s="1"/>
      <c r="AB3468" s="1"/>
      <c r="AC3468" s="1"/>
      <c r="AF3468" s="1"/>
      <c r="AG3468" s="1"/>
      <c r="AH3468" s="1"/>
      <c r="AJ3468" s="1"/>
      <c r="AK3468" s="1"/>
      <c r="AN3468" s="1"/>
      <c r="AO3468" s="1"/>
      <c r="AP3468" s="1"/>
      <c r="AR3468" s="1"/>
      <c r="AS3468" s="1"/>
      <c r="AT3468" s="1"/>
      <c r="AU3468" s="1"/>
      <c r="AV3468" s="1"/>
      <c r="AW3468" s="1"/>
      <c r="AX3468" s="1"/>
      <c r="AY3468" s="1"/>
      <c r="AZ3468" s="1"/>
      <c r="BA3468" s="1"/>
      <c r="BB3468" s="1"/>
      <c r="BC3468" s="1"/>
      <c r="BD3468" s="1"/>
      <c r="BE3468" s="1"/>
      <c r="BF3468" s="1"/>
      <c r="BG3468" s="1"/>
      <c r="BH3468" s="1"/>
      <c r="BI3468" s="1"/>
      <c r="BK3468" s="1"/>
      <c r="BL3468" s="1"/>
      <c r="BM3468" s="1"/>
      <c r="BN3468" s="1"/>
      <c r="BO3468" s="1"/>
      <c r="BP3468" s="1"/>
      <c r="BQ3468" s="1"/>
      <c r="BR3468" s="1"/>
      <c r="BS3468" s="1"/>
      <c r="BT3468" s="1"/>
      <c r="BU3468" s="1"/>
      <c r="BV3468" s="1"/>
      <c r="BX3468" s="1"/>
      <c r="BY3468" s="1"/>
      <c r="BZ3468" s="1"/>
      <c r="CA3468" s="1"/>
      <c r="CB3468" s="1"/>
      <c r="CC3468" s="1"/>
      <c r="CD3468" s="1"/>
      <c r="CE3468" s="1"/>
      <c r="CG3468" s="1"/>
      <c r="CH3468" s="1"/>
      <c r="CI3468" s="1"/>
      <c r="CJ3468" s="1"/>
      <c r="CK3468" s="1"/>
      <c r="CL3468" s="1"/>
      <c r="CM3468" s="1"/>
      <c r="CN3468" s="1"/>
      <c r="CO3468" s="1"/>
      <c r="CP3468" s="1"/>
      <c r="CQ3468" s="1"/>
      <c r="CR3468" s="1"/>
      <c r="CS3468" s="1"/>
      <c r="CT3468" s="1"/>
      <c r="CU3468" s="1"/>
      <c r="CV3468" s="1"/>
      <c r="CW3468" s="1"/>
      <c r="CY3468" s="1"/>
      <c r="CZ3468" s="1"/>
      <c r="DA3468" s="1"/>
      <c r="DB3468" s="1"/>
      <c r="DC3468" s="1"/>
      <c r="DD3468" s="1"/>
      <c r="DE3468" s="1"/>
      <c r="DF3468" s="1"/>
      <c r="DH3468" s="1"/>
      <c r="DI3468" s="1"/>
      <c r="DJ3468" s="1"/>
      <c r="DK3468" s="1"/>
    </row>
    <row r="3469" spans="1:115" x14ac:dyDescent="0.15">
      <c r="A3469" s="4"/>
      <c r="B3469" s="1" t="s">
        <v>919</v>
      </c>
      <c r="C3469" s="4" t="s">
        <v>2923</v>
      </c>
      <c r="D3469" s="4" t="s">
        <v>219</v>
      </c>
      <c r="E3469" s="1" t="s">
        <v>2958</v>
      </c>
      <c r="G3469" s="1" t="s">
        <v>5148</v>
      </c>
      <c r="H3469" s="12" t="s">
        <v>84</v>
      </c>
      <c r="R3469" s="1">
        <v>0</v>
      </c>
    </row>
    <row r="3470" spans="1:115" x14ac:dyDescent="0.15">
      <c r="A3470" s="4"/>
      <c r="B3470" s="1" t="s">
        <v>919</v>
      </c>
      <c r="C3470" s="4" t="s">
        <v>2924</v>
      </c>
      <c r="D3470" s="4" t="s">
        <v>245</v>
      </c>
      <c r="E3470" s="1" t="s">
        <v>2958</v>
      </c>
      <c r="G3470" s="1" t="s">
        <v>5148</v>
      </c>
      <c r="H3470" s="12" t="s">
        <v>84</v>
      </c>
      <c r="AL3470" s="8">
        <v>0</v>
      </c>
    </row>
    <row r="3471" spans="1:115" x14ac:dyDescent="0.15">
      <c r="A3471" s="4"/>
      <c r="B3471" s="1" t="s">
        <v>2925</v>
      </c>
      <c r="C3471" s="4" t="s">
        <v>2926</v>
      </c>
      <c r="D3471" s="4" t="s">
        <v>245</v>
      </c>
      <c r="E3471" s="1" t="s">
        <v>2958</v>
      </c>
      <c r="G3471" s="1" t="s">
        <v>5148</v>
      </c>
      <c r="H3471" s="12" t="s">
        <v>83</v>
      </c>
      <c r="AL3471" s="8">
        <v>0</v>
      </c>
    </row>
    <row r="3472" spans="1:115" x14ac:dyDescent="0.15">
      <c r="A3472" s="4"/>
      <c r="B3472" s="1" t="s">
        <v>2925</v>
      </c>
      <c r="C3472" s="4" t="s">
        <v>2927</v>
      </c>
      <c r="D3472" s="4" t="s">
        <v>245</v>
      </c>
      <c r="E3472" s="1" t="s">
        <v>2958</v>
      </c>
      <c r="G3472" s="1" t="s">
        <v>5148</v>
      </c>
      <c r="H3472" s="12" t="s">
        <v>83</v>
      </c>
      <c r="AL3472" s="8">
        <v>0</v>
      </c>
    </row>
    <row r="3473" spans="1:40" x14ac:dyDescent="0.15">
      <c r="A3473" s="4"/>
      <c r="B3473" s="1" t="s">
        <v>2925</v>
      </c>
      <c r="C3473" s="4" t="s">
        <v>2928</v>
      </c>
      <c r="D3473" s="4" t="s">
        <v>219</v>
      </c>
      <c r="E3473" s="1" t="s">
        <v>2958</v>
      </c>
      <c r="G3473" s="1" t="s">
        <v>5148</v>
      </c>
      <c r="H3473" s="12" t="s">
        <v>84</v>
      </c>
      <c r="R3473" s="1">
        <v>0</v>
      </c>
    </row>
    <row r="3474" spans="1:40" x14ac:dyDescent="0.15">
      <c r="A3474" s="4"/>
      <c r="B3474" s="1" t="s">
        <v>919</v>
      </c>
      <c r="C3474" s="4" t="s">
        <v>2929</v>
      </c>
      <c r="D3474" s="4" t="s">
        <v>219</v>
      </c>
      <c r="E3474" s="1" t="s">
        <v>2958</v>
      </c>
      <c r="G3474" s="1" t="s">
        <v>5148</v>
      </c>
      <c r="H3474" s="12" t="s">
        <v>87</v>
      </c>
      <c r="R3474" s="1">
        <v>0</v>
      </c>
    </row>
    <row r="3475" spans="1:40" x14ac:dyDescent="0.15">
      <c r="A3475" s="4"/>
      <c r="B3475" s="1" t="s">
        <v>919</v>
      </c>
      <c r="C3475" s="4" t="s">
        <v>2930</v>
      </c>
      <c r="D3475" s="4" t="s">
        <v>475</v>
      </c>
      <c r="E3475" s="1" t="s">
        <v>2958</v>
      </c>
      <c r="G3475" s="1" t="s">
        <v>5148</v>
      </c>
      <c r="H3475" s="12" t="s">
        <v>87</v>
      </c>
      <c r="I3475" s="1" t="s">
        <v>152</v>
      </c>
      <c r="J3475" s="1">
        <v>6</v>
      </c>
      <c r="AM3475" s="8">
        <v>0</v>
      </c>
      <c r="AN3475" s="1">
        <v>0</v>
      </c>
    </row>
    <row r="3476" spans="1:40" x14ac:dyDescent="0.15">
      <c r="A3476" s="4"/>
      <c r="B3476" s="1" t="s">
        <v>919</v>
      </c>
      <c r="C3476" s="4" t="s">
        <v>2931</v>
      </c>
      <c r="D3476" s="4" t="s">
        <v>366</v>
      </c>
      <c r="E3476" s="1" t="s">
        <v>2958</v>
      </c>
      <c r="G3476" s="1" t="s">
        <v>5148</v>
      </c>
      <c r="H3476" s="12" t="s">
        <v>84</v>
      </c>
      <c r="AE3476" s="8">
        <v>0</v>
      </c>
      <c r="AF3476" s="1">
        <v>0</v>
      </c>
    </row>
    <row r="3477" spans="1:40" x14ac:dyDescent="0.15">
      <c r="A3477" s="4"/>
      <c r="B3477" s="1" t="s">
        <v>919</v>
      </c>
      <c r="C3477" s="4" t="s">
        <v>2932</v>
      </c>
      <c r="D3477" s="4" t="s">
        <v>389</v>
      </c>
      <c r="E3477" s="1" t="s">
        <v>2958</v>
      </c>
      <c r="G3477" s="1" t="s">
        <v>5148</v>
      </c>
      <c r="H3477" s="12" t="s">
        <v>83</v>
      </c>
      <c r="I3477" s="1" t="s">
        <v>159</v>
      </c>
      <c r="J3477" s="1">
        <v>8</v>
      </c>
      <c r="AM3477" s="8">
        <v>0</v>
      </c>
      <c r="AN3477" s="1">
        <v>0</v>
      </c>
    </row>
    <row r="3478" spans="1:40" x14ac:dyDescent="0.15">
      <c r="A3478" s="4"/>
      <c r="B3478" s="1" t="s">
        <v>919</v>
      </c>
      <c r="C3478" s="4" t="s">
        <v>2933</v>
      </c>
      <c r="D3478" s="4" t="s">
        <v>398</v>
      </c>
      <c r="E3478" s="1" t="s">
        <v>2958</v>
      </c>
      <c r="G3478" s="1" t="s">
        <v>5148</v>
      </c>
      <c r="H3478" s="12" t="s">
        <v>83</v>
      </c>
      <c r="I3478" s="1" t="s">
        <v>145</v>
      </c>
      <c r="J3478" s="1">
        <v>7</v>
      </c>
      <c r="AF3478" s="1">
        <v>0</v>
      </c>
      <c r="AG3478" s="1">
        <v>0</v>
      </c>
    </row>
    <row r="3479" spans="1:40" x14ac:dyDescent="0.15">
      <c r="A3479" s="4"/>
      <c r="B3479" s="1" t="s">
        <v>919</v>
      </c>
      <c r="C3479" s="4" t="s">
        <v>2934</v>
      </c>
      <c r="D3479" s="4" t="s">
        <v>2935</v>
      </c>
      <c r="E3479" s="1" t="s">
        <v>2958</v>
      </c>
      <c r="G3479" s="1" t="s">
        <v>5148</v>
      </c>
      <c r="H3479" s="12" t="s">
        <v>598</v>
      </c>
      <c r="I3479" s="1" t="s">
        <v>152</v>
      </c>
      <c r="J3479" s="1">
        <v>6</v>
      </c>
      <c r="M3479" s="1">
        <v>0</v>
      </c>
      <c r="N3479" s="8">
        <v>1</v>
      </c>
      <c r="O3479" s="1">
        <v>0</v>
      </c>
      <c r="Q3479" s="8">
        <v>0</v>
      </c>
      <c r="R3479" s="1">
        <v>0</v>
      </c>
      <c r="T3479" s="1">
        <v>0</v>
      </c>
      <c r="U3479" s="1">
        <v>1</v>
      </c>
      <c r="V3479" s="8">
        <v>0</v>
      </c>
      <c r="W3479" s="1">
        <v>0</v>
      </c>
      <c r="X3479" s="1">
        <v>0</v>
      </c>
    </row>
    <row r="3480" spans="1:40" x14ac:dyDescent="0.15">
      <c r="A3480" s="4"/>
      <c r="B3480" s="1" t="s">
        <v>913</v>
      </c>
      <c r="C3480" s="4" t="s">
        <v>2936</v>
      </c>
      <c r="D3480" s="4" t="s">
        <v>72</v>
      </c>
      <c r="E3480" s="1" t="s">
        <v>2958</v>
      </c>
      <c r="G3480" s="1" t="s">
        <v>5148</v>
      </c>
      <c r="H3480" s="12" t="s">
        <v>83</v>
      </c>
      <c r="I3480" s="1" t="s">
        <v>159</v>
      </c>
      <c r="J3480" s="1">
        <v>8</v>
      </c>
    </row>
    <row r="3481" spans="1:40" x14ac:dyDescent="0.15">
      <c r="A3481" s="4"/>
      <c r="B3481" s="1" t="s">
        <v>913</v>
      </c>
      <c r="C3481" s="4" t="s">
        <v>2936</v>
      </c>
      <c r="D3481" s="4" t="s">
        <v>192</v>
      </c>
      <c r="E3481" s="1" t="s">
        <v>2958</v>
      </c>
      <c r="G3481" s="1" t="s">
        <v>5148</v>
      </c>
      <c r="H3481" s="12" t="s">
        <v>83</v>
      </c>
    </row>
    <row r="3482" spans="1:40" x14ac:dyDescent="0.15">
      <c r="A3482" s="4"/>
      <c r="B3482" s="1" t="s">
        <v>913</v>
      </c>
      <c r="C3482" s="4" t="s">
        <v>2937</v>
      </c>
      <c r="D3482" s="4" t="s">
        <v>228</v>
      </c>
      <c r="E3482" s="1" t="s">
        <v>2958</v>
      </c>
      <c r="G3482" s="1" t="s">
        <v>5148</v>
      </c>
      <c r="H3482" s="12" t="s">
        <v>83</v>
      </c>
    </row>
    <row r="3483" spans="1:40" x14ac:dyDescent="0.15">
      <c r="A3483" s="4"/>
      <c r="B3483" s="1" t="s">
        <v>913</v>
      </c>
      <c r="C3483" s="4" t="s">
        <v>2937</v>
      </c>
      <c r="D3483" s="4" t="s">
        <v>245</v>
      </c>
      <c r="E3483" s="1" t="s">
        <v>2958</v>
      </c>
      <c r="G3483" s="1" t="s">
        <v>5148</v>
      </c>
      <c r="H3483" s="12" t="s">
        <v>87</v>
      </c>
      <c r="AL3483" s="8">
        <v>0</v>
      </c>
    </row>
    <row r="3484" spans="1:40" x14ac:dyDescent="0.15">
      <c r="A3484" s="4"/>
      <c r="B3484" s="1" t="s">
        <v>913</v>
      </c>
      <c r="C3484" s="4" t="s">
        <v>2937</v>
      </c>
      <c r="D3484" s="4" t="s">
        <v>213</v>
      </c>
      <c r="E3484" s="1" t="s">
        <v>2958</v>
      </c>
      <c r="G3484" s="1" t="s">
        <v>5148</v>
      </c>
      <c r="H3484" s="12" t="s">
        <v>83</v>
      </c>
      <c r="Q3484" s="8">
        <v>0</v>
      </c>
    </row>
    <row r="3485" spans="1:40" x14ac:dyDescent="0.15">
      <c r="A3485" s="4"/>
      <c r="B3485" s="1" t="s">
        <v>913</v>
      </c>
      <c r="C3485" s="4" t="s">
        <v>2938</v>
      </c>
      <c r="D3485" s="4" t="s">
        <v>95</v>
      </c>
      <c r="E3485" s="1" t="s">
        <v>2958</v>
      </c>
      <c r="G3485" s="1" t="s">
        <v>5148</v>
      </c>
      <c r="H3485" s="12" t="s">
        <v>83</v>
      </c>
      <c r="Y3485" s="8">
        <v>0</v>
      </c>
    </row>
    <row r="3486" spans="1:40" x14ac:dyDescent="0.15">
      <c r="A3486" s="4"/>
      <c r="B3486" s="1" t="s">
        <v>913</v>
      </c>
      <c r="C3486" s="4" t="s">
        <v>2939</v>
      </c>
      <c r="D3486" s="4" t="s">
        <v>101</v>
      </c>
      <c r="E3486" s="1" t="s">
        <v>2958</v>
      </c>
      <c r="G3486" s="1" t="s">
        <v>5148</v>
      </c>
      <c r="H3486" s="12" t="s">
        <v>84</v>
      </c>
      <c r="I3486" s="1" t="s">
        <v>124</v>
      </c>
      <c r="J3486" s="1">
        <v>4</v>
      </c>
      <c r="AN3486" s="1">
        <v>0</v>
      </c>
    </row>
    <row r="3487" spans="1:40" x14ac:dyDescent="0.15">
      <c r="A3487" s="4"/>
      <c r="B3487" s="1" t="s">
        <v>913</v>
      </c>
      <c r="C3487" s="4" t="s">
        <v>2940</v>
      </c>
      <c r="D3487" s="4" t="s">
        <v>71</v>
      </c>
      <c r="E3487" s="1" t="s">
        <v>2958</v>
      </c>
      <c r="G3487" s="1" t="s">
        <v>5148</v>
      </c>
      <c r="H3487" s="12" t="s">
        <v>84</v>
      </c>
      <c r="I3487" s="1" t="s">
        <v>85</v>
      </c>
      <c r="J3487" s="1">
        <v>3</v>
      </c>
      <c r="U3487" s="1">
        <v>0</v>
      </c>
    </row>
    <row r="3488" spans="1:40" x14ac:dyDescent="0.15">
      <c r="A3488" s="4"/>
      <c r="B3488" s="1" t="s">
        <v>913</v>
      </c>
      <c r="C3488" s="4" t="s">
        <v>2941</v>
      </c>
      <c r="D3488" s="4" t="s">
        <v>245</v>
      </c>
      <c r="E3488" s="1" t="s">
        <v>2958</v>
      </c>
      <c r="G3488" s="1" t="s">
        <v>5148</v>
      </c>
      <c r="H3488" s="12" t="s">
        <v>84</v>
      </c>
      <c r="AL3488" s="8">
        <v>0</v>
      </c>
    </row>
    <row r="3489" spans="1:42" x14ac:dyDescent="0.15">
      <c r="A3489" s="4"/>
      <c r="B3489" s="1" t="s">
        <v>913</v>
      </c>
      <c r="C3489" s="4" t="s">
        <v>2942</v>
      </c>
      <c r="D3489" s="4" t="s">
        <v>105</v>
      </c>
      <c r="E3489" s="1" t="s">
        <v>2958</v>
      </c>
      <c r="G3489" s="1" t="s">
        <v>5148</v>
      </c>
      <c r="H3489" s="12" t="s">
        <v>84</v>
      </c>
      <c r="AO3489" s="1">
        <v>0</v>
      </c>
    </row>
    <row r="3490" spans="1:42" x14ac:dyDescent="0.15">
      <c r="A3490" s="4"/>
      <c r="B3490" s="1" t="s">
        <v>913</v>
      </c>
      <c r="C3490" s="4" t="s">
        <v>2943</v>
      </c>
      <c r="D3490" s="4" t="s">
        <v>192</v>
      </c>
      <c r="E3490" s="1" t="s">
        <v>2958</v>
      </c>
      <c r="G3490" s="1" t="s">
        <v>5148</v>
      </c>
      <c r="H3490" s="12" t="s">
        <v>84</v>
      </c>
      <c r="AP3490" s="1">
        <v>0</v>
      </c>
    </row>
    <row r="3491" spans="1:42" x14ac:dyDescent="0.15">
      <c r="A3491" s="4"/>
      <c r="B3491" s="1" t="s">
        <v>913</v>
      </c>
      <c r="C3491" s="4" t="s">
        <v>2944</v>
      </c>
      <c r="D3491" s="4" t="s">
        <v>2616</v>
      </c>
      <c r="E3491" s="1" t="s">
        <v>2958</v>
      </c>
      <c r="G3491" s="1" t="s">
        <v>5148</v>
      </c>
      <c r="H3491" s="12" t="s">
        <v>84</v>
      </c>
      <c r="I3491" s="1" t="s">
        <v>124</v>
      </c>
      <c r="J3491" s="1">
        <v>4</v>
      </c>
      <c r="AF3491" s="1">
        <v>0</v>
      </c>
    </row>
    <row r="3492" spans="1:42" x14ac:dyDescent="0.15">
      <c r="A3492" s="4"/>
      <c r="B3492" s="1" t="s">
        <v>913</v>
      </c>
      <c r="C3492" s="4" t="s">
        <v>2945</v>
      </c>
      <c r="D3492" s="4" t="s">
        <v>366</v>
      </c>
      <c r="E3492" s="1" t="s">
        <v>2958</v>
      </c>
      <c r="G3492" s="1" t="s">
        <v>5148</v>
      </c>
      <c r="H3492" s="12" t="s">
        <v>121</v>
      </c>
      <c r="I3492" s="1" t="s">
        <v>88</v>
      </c>
      <c r="J3492" s="1">
        <v>5</v>
      </c>
      <c r="AE3492" s="8">
        <v>0</v>
      </c>
      <c r="AF3492" s="1">
        <v>0</v>
      </c>
      <c r="AG3492" s="1">
        <v>0</v>
      </c>
    </row>
    <row r="3493" spans="1:42" x14ac:dyDescent="0.15">
      <c r="A3493" s="4"/>
      <c r="B3493" s="1" t="s">
        <v>913</v>
      </c>
      <c r="C3493" s="4" t="s">
        <v>2946</v>
      </c>
      <c r="D3493" s="4" t="s">
        <v>188</v>
      </c>
      <c r="E3493" s="1" t="s">
        <v>2958</v>
      </c>
      <c r="G3493" s="1" t="s">
        <v>5148</v>
      </c>
      <c r="H3493" s="12" t="s">
        <v>84</v>
      </c>
      <c r="AH3493" s="1">
        <v>0</v>
      </c>
    </row>
    <row r="3494" spans="1:42" x14ac:dyDescent="0.15">
      <c r="A3494" s="4"/>
      <c r="B3494" s="1" t="s">
        <v>913</v>
      </c>
      <c r="C3494" s="4" t="s">
        <v>2947</v>
      </c>
      <c r="D3494" s="4" t="s">
        <v>219</v>
      </c>
      <c r="E3494" s="1" t="s">
        <v>2958</v>
      </c>
      <c r="G3494" s="1" t="s">
        <v>5148</v>
      </c>
      <c r="H3494" s="12" t="s">
        <v>83</v>
      </c>
      <c r="R3494" s="1">
        <v>0</v>
      </c>
    </row>
    <row r="3495" spans="1:42" x14ac:dyDescent="0.15">
      <c r="A3495" s="4"/>
      <c r="B3495" s="1" t="s">
        <v>913</v>
      </c>
      <c r="C3495" s="4" t="s">
        <v>2948</v>
      </c>
      <c r="D3495" s="4" t="s">
        <v>146</v>
      </c>
      <c r="E3495" s="1" t="s">
        <v>2958</v>
      </c>
      <c r="G3495" s="1" t="s">
        <v>5148</v>
      </c>
      <c r="H3495" s="12" t="s">
        <v>84</v>
      </c>
      <c r="I3495" s="1" t="s">
        <v>124</v>
      </c>
      <c r="J3495" s="1">
        <v>4</v>
      </c>
      <c r="AF3495" s="1">
        <v>0</v>
      </c>
    </row>
    <row r="3496" spans="1:42" x14ac:dyDescent="0.15">
      <c r="A3496" s="4"/>
      <c r="B3496" s="1" t="s">
        <v>913</v>
      </c>
      <c r="C3496" s="4" t="s">
        <v>2948</v>
      </c>
      <c r="D3496" s="4" t="s">
        <v>101</v>
      </c>
      <c r="E3496" s="1" t="s">
        <v>2958</v>
      </c>
      <c r="G3496" s="1" t="s">
        <v>5148</v>
      </c>
      <c r="H3496" s="12" t="s">
        <v>83</v>
      </c>
      <c r="I3496" s="1" t="s">
        <v>145</v>
      </c>
      <c r="J3496" s="1">
        <v>7</v>
      </c>
    </row>
    <row r="3497" spans="1:42" x14ac:dyDescent="0.15">
      <c r="A3497" s="4"/>
      <c r="B3497" s="1" t="s">
        <v>913</v>
      </c>
      <c r="C3497" s="4" t="s">
        <v>2949</v>
      </c>
      <c r="D3497" s="4" t="s">
        <v>71</v>
      </c>
      <c r="E3497" s="1" t="s">
        <v>2958</v>
      </c>
      <c r="G3497" s="1" t="s">
        <v>5148</v>
      </c>
      <c r="H3497" s="12" t="s">
        <v>87</v>
      </c>
      <c r="I3497" s="1" t="s">
        <v>88</v>
      </c>
      <c r="J3497" s="1">
        <v>5</v>
      </c>
      <c r="U3497" s="1">
        <v>0</v>
      </c>
    </row>
    <row r="3498" spans="1:42" x14ac:dyDescent="0.15">
      <c r="A3498" s="4"/>
      <c r="B3498" s="1" t="s">
        <v>913</v>
      </c>
      <c r="C3498" s="4" t="s">
        <v>2950</v>
      </c>
      <c r="D3498" s="4" t="s">
        <v>261</v>
      </c>
      <c r="E3498" s="1" t="s">
        <v>2958</v>
      </c>
      <c r="G3498" s="1" t="s">
        <v>5148</v>
      </c>
      <c r="H3498" s="12" t="s">
        <v>87</v>
      </c>
      <c r="I3498" s="1" t="s">
        <v>152</v>
      </c>
      <c r="J3498" s="1">
        <v>6</v>
      </c>
      <c r="U3498" s="1">
        <v>0</v>
      </c>
    </row>
    <row r="3499" spans="1:42" x14ac:dyDescent="0.15">
      <c r="A3499" s="4"/>
      <c r="B3499" s="1" t="s">
        <v>913</v>
      </c>
      <c r="C3499" s="4" t="s">
        <v>2951</v>
      </c>
      <c r="D3499" s="4" t="s">
        <v>583</v>
      </c>
      <c r="E3499" s="1" t="s">
        <v>2958</v>
      </c>
      <c r="G3499" s="1" t="s">
        <v>5148</v>
      </c>
      <c r="H3499" s="12" t="s">
        <v>83</v>
      </c>
      <c r="I3499" s="1" t="s">
        <v>159</v>
      </c>
      <c r="J3499" s="1">
        <v>8</v>
      </c>
      <c r="AN3499" s="1">
        <v>0</v>
      </c>
    </row>
    <row r="3500" spans="1:42" x14ac:dyDescent="0.15">
      <c r="A3500" s="4"/>
      <c r="B3500" s="1" t="s">
        <v>913</v>
      </c>
      <c r="C3500" s="4" t="s">
        <v>2951</v>
      </c>
      <c r="D3500" s="4" t="s">
        <v>101</v>
      </c>
      <c r="E3500" s="1" t="s">
        <v>2958</v>
      </c>
      <c r="G3500" s="1" t="s">
        <v>5148</v>
      </c>
      <c r="H3500" s="12" t="s">
        <v>83</v>
      </c>
      <c r="I3500" s="1" t="s">
        <v>145</v>
      </c>
      <c r="J3500" s="1">
        <v>7</v>
      </c>
      <c r="AN3500" s="1">
        <v>0</v>
      </c>
    </row>
    <row r="3501" spans="1:42" x14ac:dyDescent="0.15">
      <c r="A3501" s="4"/>
      <c r="B3501" s="1" t="s">
        <v>913</v>
      </c>
      <c r="C3501" s="4" t="s">
        <v>2952</v>
      </c>
      <c r="D3501" s="4" t="s">
        <v>291</v>
      </c>
      <c r="E3501" s="1" t="s">
        <v>2958</v>
      </c>
      <c r="G3501" s="1" t="s">
        <v>5148</v>
      </c>
      <c r="H3501" s="12" t="s">
        <v>87</v>
      </c>
      <c r="AP3501" s="1">
        <v>0</v>
      </c>
    </row>
    <row r="3502" spans="1:42" x14ac:dyDescent="0.15">
      <c r="A3502" s="4"/>
      <c r="B3502" s="1" t="s">
        <v>913</v>
      </c>
      <c r="C3502" s="4" t="s">
        <v>2952</v>
      </c>
      <c r="D3502" s="4" t="s">
        <v>192</v>
      </c>
      <c r="E3502" s="1" t="s">
        <v>2958</v>
      </c>
      <c r="G3502" s="1" t="s">
        <v>5148</v>
      </c>
      <c r="AP3502" s="1">
        <v>1</v>
      </c>
    </row>
    <row r="3503" spans="1:42" x14ac:dyDescent="0.15">
      <c r="A3503" s="4"/>
      <c r="B3503" s="1" t="s">
        <v>913</v>
      </c>
      <c r="C3503" s="4" t="s">
        <v>2952</v>
      </c>
      <c r="D3503" s="4" t="s">
        <v>192</v>
      </c>
      <c r="E3503" s="1" t="s">
        <v>2958</v>
      </c>
      <c r="G3503" s="1" t="s">
        <v>5148</v>
      </c>
      <c r="H3503" s="12" t="s">
        <v>83</v>
      </c>
      <c r="AP3503" s="1">
        <v>0</v>
      </c>
    </row>
    <row r="3504" spans="1:42" x14ac:dyDescent="0.15">
      <c r="A3504" s="4"/>
      <c r="B3504" s="1" t="s">
        <v>913</v>
      </c>
      <c r="C3504" s="4" t="s">
        <v>2952</v>
      </c>
      <c r="D3504" s="4" t="s">
        <v>192</v>
      </c>
      <c r="E3504" s="1" t="s">
        <v>2958</v>
      </c>
      <c r="G3504" s="1" t="s">
        <v>5148</v>
      </c>
      <c r="H3504" s="12" t="s">
        <v>84</v>
      </c>
      <c r="AP3504" s="1">
        <v>0</v>
      </c>
    </row>
    <row r="3505" spans="1:42" x14ac:dyDescent="0.15">
      <c r="A3505" s="4"/>
      <c r="B3505" s="1" t="s">
        <v>913</v>
      </c>
      <c r="C3505" s="4" t="s">
        <v>2953</v>
      </c>
      <c r="D3505" s="4" t="s">
        <v>105</v>
      </c>
      <c r="E3505" s="1" t="s">
        <v>2958</v>
      </c>
      <c r="G3505" s="1" t="s">
        <v>5148</v>
      </c>
      <c r="H3505" s="12" t="s">
        <v>87</v>
      </c>
      <c r="AP3505" s="1">
        <v>0</v>
      </c>
    </row>
    <row r="3506" spans="1:42" x14ac:dyDescent="0.15">
      <c r="A3506" s="4"/>
      <c r="B3506" s="1" t="s">
        <v>913</v>
      </c>
      <c r="C3506" s="4" t="s">
        <v>2954</v>
      </c>
      <c r="D3506" s="4" t="s">
        <v>95</v>
      </c>
      <c r="E3506" s="1" t="s">
        <v>2958</v>
      </c>
      <c r="G3506" s="1" t="s">
        <v>5148</v>
      </c>
      <c r="H3506" s="12" t="s">
        <v>84</v>
      </c>
      <c r="Y3506" s="8">
        <v>0</v>
      </c>
    </row>
    <row r="3507" spans="1:42" x14ac:dyDescent="0.15">
      <c r="A3507" s="4"/>
      <c r="B3507" s="1" t="s">
        <v>913</v>
      </c>
      <c r="C3507" s="4" t="s">
        <v>2955</v>
      </c>
      <c r="D3507" s="4" t="s">
        <v>470</v>
      </c>
      <c r="E3507" s="1" t="s">
        <v>2958</v>
      </c>
      <c r="G3507" s="1" t="s">
        <v>5148</v>
      </c>
      <c r="H3507" s="12" t="s">
        <v>275</v>
      </c>
      <c r="I3507" s="1" t="s">
        <v>145</v>
      </c>
      <c r="J3507" s="1">
        <v>7</v>
      </c>
      <c r="AE3507" s="8">
        <v>0</v>
      </c>
      <c r="AF3507" s="1">
        <v>0</v>
      </c>
      <c r="AG3507" s="1">
        <v>0</v>
      </c>
    </row>
    <row r="3508" spans="1:42" x14ac:dyDescent="0.15">
      <c r="A3508" s="4"/>
      <c r="B3508" s="1" t="s">
        <v>913</v>
      </c>
      <c r="C3508" s="4" t="s">
        <v>2956</v>
      </c>
      <c r="D3508" s="4" t="s">
        <v>470</v>
      </c>
      <c r="E3508" s="1" t="s">
        <v>2958</v>
      </c>
      <c r="G3508" s="1" t="s">
        <v>5148</v>
      </c>
      <c r="H3508" s="12" t="s">
        <v>84</v>
      </c>
      <c r="I3508" s="1" t="s">
        <v>85</v>
      </c>
      <c r="J3508" s="1">
        <v>3</v>
      </c>
      <c r="AE3508" s="8">
        <v>0</v>
      </c>
      <c r="AF3508" s="1">
        <v>0</v>
      </c>
      <c r="AG3508" s="1">
        <v>0</v>
      </c>
    </row>
    <row r="3509" spans="1:42" x14ac:dyDescent="0.15">
      <c r="A3509" s="4"/>
      <c r="B3509" s="1" t="s">
        <v>913</v>
      </c>
      <c r="C3509" s="4" t="s">
        <v>2956</v>
      </c>
      <c r="D3509" s="4" t="s">
        <v>188</v>
      </c>
      <c r="E3509" s="1" t="s">
        <v>2958</v>
      </c>
      <c r="G3509" s="1" t="s">
        <v>5148</v>
      </c>
      <c r="H3509" s="14" t="s">
        <v>84</v>
      </c>
      <c r="AH3509" s="1">
        <v>0</v>
      </c>
    </row>
    <row r="3510" spans="1:42" x14ac:dyDescent="0.15">
      <c r="A3510" s="4"/>
      <c r="B3510" s="1" t="s">
        <v>913</v>
      </c>
      <c r="C3510" s="4" t="s">
        <v>2956</v>
      </c>
      <c r="D3510" s="4" t="s">
        <v>245</v>
      </c>
      <c r="E3510" s="1" t="s">
        <v>2958</v>
      </c>
      <c r="G3510" s="1" t="s">
        <v>5148</v>
      </c>
      <c r="H3510" s="14" t="s">
        <v>84</v>
      </c>
      <c r="AL3510" s="8">
        <v>0</v>
      </c>
    </row>
    <row r="3511" spans="1:42" x14ac:dyDescent="0.15">
      <c r="A3511" s="4"/>
      <c r="B3511" s="1" t="s">
        <v>913</v>
      </c>
      <c r="C3511" s="4" t="s">
        <v>2956</v>
      </c>
      <c r="D3511" s="4" t="s">
        <v>554</v>
      </c>
      <c r="E3511" s="1" t="s">
        <v>2958</v>
      </c>
      <c r="G3511" s="1" t="s">
        <v>5148</v>
      </c>
      <c r="H3511" s="14" t="s">
        <v>84</v>
      </c>
      <c r="I3511" s="11" t="s">
        <v>85</v>
      </c>
      <c r="J3511" s="11">
        <v>3</v>
      </c>
      <c r="AN3511" s="1">
        <v>0</v>
      </c>
      <c r="AO3511" s="1">
        <v>0</v>
      </c>
    </row>
    <row r="3512" spans="1:42" x14ac:dyDescent="0.15">
      <c r="A3512" s="4"/>
      <c r="B3512" s="1" t="s">
        <v>913</v>
      </c>
      <c r="C3512" s="4" t="s">
        <v>2956</v>
      </c>
      <c r="D3512" s="4" t="s">
        <v>192</v>
      </c>
      <c r="E3512" s="1" t="s">
        <v>2958</v>
      </c>
      <c r="G3512" s="1" t="s">
        <v>5148</v>
      </c>
      <c r="H3512" s="14" t="s">
        <v>84</v>
      </c>
      <c r="AP3512" s="1">
        <v>0</v>
      </c>
    </row>
    <row r="3513" spans="1:42" x14ac:dyDescent="0.15">
      <c r="A3513" s="4"/>
      <c r="B3513" s="1" t="s">
        <v>913</v>
      </c>
      <c r="C3513" s="4" t="s">
        <v>2956</v>
      </c>
      <c r="D3513" s="4" t="s">
        <v>176</v>
      </c>
      <c r="E3513" s="1" t="s">
        <v>2958</v>
      </c>
      <c r="G3513" s="1" t="s">
        <v>5148</v>
      </c>
      <c r="H3513" s="14" t="s">
        <v>87</v>
      </c>
      <c r="O3513" s="1">
        <v>0</v>
      </c>
    </row>
    <row r="3514" spans="1:42" x14ac:dyDescent="0.15">
      <c r="A3514" s="4"/>
      <c r="B3514" s="1" t="s">
        <v>913</v>
      </c>
      <c r="C3514" s="4" t="s">
        <v>2956</v>
      </c>
      <c r="D3514" s="4" t="s">
        <v>175</v>
      </c>
      <c r="E3514" s="1" t="s">
        <v>2958</v>
      </c>
      <c r="G3514" s="1" t="s">
        <v>5148</v>
      </c>
      <c r="H3514" s="14" t="s">
        <v>84</v>
      </c>
      <c r="AK3514" s="1">
        <v>0</v>
      </c>
    </row>
    <row r="3515" spans="1:42" x14ac:dyDescent="0.15">
      <c r="A3515" s="4"/>
      <c r="B3515" s="1" t="s">
        <v>913</v>
      </c>
      <c r="C3515" s="4" t="s">
        <v>2956</v>
      </c>
      <c r="D3515" s="4" t="s">
        <v>102</v>
      </c>
      <c r="E3515" s="1" t="s">
        <v>2958</v>
      </c>
      <c r="G3515" s="1" t="s">
        <v>5148</v>
      </c>
      <c r="H3515" s="14" t="s">
        <v>87</v>
      </c>
      <c r="M3515" s="1">
        <v>0</v>
      </c>
    </row>
    <row r="3516" spans="1:42" x14ac:dyDescent="0.15">
      <c r="A3516" s="4"/>
      <c r="B3516" s="1" t="s">
        <v>913</v>
      </c>
      <c r="C3516" s="4" t="s">
        <v>2956</v>
      </c>
      <c r="D3516" s="4" t="s">
        <v>245</v>
      </c>
      <c r="E3516" s="1" t="s">
        <v>2958</v>
      </c>
      <c r="G3516" s="1" t="s">
        <v>5148</v>
      </c>
      <c r="H3516" s="14" t="s">
        <v>87</v>
      </c>
      <c r="AL3516" s="8">
        <v>0</v>
      </c>
    </row>
    <row r="3517" spans="1:42" x14ac:dyDescent="0.15">
      <c r="A3517" s="4"/>
      <c r="B3517" s="1" t="s">
        <v>913</v>
      </c>
      <c r="C3517" s="4" t="s">
        <v>2956</v>
      </c>
      <c r="D3517" s="4" t="s">
        <v>71</v>
      </c>
      <c r="E3517" s="1" t="s">
        <v>2958</v>
      </c>
      <c r="G3517" s="1" t="s">
        <v>5148</v>
      </c>
      <c r="H3517" s="14" t="s">
        <v>84</v>
      </c>
      <c r="I3517" s="1" t="s">
        <v>85</v>
      </c>
      <c r="J3517" s="1">
        <v>3</v>
      </c>
      <c r="U3517" s="1">
        <v>0</v>
      </c>
    </row>
    <row r="3518" spans="1:42" x14ac:dyDescent="0.15">
      <c r="A3518" s="4"/>
      <c r="B3518" s="1" t="s">
        <v>913</v>
      </c>
      <c r="C3518" s="4" t="s">
        <v>2956</v>
      </c>
      <c r="D3518" s="4" t="s">
        <v>174</v>
      </c>
      <c r="E3518" s="1" t="s">
        <v>2958</v>
      </c>
      <c r="G3518" s="1" t="s">
        <v>5148</v>
      </c>
      <c r="H3518" s="12" t="s">
        <v>83</v>
      </c>
      <c r="AC3518" s="1">
        <v>0</v>
      </c>
    </row>
    <row r="3519" spans="1:42" x14ac:dyDescent="0.15">
      <c r="A3519" s="4"/>
      <c r="B3519" s="1" t="s">
        <v>913</v>
      </c>
      <c r="C3519" s="4" t="s">
        <v>2956</v>
      </c>
      <c r="D3519" s="4" t="s">
        <v>91</v>
      </c>
      <c r="E3519" s="1" t="s">
        <v>2958</v>
      </c>
      <c r="G3519" s="1" t="s">
        <v>5148</v>
      </c>
      <c r="W3519" s="1">
        <v>1</v>
      </c>
    </row>
    <row r="3520" spans="1:42" x14ac:dyDescent="0.15">
      <c r="A3520" s="4"/>
      <c r="B3520" s="1" t="s">
        <v>2959</v>
      </c>
      <c r="C3520" s="4" t="s">
        <v>2960</v>
      </c>
      <c r="D3520" s="4" t="s">
        <v>188</v>
      </c>
      <c r="E3520" s="1" t="s">
        <v>2980</v>
      </c>
      <c r="F3520" s="1" t="s">
        <v>3457</v>
      </c>
      <c r="G3520" s="1" t="s">
        <v>5148</v>
      </c>
      <c r="H3520" s="12" t="s">
        <v>87</v>
      </c>
      <c r="AH3520" s="1">
        <v>0</v>
      </c>
    </row>
    <row r="3521" spans="1:42" x14ac:dyDescent="0.15">
      <c r="A3521" s="4"/>
      <c r="B3521" s="1" t="s">
        <v>2959</v>
      </c>
      <c r="C3521" s="4" t="s">
        <v>2961</v>
      </c>
      <c r="D3521" s="4" t="s">
        <v>188</v>
      </c>
      <c r="E3521" s="1" t="s">
        <v>2980</v>
      </c>
      <c r="F3521" s="1" t="s">
        <v>3457</v>
      </c>
      <c r="G3521" s="1" t="s">
        <v>5148</v>
      </c>
      <c r="H3521" s="12" t="s">
        <v>84</v>
      </c>
      <c r="AH3521" s="1">
        <v>0</v>
      </c>
    </row>
    <row r="3522" spans="1:42" x14ac:dyDescent="0.15">
      <c r="A3522" s="4"/>
      <c r="B3522" s="1" t="s">
        <v>2959</v>
      </c>
      <c r="C3522" s="4" t="s">
        <v>2962</v>
      </c>
      <c r="D3522" s="4" t="s">
        <v>192</v>
      </c>
      <c r="E3522" s="1" t="s">
        <v>2980</v>
      </c>
      <c r="F3522" s="1" t="s">
        <v>3457</v>
      </c>
      <c r="G3522" s="1" t="s">
        <v>5148</v>
      </c>
      <c r="H3522" s="12" t="s">
        <v>83</v>
      </c>
    </row>
    <row r="3523" spans="1:42" x14ac:dyDescent="0.15">
      <c r="A3523" s="4"/>
      <c r="B3523" s="1" t="s">
        <v>2959</v>
      </c>
      <c r="C3523" s="4" t="s">
        <v>2963</v>
      </c>
      <c r="D3523" s="4" t="s">
        <v>192</v>
      </c>
      <c r="E3523" s="1" t="s">
        <v>2980</v>
      </c>
      <c r="F3523" s="1" t="s">
        <v>3457</v>
      </c>
      <c r="G3523" s="1" t="s">
        <v>5148</v>
      </c>
      <c r="H3523" s="12" t="s">
        <v>84</v>
      </c>
      <c r="AP3523" s="1">
        <v>0</v>
      </c>
    </row>
    <row r="3524" spans="1:42" x14ac:dyDescent="0.15">
      <c r="A3524" s="4"/>
      <c r="B3524" s="1" t="s">
        <v>2959</v>
      </c>
      <c r="C3524" s="4" t="s">
        <v>2964</v>
      </c>
      <c r="D3524" s="4" t="s">
        <v>192</v>
      </c>
      <c r="E3524" s="1" t="s">
        <v>2980</v>
      </c>
      <c r="F3524" s="1" t="s">
        <v>3457</v>
      </c>
      <c r="G3524" s="1" t="s">
        <v>5148</v>
      </c>
      <c r="H3524" s="12" t="s">
        <v>84</v>
      </c>
      <c r="AP3524" s="1">
        <v>0</v>
      </c>
    </row>
    <row r="3525" spans="1:42" x14ac:dyDescent="0.15">
      <c r="A3525" s="4"/>
      <c r="B3525" s="1" t="s">
        <v>2959</v>
      </c>
      <c r="C3525" s="4" t="s">
        <v>2965</v>
      </c>
      <c r="D3525" s="4" t="s">
        <v>104</v>
      </c>
      <c r="E3525" s="1" t="s">
        <v>2980</v>
      </c>
      <c r="F3525" s="1" t="s">
        <v>3457</v>
      </c>
      <c r="G3525" s="1" t="s">
        <v>5148</v>
      </c>
      <c r="H3525" s="12" t="s">
        <v>83</v>
      </c>
      <c r="AG3525" s="1">
        <v>0</v>
      </c>
    </row>
    <row r="3526" spans="1:42" x14ac:dyDescent="0.15">
      <c r="A3526" s="4"/>
      <c r="B3526" s="1" t="s">
        <v>2959</v>
      </c>
      <c r="C3526" s="4" t="s">
        <v>2966</v>
      </c>
      <c r="D3526" s="4" t="s">
        <v>71</v>
      </c>
      <c r="E3526" s="1" t="s">
        <v>2980</v>
      </c>
      <c r="F3526" s="1" t="s">
        <v>3457</v>
      </c>
      <c r="G3526" s="1" t="s">
        <v>5148</v>
      </c>
      <c r="H3526" s="12" t="s">
        <v>84</v>
      </c>
      <c r="I3526" s="1" t="s">
        <v>85</v>
      </c>
      <c r="J3526" s="1">
        <v>3</v>
      </c>
      <c r="U3526" s="1">
        <v>0</v>
      </c>
    </row>
    <row r="3527" spans="1:42" x14ac:dyDescent="0.15">
      <c r="A3527" s="4"/>
      <c r="B3527" s="1" t="s">
        <v>2959</v>
      </c>
      <c r="C3527" s="4" t="s">
        <v>2967</v>
      </c>
      <c r="D3527" s="4" t="s">
        <v>71</v>
      </c>
      <c r="E3527" s="1" t="s">
        <v>2980</v>
      </c>
      <c r="F3527" s="1" t="s">
        <v>3457</v>
      </c>
      <c r="G3527" s="1" t="s">
        <v>5148</v>
      </c>
      <c r="H3527" s="12" t="s">
        <v>84</v>
      </c>
      <c r="I3527" s="1" t="s">
        <v>85</v>
      </c>
      <c r="J3527" s="1">
        <v>3</v>
      </c>
      <c r="U3527" s="1">
        <v>0</v>
      </c>
    </row>
    <row r="3528" spans="1:42" x14ac:dyDescent="0.15">
      <c r="A3528" s="4"/>
      <c r="B3528" s="1" t="s">
        <v>2959</v>
      </c>
      <c r="C3528" s="4" t="s">
        <v>2968</v>
      </c>
      <c r="D3528" s="4" t="s">
        <v>228</v>
      </c>
      <c r="E3528" s="1" t="s">
        <v>2980</v>
      </c>
      <c r="F3528" s="1" t="s">
        <v>3457</v>
      </c>
      <c r="G3528" s="1" t="s">
        <v>5148</v>
      </c>
      <c r="H3528" s="12" t="s">
        <v>84</v>
      </c>
      <c r="AD3528" s="8">
        <v>0</v>
      </c>
    </row>
    <row r="3529" spans="1:42" x14ac:dyDescent="0.15">
      <c r="A3529" s="4"/>
      <c r="B3529" s="1" t="s">
        <v>2959</v>
      </c>
      <c r="C3529" s="4" t="s">
        <v>2969</v>
      </c>
      <c r="D3529" s="4" t="s">
        <v>213</v>
      </c>
      <c r="E3529" s="1" t="s">
        <v>2980</v>
      </c>
      <c r="F3529" s="1" t="s">
        <v>3457</v>
      </c>
      <c r="G3529" s="1" t="s">
        <v>5148</v>
      </c>
      <c r="H3529" s="12" t="s">
        <v>84</v>
      </c>
      <c r="Q3529" s="8">
        <v>0</v>
      </c>
    </row>
    <row r="3530" spans="1:42" x14ac:dyDescent="0.15">
      <c r="A3530" s="4"/>
      <c r="B3530" s="1" t="s">
        <v>2959</v>
      </c>
      <c r="C3530" s="4" t="s">
        <v>2970</v>
      </c>
      <c r="D3530" s="4" t="s">
        <v>103</v>
      </c>
      <c r="E3530" s="1" t="s">
        <v>2980</v>
      </c>
      <c r="F3530" s="1" t="s">
        <v>3457</v>
      </c>
      <c r="G3530" s="1" t="s">
        <v>5148</v>
      </c>
      <c r="H3530" s="12" t="s">
        <v>83</v>
      </c>
      <c r="P3530" s="1">
        <v>0</v>
      </c>
    </row>
    <row r="3531" spans="1:42" x14ac:dyDescent="0.15">
      <c r="A3531" s="4"/>
      <c r="B3531" s="1" t="s">
        <v>2959</v>
      </c>
      <c r="C3531" s="4" t="s">
        <v>2971</v>
      </c>
      <c r="D3531" s="4" t="s">
        <v>103</v>
      </c>
      <c r="E3531" s="1" t="s">
        <v>2980</v>
      </c>
      <c r="F3531" s="1" t="s">
        <v>3457</v>
      </c>
      <c r="G3531" s="1" t="s">
        <v>5148</v>
      </c>
      <c r="H3531" s="12" t="s">
        <v>87</v>
      </c>
      <c r="P3531" s="1">
        <v>0</v>
      </c>
    </row>
    <row r="3532" spans="1:42" x14ac:dyDescent="0.15">
      <c r="A3532" s="4"/>
      <c r="B3532" s="1" t="s">
        <v>2959</v>
      </c>
      <c r="C3532" s="4" t="s">
        <v>2972</v>
      </c>
      <c r="D3532" s="4" t="s">
        <v>174</v>
      </c>
      <c r="E3532" s="1" t="s">
        <v>2980</v>
      </c>
      <c r="F3532" s="1" t="s">
        <v>3457</v>
      </c>
      <c r="G3532" s="1" t="s">
        <v>5148</v>
      </c>
      <c r="H3532" s="12" t="s">
        <v>84</v>
      </c>
      <c r="AC3532" s="1">
        <v>0</v>
      </c>
    </row>
    <row r="3533" spans="1:42" x14ac:dyDescent="0.15">
      <c r="A3533" s="4"/>
      <c r="B3533" s="1" t="s">
        <v>2959</v>
      </c>
      <c r="C3533" s="4" t="s">
        <v>2973</v>
      </c>
      <c r="D3533" s="4" t="s">
        <v>174</v>
      </c>
      <c r="E3533" s="1" t="s">
        <v>2980</v>
      </c>
      <c r="F3533" s="1" t="s">
        <v>3457</v>
      </c>
      <c r="G3533" s="1" t="s">
        <v>5148</v>
      </c>
      <c r="H3533" s="12" t="s">
        <v>87</v>
      </c>
      <c r="AC3533" s="1">
        <v>0</v>
      </c>
    </row>
    <row r="3534" spans="1:42" x14ac:dyDescent="0.15">
      <c r="A3534" s="4"/>
      <c r="B3534" s="1" t="s">
        <v>2959</v>
      </c>
      <c r="C3534" s="4" t="s">
        <v>2974</v>
      </c>
      <c r="D3534" s="4" t="s">
        <v>91</v>
      </c>
      <c r="E3534" s="1" t="s">
        <v>2980</v>
      </c>
      <c r="F3534" s="1" t="s">
        <v>3457</v>
      </c>
      <c r="G3534" s="1" t="s">
        <v>5148</v>
      </c>
      <c r="H3534" s="12" t="s">
        <v>83</v>
      </c>
      <c r="W3534" s="1">
        <v>1</v>
      </c>
    </row>
    <row r="3535" spans="1:42" x14ac:dyDescent="0.15">
      <c r="A3535" s="4"/>
      <c r="B3535" s="1" t="s">
        <v>2959</v>
      </c>
      <c r="C3535" s="4" t="s">
        <v>2975</v>
      </c>
      <c r="D3535" s="4" t="s">
        <v>93</v>
      </c>
      <c r="E3535" s="1" t="s">
        <v>2980</v>
      </c>
      <c r="F3535" s="1" t="s">
        <v>3457</v>
      </c>
      <c r="G3535" s="1" t="s">
        <v>5148</v>
      </c>
      <c r="H3535" s="12" t="s">
        <v>84</v>
      </c>
      <c r="AE3535" s="8">
        <v>0</v>
      </c>
    </row>
    <row r="3536" spans="1:42" x14ac:dyDescent="0.15">
      <c r="A3536" s="4"/>
      <c r="B3536" s="1" t="s">
        <v>2959</v>
      </c>
      <c r="C3536" s="4" t="s">
        <v>2976</v>
      </c>
      <c r="D3536" s="4" t="s">
        <v>178</v>
      </c>
      <c r="E3536" s="1" t="s">
        <v>2980</v>
      </c>
      <c r="F3536" s="1" t="s">
        <v>3457</v>
      </c>
      <c r="G3536" s="1" t="s">
        <v>5148</v>
      </c>
      <c r="H3536" s="12" t="s">
        <v>83</v>
      </c>
      <c r="K3536" s="8">
        <v>0</v>
      </c>
    </row>
    <row r="3537" spans="1:42" x14ac:dyDescent="0.15">
      <c r="A3537" s="4"/>
      <c r="B3537" s="1" t="s">
        <v>2959</v>
      </c>
      <c r="C3537" s="4" t="s">
        <v>2977</v>
      </c>
      <c r="D3537" s="4" t="s">
        <v>178</v>
      </c>
      <c r="E3537" s="1" t="s">
        <v>2980</v>
      </c>
      <c r="F3537" s="1" t="s">
        <v>3457</v>
      </c>
      <c r="G3537" s="1" t="s">
        <v>5148</v>
      </c>
      <c r="H3537" s="12" t="s">
        <v>83</v>
      </c>
      <c r="K3537" s="8">
        <v>0</v>
      </c>
    </row>
    <row r="3538" spans="1:42" x14ac:dyDescent="0.15">
      <c r="A3538" s="4"/>
      <c r="B3538" s="1" t="s">
        <v>2959</v>
      </c>
      <c r="C3538" s="4" t="s">
        <v>2978</v>
      </c>
      <c r="D3538" s="4" t="s">
        <v>97</v>
      </c>
      <c r="E3538" s="1" t="s">
        <v>2980</v>
      </c>
      <c r="F3538" s="1" t="s">
        <v>3457</v>
      </c>
      <c r="G3538" s="1" t="s">
        <v>5148</v>
      </c>
      <c r="H3538" s="12" t="s">
        <v>87</v>
      </c>
      <c r="S3538" s="8">
        <v>0</v>
      </c>
    </row>
    <row r="3539" spans="1:42" x14ac:dyDescent="0.15">
      <c r="A3539" s="4"/>
      <c r="B3539" s="1" t="s">
        <v>2959</v>
      </c>
      <c r="C3539" s="4" t="s">
        <v>2979</v>
      </c>
      <c r="D3539" s="4" t="s">
        <v>98</v>
      </c>
      <c r="E3539" s="1" t="s">
        <v>2980</v>
      </c>
      <c r="F3539" s="1" t="s">
        <v>3457</v>
      </c>
      <c r="G3539" s="1" t="s">
        <v>5148</v>
      </c>
      <c r="H3539" s="12" t="s">
        <v>84</v>
      </c>
      <c r="V3539" s="8">
        <v>0</v>
      </c>
    </row>
    <row r="3540" spans="1:42" x14ac:dyDescent="0.15">
      <c r="A3540" s="4"/>
      <c r="B3540" s="1" t="s">
        <v>885</v>
      </c>
      <c r="C3540" s="4" t="s">
        <v>2981</v>
      </c>
      <c r="D3540" s="4" t="s">
        <v>120</v>
      </c>
      <c r="E3540" s="1" t="s">
        <v>3313</v>
      </c>
      <c r="G3540" s="1" t="s">
        <v>5147</v>
      </c>
      <c r="H3540" s="12" t="s">
        <v>84</v>
      </c>
      <c r="I3540" s="1" t="s">
        <v>124</v>
      </c>
      <c r="J3540" s="1">
        <v>4</v>
      </c>
      <c r="AE3540" s="8">
        <v>0</v>
      </c>
      <c r="AF3540" s="1">
        <v>0</v>
      </c>
      <c r="AG3540" s="1">
        <v>0</v>
      </c>
      <c r="AH3540" s="1">
        <v>0</v>
      </c>
    </row>
    <row r="3541" spans="1:42" x14ac:dyDescent="0.15">
      <c r="A3541" s="4"/>
      <c r="B3541" s="1" t="s">
        <v>885</v>
      </c>
      <c r="C3541" s="4" t="s">
        <v>2982</v>
      </c>
      <c r="D3541" s="4" t="s">
        <v>71</v>
      </c>
      <c r="E3541" s="1" t="s">
        <v>3313</v>
      </c>
      <c r="G3541" s="1" t="s">
        <v>5147</v>
      </c>
      <c r="H3541" s="12" t="s">
        <v>84</v>
      </c>
      <c r="I3541" s="1" t="s">
        <v>85</v>
      </c>
      <c r="J3541" s="1">
        <v>3</v>
      </c>
      <c r="U3541" s="1">
        <v>0</v>
      </c>
    </row>
    <row r="3542" spans="1:42" x14ac:dyDescent="0.15">
      <c r="A3542" s="4"/>
      <c r="B3542" s="1" t="s">
        <v>885</v>
      </c>
      <c r="C3542" s="4" t="s">
        <v>2983</v>
      </c>
      <c r="D3542" s="4" t="s">
        <v>72</v>
      </c>
      <c r="E3542" s="1" t="s">
        <v>3313</v>
      </c>
      <c r="G3542" s="1" t="s">
        <v>5147</v>
      </c>
      <c r="H3542" s="12" t="s">
        <v>87</v>
      </c>
      <c r="I3542" s="1" t="s">
        <v>152</v>
      </c>
      <c r="J3542" s="1">
        <v>6</v>
      </c>
      <c r="X3542" s="1">
        <v>1</v>
      </c>
    </row>
    <row r="3543" spans="1:42" x14ac:dyDescent="0.15">
      <c r="A3543" s="4"/>
      <c r="B3543" s="1" t="s">
        <v>885</v>
      </c>
      <c r="C3543" s="4" t="s">
        <v>2984</v>
      </c>
      <c r="D3543" s="4" t="s">
        <v>188</v>
      </c>
      <c r="E3543" s="1" t="s">
        <v>3313</v>
      </c>
      <c r="G3543" s="1" t="s">
        <v>5147</v>
      </c>
      <c r="H3543" s="12" t="s">
        <v>87</v>
      </c>
      <c r="AH3543" s="1">
        <v>0</v>
      </c>
    </row>
    <row r="3544" spans="1:42" x14ac:dyDescent="0.15">
      <c r="A3544" s="4"/>
      <c r="B3544" s="1" t="s">
        <v>885</v>
      </c>
      <c r="C3544" s="4" t="s">
        <v>2985</v>
      </c>
      <c r="D3544" s="4" t="s">
        <v>192</v>
      </c>
      <c r="E3544" s="1" t="s">
        <v>3313</v>
      </c>
      <c r="G3544" s="1" t="s">
        <v>5147</v>
      </c>
      <c r="H3544" s="12" t="s">
        <v>87</v>
      </c>
      <c r="AP3544" s="1">
        <v>0</v>
      </c>
    </row>
    <row r="3545" spans="1:42" x14ac:dyDescent="0.15">
      <c r="A3545" s="4"/>
      <c r="B3545" s="1" t="s">
        <v>885</v>
      </c>
      <c r="C3545" s="4" t="s">
        <v>2986</v>
      </c>
      <c r="D3545" s="4" t="s">
        <v>103</v>
      </c>
      <c r="E3545" s="1" t="s">
        <v>3313</v>
      </c>
      <c r="G3545" s="1" t="s">
        <v>5147</v>
      </c>
      <c r="H3545" s="12" t="s">
        <v>84</v>
      </c>
      <c r="P3545" s="1">
        <v>0</v>
      </c>
    </row>
    <row r="3546" spans="1:42" x14ac:dyDescent="0.15">
      <c r="A3546" s="4"/>
      <c r="B3546" s="1" t="s">
        <v>885</v>
      </c>
      <c r="C3546" s="4" t="s">
        <v>2987</v>
      </c>
      <c r="D3546" s="4" t="s">
        <v>188</v>
      </c>
      <c r="E3546" s="1" t="s">
        <v>3313</v>
      </c>
      <c r="G3546" s="1" t="s">
        <v>5147</v>
      </c>
      <c r="H3546" s="12" t="s">
        <v>83</v>
      </c>
      <c r="AH3546" s="1">
        <v>0</v>
      </c>
    </row>
    <row r="3547" spans="1:42" x14ac:dyDescent="0.15">
      <c r="A3547" s="4"/>
      <c r="B3547" s="1" t="s">
        <v>885</v>
      </c>
      <c r="C3547" s="4" t="s">
        <v>2988</v>
      </c>
      <c r="D3547" s="4" t="s">
        <v>101</v>
      </c>
      <c r="E3547" s="1" t="s">
        <v>3313</v>
      </c>
      <c r="G3547" s="1" t="s">
        <v>5147</v>
      </c>
      <c r="H3547" s="12" t="s">
        <v>87</v>
      </c>
      <c r="I3547" s="1" t="s">
        <v>88</v>
      </c>
      <c r="J3547" s="1">
        <v>5</v>
      </c>
      <c r="AN3547" s="1">
        <v>0</v>
      </c>
    </row>
    <row r="3548" spans="1:42" x14ac:dyDescent="0.15">
      <c r="A3548" s="4"/>
      <c r="B3548" s="1" t="s">
        <v>885</v>
      </c>
      <c r="C3548" s="4" t="s">
        <v>2989</v>
      </c>
      <c r="D3548" s="4" t="s">
        <v>99</v>
      </c>
      <c r="E3548" s="1" t="s">
        <v>3313</v>
      </c>
      <c r="G3548" s="1" t="s">
        <v>5147</v>
      </c>
      <c r="H3548" s="12" t="s">
        <v>84</v>
      </c>
      <c r="AM3548" s="8">
        <v>0</v>
      </c>
    </row>
    <row r="3549" spans="1:42" x14ac:dyDescent="0.15">
      <c r="A3549" s="4"/>
      <c r="B3549" s="1" t="s">
        <v>942</v>
      </c>
      <c r="C3549" s="4" t="s">
        <v>2990</v>
      </c>
      <c r="D3549" s="4" t="s">
        <v>213</v>
      </c>
      <c r="E3549" s="1" t="s">
        <v>3313</v>
      </c>
      <c r="G3549" s="1" t="s">
        <v>5147</v>
      </c>
      <c r="H3549" s="12" t="s">
        <v>87</v>
      </c>
      <c r="Q3549" s="8">
        <v>0</v>
      </c>
    </row>
    <row r="3550" spans="1:42" x14ac:dyDescent="0.15">
      <c r="A3550" s="4"/>
      <c r="B3550" s="1" t="s">
        <v>942</v>
      </c>
      <c r="C3550" s="4" t="s">
        <v>2991</v>
      </c>
      <c r="D3550" s="4" t="s">
        <v>213</v>
      </c>
      <c r="E3550" s="1" t="s">
        <v>3313</v>
      </c>
      <c r="G3550" s="1" t="s">
        <v>5147</v>
      </c>
      <c r="H3550" s="12" t="s">
        <v>87</v>
      </c>
      <c r="Q3550" s="8">
        <v>0</v>
      </c>
    </row>
    <row r="3551" spans="1:42" x14ac:dyDescent="0.15">
      <c r="A3551" s="4"/>
      <c r="B3551" s="1" t="s">
        <v>942</v>
      </c>
      <c r="C3551" s="4" t="s">
        <v>2992</v>
      </c>
      <c r="D3551" s="4" t="s">
        <v>2993</v>
      </c>
      <c r="E3551" s="1" t="s">
        <v>3313</v>
      </c>
      <c r="G3551" s="1" t="s">
        <v>5147</v>
      </c>
      <c r="H3551" s="12" t="s">
        <v>84</v>
      </c>
      <c r="T3551" s="1">
        <v>0</v>
      </c>
    </row>
    <row r="3552" spans="1:42" x14ac:dyDescent="0.15">
      <c r="A3552" s="4"/>
      <c r="B3552" s="1" t="s">
        <v>942</v>
      </c>
      <c r="C3552" s="4" t="s">
        <v>2994</v>
      </c>
      <c r="D3552" s="4" t="s">
        <v>78</v>
      </c>
      <c r="E3552" s="1" t="s">
        <v>3313</v>
      </c>
      <c r="G3552" s="1" t="s">
        <v>5147</v>
      </c>
      <c r="H3552" s="12" t="s">
        <v>84</v>
      </c>
      <c r="T3552" s="1">
        <v>0</v>
      </c>
    </row>
    <row r="3553" spans="1:41" x14ac:dyDescent="0.15">
      <c r="A3553" s="4"/>
      <c r="B3553" s="1" t="s">
        <v>942</v>
      </c>
      <c r="C3553" s="4" t="s">
        <v>2995</v>
      </c>
      <c r="D3553" s="4" t="s">
        <v>78</v>
      </c>
      <c r="E3553" s="1" t="s">
        <v>3313</v>
      </c>
      <c r="G3553" s="1" t="s">
        <v>5147</v>
      </c>
      <c r="H3553" s="12" t="s">
        <v>84</v>
      </c>
      <c r="T3553" s="1">
        <v>0</v>
      </c>
    </row>
    <row r="3554" spans="1:41" x14ac:dyDescent="0.15">
      <c r="A3554" s="4"/>
      <c r="B3554" s="1" t="s">
        <v>942</v>
      </c>
      <c r="C3554" s="4" t="s">
        <v>2996</v>
      </c>
      <c r="D3554" s="4" t="s">
        <v>78</v>
      </c>
      <c r="E3554" s="1" t="s">
        <v>3313</v>
      </c>
      <c r="G3554" s="1" t="s">
        <v>5147</v>
      </c>
      <c r="H3554" s="12" t="s">
        <v>84</v>
      </c>
      <c r="T3554" s="1">
        <v>0</v>
      </c>
    </row>
    <row r="3555" spans="1:41" x14ac:dyDescent="0.15">
      <c r="A3555" s="4"/>
      <c r="B3555" s="1" t="s">
        <v>942</v>
      </c>
      <c r="C3555" s="4" t="s">
        <v>2997</v>
      </c>
      <c r="D3555" s="4" t="s">
        <v>209</v>
      </c>
      <c r="E3555" s="1" t="s">
        <v>3313</v>
      </c>
      <c r="G3555" s="1" t="s">
        <v>5147</v>
      </c>
      <c r="H3555" s="12" t="s">
        <v>87</v>
      </c>
      <c r="W3555" s="1">
        <v>0</v>
      </c>
    </row>
    <row r="3556" spans="1:41" x14ac:dyDescent="0.15">
      <c r="A3556" s="4"/>
      <c r="B3556" s="1" t="s">
        <v>942</v>
      </c>
      <c r="C3556" s="4" t="s">
        <v>2998</v>
      </c>
      <c r="D3556" s="4" t="s">
        <v>91</v>
      </c>
      <c r="E3556" s="1" t="s">
        <v>3313</v>
      </c>
      <c r="G3556" s="1" t="s">
        <v>5147</v>
      </c>
      <c r="H3556" s="12" t="s">
        <v>84</v>
      </c>
      <c r="W3556" s="1">
        <v>0</v>
      </c>
    </row>
    <row r="3557" spans="1:41" x14ac:dyDescent="0.15">
      <c r="A3557" s="4"/>
      <c r="B3557" s="1" t="s">
        <v>942</v>
      </c>
      <c r="C3557" s="4" t="s">
        <v>2999</v>
      </c>
      <c r="D3557" s="4" t="s">
        <v>91</v>
      </c>
      <c r="E3557" s="1" t="s">
        <v>3313</v>
      </c>
      <c r="G3557" s="1" t="s">
        <v>5147</v>
      </c>
      <c r="H3557" s="12" t="s">
        <v>87</v>
      </c>
      <c r="W3557" s="1">
        <v>0</v>
      </c>
    </row>
    <row r="3558" spans="1:41" x14ac:dyDescent="0.15">
      <c r="A3558" s="4"/>
      <c r="B3558" s="1" t="s">
        <v>942</v>
      </c>
      <c r="C3558" s="4" t="s">
        <v>3000</v>
      </c>
      <c r="D3558" s="4" t="s">
        <v>91</v>
      </c>
      <c r="E3558" s="1" t="s">
        <v>3313</v>
      </c>
      <c r="G3558" s="1" t="s">
        <v>5147</v>
      </c>
      <c r="H3558" s="12" t="s">
        <v>83</v>
      </c>
      <c r="W3558" s="1">
        <v>0</v>
      </c>
    </row>
    <row r="3559" spans="1:41" x14ac:dyDescent="0.15">
      <c r="A3559" s="4"/>
      <c r="B3559" s="1" t="s">
        <v>942</v>
      </c>
      <c r="C3559" s="4" t="s">
        <v>3001</v>
      </c>
      <c r="D3559" s="4" t="s">
        <v>91</v>
      </c>
      <c r="E3559" s="1" t="s">
        <v>3313</v>
      </c>
      <c r="G3559" s="1" t="s">
        <v>5147</v>
      </c>
      <c r="H3559" s="12" t="s">
        <v>83</v>
      </c>
      <c r="W3559" s="1">
        <v>0</v>
      </c>
    </row>
    <row r="3560" spans="1:41" x14ac:dyDescent="0.15">
      <c r="A3560" s="4"/>
      <c r="B3560" s="1" t="s">
        <v>942</v>
      </c>
      <c r="C3560" s="4" t="s">
        <v>3002</v>
      </c>
      <c r="D3560" s="4" t="s">
        <v>104</v>
      </c>
      <c r="E3560" s="1" t="s">
        <v>3313</v>
      </c>
      <c r="G3560" s="1" t="s">
        <v>5147</v>
      </c>
      <c r="H3560" s="12" t="s">
        <v>84</v>
      </c>
      <c r="AG3560" s="1">
        <v>0</v>
      </c>
    </row>
    <row r="3561" spans="1:41" x14ac:dyDescent="0.15">
      <c r="A3561" s="4"/>
      <c r="B3561" s="1" t="s">
        <v>942</v>
      </c>
      <c r="C3561" s="4" t="s">
        <v>3003</v>
      </c>
      <c r="D3561" s="4" t="s">
        <v>104</v>
      </c>
      <c r="E3561" s="1" t="s">
        <v>3313</v>
      </c>
      <c r="G3561" s="1" t="s">
        <v>5147</v>
      </c>
      <c r="H3561" s="12" t="s">
        <v>87</v>
      </c>
      <c r="AG3561" s="1">
        <v>0</v>
      </c>
    </row>
    <row r="3562" spans="1:41" x14ac:dyDescent="0.15">
      <c r="A3562" s="4"/>
      <c r="B3562" s="1" t="s">
        <v>942</v>
      </c>
      <c r="C3562" s="4" t="s">
        <v>3004</v>
      </c>
      <c r="D3562" s="4" t="s">
        <v>104</v>
      </c>
      <c r="E3562" s="1" t="s">
        <v>3313</v>
      </c>
      <c r="G3562" s="1" t="s">
        <v>5147</v>
      </c>
      <c r="H3562" s="12" t="s">
        <v>83</v>
      </c>
      <c r="AG3562" s="1">
        <v>0</v>
      </c>
    </row>
    <row r="3563" spans="1:41" x14ac:dyDescent="0.15">
      <c r="A3563" s="4"/>
      <c r="B3563" s="1" t="s">
        <v>942</v>
      </c>
      <c r="C3563" s="4" t="s">
        <v>3005</v>
      </c>
      <c r="D3563" s="4" t="s">
        <v>104</v>
      </c>
      <c r="E3563" s="1" t="s">
        <v>3313</v>
      </c>
      <c r="G3563" s="1" t="s">
        <v>5147</v>
      </c>
      <c r="H3563" s="12" t="s">
        <v>84</v>
      </c>
      <c r="AG3563" s="1">
        <v>0</v>
      </c>
    </row>
    <row r="3564" spans="1:41" x14ac:dyDescent="0.15">
      <c r="A3564" s="4"/>
      <c r="B3564" s="1" t="s">
        <v>942</v>
      </c>
      <c r="C3564" s="4" t="s">
        <v>3006</v>
      </c>
      <c r="D3564" s="4" t="s">
        <v>104</v>
      </c>
      <c r="E3564" s="1" t="s">
        <v>3313</v>
      </c>
      <c r="G3564" s="1" t="s">
        <v>5147</v>
      </c>
      <c r="H3564" s="12" t="s">
        <v>84</v>
      </c>
      <c r="AG3564" s="1">
        <v>0</v>
      </c>
    </row>
    <row r="3565" spans="1:41" x14ac:dyDescent="0.15">
      <c r="A3565" s="4"/>
      <c r="B3565" s="1" t="s">
        <v>942</v>
      </c>
      <c r="C3565" s="4" t="s">
        <v>3007</v>
      </c>
      <c r="D3565" s="4" t="s">
        <v>319</v>
      </c>
      <c r="E3565" s="1" t="s">
        <v>3313</v>
      </c>
      <c r="G3565" s="1" t="s">
        <v>5147</v>
      </c>
      <c r="H3565" s="12" t="s">
        <v>87</v>
      </c>
      <c r="AG3565" s="1">
        <v>0</v>
      </c>
    </row>
    <row r="3566" spans="1:41" x14ac:dyDescent="0.15">
      <c r="A3566" s="4"/>
      <c r="B3566" s="1" t="s">
        <v>942</v>
      </c>
      <c r="C3566" s="4" t="s">
        <v>3008</v>
      </c>
      <c r="D3566" s="4" t="s">
        <v>105</v>
      </c>
      <c r="E3566" s="1" t="s">
        <v>3313</v>
      </c>
      <c r="G3566" s="1" t="s">
        <v>5147</v>
      </c>
      <c r="H3566" s="12" t="s">
        <v>84</v>
      </c>
      <c r="AO3566" s="1">
        <v>0</v>
      </c>
    </row>
    <row r="3567" spans="1:41" x14ac:dyDescent="0.15">
      <c r="A3567" s="4"/>
      <c r="B3567" s="1" t="s">
        <v>942</v>
      </c>
      <c r="C3567" s="4" t="s">
        <v>3009</v>
      </c>
      <c r="D3567" s="4" t="s">
        <v>105</v>
      </c>
      <c r="E3567" s="1" t="s">
        <v>3313</v>
      </c>
      <c r="G3567" s="1" t="s">
        <v>5147</v>
      </c>
      <c r="H3567" s="12" t="s">
        <v>84</v>
      </c>
      <c r="AO3567" s="1">
        <v>0</v>
      </c>
    </row>
    <row r="3568" spans="1:41" x14ac:dyDescent="0.15">
      <c r="A3568" s="4"/>
      <c r="B3568" s="1" t="s">
        <v>942</v>
      </c>
      <c r="C3568" s="4" t="s">
        <v>3010</v>
      </c>
      <c r="D3568" s="4" t="s">
        <v>105</v>
      </c>
      <c r="E3568" s="1" t="s">
        <v>3313</v>
      </c>
      <c r="G3568" s="1" t="s">
        <v>5147</v>
      </c>
      <c r="H3568" s="12" t="s">
        <v>87</v>
      </c>
      <c r="AO3568" s="1">
        <v>0</v>
      </c>
    </row>
    <row r="3569" spans="1:41" x14ac:dyDescent="0.15">
      <c r="A3569" s="4"/>
      <c r="B3569" s="1" t="s">
        <v>942</v>
      </c>
      <c r="C3569" s="4" t="s">
        <v>3011</v>
      </c>
      <c r="D3569" s="4" t="s">
        <v>105</v>
      </c>
      <c r="E3569" s="1" t="s">
        <v>3313</v>
      </c>
      <c r="G3569" s="1" t="s">
        <v>5147</v>
      </c>
      <c r="H3569" s="12" t="s">
        <v>87</v>
      </c>
      <c r="AO3569" s="1">
        <v>0</v>
      </c>
    </row>
    <row r="3570" spans="1:41" x14ac:dyDescent="0.15">
      <c r="A3570" s="4"/>
      <c r="B3570" s="1" t="s">
        <v>942</v>
      </c>
      <c r="C3570" s="4" t="s">
        <v>3012</v>
      </c>
      <c r="D3570" s="4" t="s">
        <v>104</v>
      </c>
      <c r="E3570" s="1" t="s">
        <v>3313</v>
      </c>
      <c r="G3570" s="1" t="s">
        <v>5147</v>
      </c>
      <c r="H3570" s="12" t="s">
        <v>84</v>
      </c>
      <c r="AG3570" s="1">
        <v>0</v>
      </c>
    </row>
    <row r="3571" spans="1:41" x14ac:dyDescent="0.15">
      <c r="A3571" s="4"/>
      <c r="B3571" s="1" t="s">
        <v>942</v>
      </c>
      <c r="C3571" s="4" t="s">
        <v>3013</v>
      </c>
      <c r="D3571" s="4" t="s">
        <v>3014</v>
      </c>
      <c r="E3571" s="1" t="s">
        <v>3313</v>
      </c>
      <c r="G3571" s="1" t="s">
        <v>5147</v>
      </c>
      <c r="H3571" s="12" t="s">
        <v>87</v>
      </c>
      <c r="I3571" s="1" t="s">
        <v>88</v>
      </c>
      <c r="J3571" s="1">
        <v>5</v>
      </c>
      <c r="U3571" s="1">
        <v>0</v>
      </c>
    </row>
    <row r="3572" spans="1:41" x14ac:dyDescent="0.15">
      <c r="A3572" s="4"/>
      <c r="B3572" s="1" t="s">
        <v>942</v>
      </c>
      <c r="C3572" s="4" t="s">
        <v>3015</v>
      </c>
      <c r="D3572" s="4" t="s">
        <v>93</v>
      </c>
      <c r="E3572" s="1" t="s">
        <v>3313</v>
      </c>
      <c r="G3572" s="1" t="s">
        <v>5147</v>
      </c>
      <c r="H3572" s="12" t="s">
        <v>84</v>
      </c>
      <c r="AE3572" s="8">
        <v>0</v>
      </c>
    </row>
    <row r="3573" spans="1:41" x14ac:dyDescent="0.15">
      <c r="A3573" s="4"/>
      <c r="B3573" s="1" t="s">
        <v>942</v>
      </c>
      <c r="C3573" s="4" t="s">
        <v>3016</v>
      </c>
      <c r="D3573" s="4" t="s">
        <v>99</v>
      </c>
      <c r="E3573" s="1" t="s">
        <v>3313</v>
      </c>
      <c r="G3573" s="1" t="s">
        <v>5147</v>
      </c>
      <c r="H3573" s="12" t="s">
        <v>87</v>
      </c>
      <c r="AM3573" s="8">
        <v>0</v>
      </c>
    </row>
    <row r="3574" spans="1:41" x14ac:dyDescent="0.15">
      <c r="A3574" s="4"/>
      <c r="B3574" s="1" t="s">
        <v>942</v>
      </c>
      <c r="C3574" s="4" t="s">
        <v>3017</v>
      </c>
      <c r="D3574" s="4" t="s">
        <v>100</v>
      </c>
      <c r="E3574" s="1" t="s">
        <v>3313</v>
      </c>
      <c r="G3574" s="1" t="s">
        <v>5147</v>
      </c>
      <c r="H3574" s="12" t="s">
        <v>84</v>
      </c>
      <c r="AM3574" s="8">
        <v>0</v>
      </c>
    </row>
    <row r="3575" spans="1:41" x14ac:dyDescent="0.15">
      <c r="A3575" s="4"/>
      <c r="B3575" s="1" t="s">
        <v>942</v>
      </c>
      <c r="C3575" s="4" t="s">
        <v>3018</v>
      </c>
      <c r="D3575" s="4" t="s">
        <v>100</v>
      </c>
      <c r="E3575" s="1" t="s">
        <v>3313</v>
      </c>
      <c r="G3575" s="1" t="s">
        <v>5147</v>
      </c>
      <c r="H3575" s="12" t="s">
        <v>84</v>
      </c>
      <c r="AM3575" s="8">
        <v>1</v>
      </c>
    </row>
    <row r="3576" spans="1:41" x14ac:dyDescent="0.15">
      <c r="A3576" s="4"/>
      <c r="B3576" s="1" t="s">
        <v>942</v>
      </c>
      <c r="C3576" s="4" t="s">
        <v>3019</v>
      </c>
      <c r="D3576" s="4" t="s">
        <v>99</v>
      </c>
      <c r="E3576" s="1" t="s">
        <v>3313</v>
      </c>
      <c r="G3576" s="1" t="s">
        <v>5147</v>
      </c>
      <c r="H3576" s="12" t="s">
        <v>87</v>
      </c>
      <c r="AM3576" s="8">
        <v>0</v>
      </c>
    </row>
    <row r="3577" spans="1:41" x14ac:dyDescent="0.15">
      <c r="A3577" s="4"/>
      <c r="B3577" s="1" t="s">
        <v>942</v>
      </c>
      <c r="C3577" s="4" t="s">
        <v>3020</v>
      </c>
      <c r="D3577" s="4" t="s">
        <v>99</v>
      </c>
      <c r="E3577" s="1" t="s">
        <v>3313</v>
      </c>
      <c r="G3577" s="1" t="s">
        <v>5147</v>
      </c>
      <c r="H3577" s="12" t="s">
        <v>84</v>
      </c>
      <c r="AM3577" s="8">
        <v>0</v>
      </c>
    </row>
    <row r="3578" spans="1:41" x14ac:dyDescent="0.15">
      <c r="A3578" s="4"/>
      <c r="B3578" s="1" t="s">
        <v>942</v>
      </c>
      <c r="C3578" s="4" t="s">
        <v>3021</v>
      </c>
      <c r="D3578" s="4" t="s">
        <v>99</v>
      </c>
      <c r="E3578" s="1" t="s">
        <v>3313</v>
      </c>
      <c r="G3578" s="1" t="s">
        <v>5147</v>
      </c>
      <c r="H3578" s="12" t="s">
        <v>84</v>
      </c>
      <c r="AM3578" s="8">
        <v>0</v>
      </c>
    </row>
    <row r="3579" spans="1:41" x14ac:dyDescent="0.15">
      <c r="A3579" s="4"/>
      <c r="B3579" s="1" t="s">
        <v>942</v>
      </c>
      <c r="C3579" s="4" t="s">
        <v>3022</v>
      </c>
      <c r="D3579" s="4" t="s">
        <v>765</v>
      </c>
      <c r="E3579" s="1" t="s">
        <v>3313</v>
      </c>
      <c r="G3579" s="1" t="s">
        <v>5147</v>
      </c>
      <c r="H3579" s="12" t="s">
        <v>83</v>
      </c>
      <c r="AE3579" s="8">
        <v>0</v>
      </c>
    </row>
    <row r="3580" spans="1:41" x14ac:dyDescent="0.15">
      <c r="A3580" s="4"/>
      <c r="B3580" s="1" t="s">
        <v>942</v>
      </c>
      <c r="C3580" s="4" t="s">
        <v>3023</v>
      </c>
      <c r="D3580" s="4" t="s">
        <v>765</v>
      </c>
      <c r="E3580" s="1" t="s">
        <v>3313</v>
      </c>
      <c r="G3580" s="1" t="s">
        <v>5147</v>
      </c>
      <c r="H3580" s="12" t="s">
        <v>83</v>
      </c>
      <c r="AE3580" s="8">
        <v>0</v>
      </c>
    </row>
    <row r="3581" spans="1:41" x14ac:dyDescent="0.15">
      <c r="A3581" s="4"/>
      <c r="B3581" s="1" t="s">
        <v>942</v>
      </c>
      <c r="C3581" s="4" t="s">
        <v>3024</v>
      </c>
      <c r="D3581" s="4" t="s">
        <v>93</v>
      </c>
      <c r="E3581" s="1" t="s">
        <v>3313</v>
      </c>
      <c r="G3581" s="1" t="s">
        <v>5147</v>
      </c>
      <c r="H3581" s="12" t="s">
        <v>87</v>
      </c>
      <c r="AE3581" s="8">
        <v>0</v>
      </c>
    </row>
    <row r="3582" spans="1:41" x14ac:dyDescent="0.15">
      <c r="A3582" s="4"/>
      <c r="B3582" s="1" t="s">
        <v>942</v>
      </c>
      <c r="C3582" s="4" t="s">
        <v>3025</v>
      </c>
      <c r="D3582" s="4" t="s">
        <v>104</v>
      </c>
      <c r="E3582" s="1" t="s">
        <v>3313</v>
      </c>
      <c r="G3582" s="1" t="s">
        <v>5147</v>
      </c>
      <c r="H3582" s="12" t="s">
        <v>84</v>
      </c>
      <c r="AG3582" s="1">
        <v>0</v>
      </c>
    </row>
    <row r="3583" spans="1:41" x14ac:dyDescent="0.15">
      <c r="A3583" s="4"/>
      <c r="B3583" s="1" t="s">
        <v>942</v>
      </c>
      <c r="C3583" s="4" t="s">
        <v>3026</v>
      </c>
      <c r="D3583" s="4" t="s">
        <v>104</v>
      </c>
      <c r="E3583" s="1" t="s">
        <v>3313</v>
      </c>
      <c r="G3583" s="1" t="s">
        <v>5147</v>
      </c>
      <c r="H3583" s="12" t="s">
        <v>84</v>
      </c>
      <c r="AG3583" s="1">
        <v>0</v>
      </c>
    </row>
    <row r="3584" spans="1:41" x14ac:dyDescent="0.15">
      <c r="A3584" s="4"/>
      <c r="B3584" s="1" t="s">
        <v>942</v>
      </c>
      <c r="C3584" s="4" t="s">
        <v>3027</v>
      </c>
      <c r="D3584" s="4" t="s">
        <v>104</v>
      </c>
      <c r="E3584" s="1" t="s">
        <v>3313</v>
      </c>
      <c r="G3584" s="1" t="s">
        <v>5147</v>
      </c>
      <c r="H3584" s="12" t="s">
        <v>84</v>
      </c>
      <c r="AG3584" s="1">
        <v>0</v>
      </c>
    </row>
    <row r="3585" spans="1:115" x14ac:dyDescent="0.15">
      <c r="A3585" s="4"/>
      <c r="B3585" s="1" t="s">
        <v>942</v>
      </c>
      <c r="C3585" s="4" t="s">
        <v>3028</v>
      </c>
      <c r="D3585" s="4" t="s">
        <v>101</v>
      </c>
      <c r="E3585" s="1" t="s">
        <v>3313</v>
      </c>
      <c r="G3585" s="1" t="s">
        <v>5147</v>
      </c>
      <c r="H3585" s="12" t="s">
        <v>84</v>
      </c>
      <c r="I3585" s="1" t="s">
        <v>85</v>
      </c>
      <c r="J3585" s="1">
        <v>3</v>
      </c>
      <c r="AN3585" s="1">
        <v>0</v>
      </c>
    </row>
    <row r="3586" spans="1:115" x14ac:dyDescent="0.15">
      <c r="A3586" s="4"/>
      <c r="B3586" s="1" t="s">
        <v>942</v>
      </c>
      <c r="C3586" s="4" t="s">
        <v>3029</v>
      </c>
      <c r="D3586" s="4" t="s">
        <v>101</v>
      </c>
      <c r="E3586" s="1" t="s">
        <v>3313</v>
      </c>
      <c r="G3586" s="1" t="s">
        <v>5147</v>
      </c>
      <c r="H3586" s="12" t="s">
        <v>84</v>
      </c>
      <c r="I3586" s="1" t="s">
        <v>124</v>
      </c>
      <c r="J3586" s="1">
        <v>4</v>
      </c>
      <c r="AN3586" s="1">
        <v>0</v>
      </c>
    </row>
    <row r="3587" spans="1:115" x14ac:dyDescent="0.15">
      <c r="A3587" s="4"/>
      <c r="B3587" s="1" t="s">
        <v>942</v>
      </c>
      <c r="C3587" s="4" t="s">
        <v>3030</v>
      </c>
      <c r="D3587" s="4" t="s">
        <v>590</v>
      </c>
      <c r="E3587" s="1" t="s">
        <v>3313</v>
      </c>
      <c r="G3587" s="1" t="s">
        <v>5147</v>
      </c>
      <c r="H3587" s="12" t="s">
        <v>84</v>
      </c>
      <c r="L3587" s="1">
        <v>0</v>
      </c>
    </row>
    <row r="3588" spans="1:115" x14ac:dyDescent="0.15">
      <c r="A3588" s="4"/>
      <c r="B3588" s="1" t="s">
        <v>942</v>
      </c>
      <c r="C3588" s="4" t="s">
        <v>3031</v>
      </c>
      <c r="D3588" s="4" t="s">
        <v>590</v>
      </c>
      <c r="E3588" s="1" t="s">
        <v>3313</v>
      </c>
      <c r="G3588" s="1" t="s">
        <v>5147</v>
      </c>
      <c r="H3588" s="12" t="s">
        <v>84</v>
      </c>
      <c r="L3588" s="1">
        <v>0</v>
      </c>
    </row>
    <row r="3589" spans="1:115" x14ac:dyDescent="0.15">
      <c r="A3589" s="4"/>
      <c r="B3589" s="1" t="s">
        <v>942</v>
      </c>
      <c r="C3589" s="4" t="s">
        <v>3032</v>
      </c>
      <c r="D3589" s="4" t="s">
        <v>590</v>
      </c>
      <c r="E3589" s="1" t="s">
        <v>3313</v>
      </c>
      <c r="G3589" s="1" t="s">
        <v>5147</v>
      </c>
      <c r="H3589" s="12" t="s">
        <v>84</v>
      </c>
      <c r="L3589" s="1">
        <v>0</v>
      </c>
    </row>
    <row r="3590" spans="1:115" x14ac:dyDescent="0.15">
      <c r="A3590" s="4"/>
      <c r="B3590" s="1" t="s">
        <v>942</v>
      </c>
      <c r="C3590" s="4" t="s">
        <v>3033</v>
      </c>
      <c r="D3590" s="4" t="s">
        <v>590</v>
      </c>
      <c r="E3590" s="1" t="s">
        <v>3313</v>
      </c>
      <c r="G3590" s="1" t="s">
        <v>5147</v>
      </c>
      <c r="H3590" s="12" t="s">
        <v>83</v>
      </c>
      <c r="L3590" s="1">
        <v>0</v>
      </c>
    </row>
    <row r="3591" spans="1:115" x14ac:dyDescent="0.15">
      <c r="A3591" s="4"/>
      <c r="B3591" s="1" t="s">
        <v>942</v>
      </c>
      <c r="C3591" s="4" t="s">
        <v>3034</v>
      </c>
      <c r="D3591" s="4" t="s">
        <v>590</v>
      </c>
      <c r="E3591" s="1" t="s">
        <v>3313</v>
      </c>
      <c r="G3591" s="1" t="s">
        <v>5147</v>
      </c>
      <c r="H3591" s="12" t="s">
        <v>83</v>
      </c>
      <c r="L3591" s="1">
        <v>0</v>
      </c>
    </row>
    <row r="3592" spans="1:115" x14ac:dyDescent="0.15">
      <c r="A3592" s="4"/>
      <c r="B3592" s="1" t="s">
        <v>942</v>
      </c>
      <c r="C3592" s="4" t="s">
        <v>3035</v>
      </c>
      <c r="D3592" s="4" t="s">
        <v>178</v>
      </c>
      <c r="E3592" s="1" t="s">
        <v>3313</v>
      </c>
      <c r="G3592" s="1" t="s">
        <v>5147</v>
      </c>
      <c r="H3592" s="12" t="s">
        <v>84</v>
      </c>
      <c r="K3592" s="8">
        <v>0</v>
      </c>
    </row>
    <row r="3593" spans="1:115" x14ac:dyDescent="0.15">
      <c r="A3593" s="4"/>
      <c r="B3593" s="1" t="s">
        <v>942</v>
      </c>
      <c r="C3593" s="4" t="s">
        <v>3036</v>
      </c>
      <c r="D3593" s="4" t="s">
        <v>178</v>
      </c>
      <c r="E3593" s="1" t="s">
        <v>3313</v>
      </c>
      <c r="G3593" s="1" t="s">
        <v>5147</v>
      </c>
      <c r="H3593" s="12" t="s">
        <v>84</v>
      </c>
      <c r="K3593" s="8">
        <v>0</v>
      </c>
    </row>
    <row r="3594" spans="1:115" x14ac:dyDescent="0.15">
      <c r="A3594" s="4"/>
      <c r="B3594" s="1" t="s">
        <v>942</v>
      </c>
      <c r="C3594" s="4" t="s">
        <v>3037</v>
      </c>
      <c r="D3594" s="4" t="s">
        <v>178</v>
      </c>
      <c r="E3594" s="1" t="s">
        <v>3313</v>
      </c>
      <c r="G3594" s="1" t="s">
        <v>5147</v>
      </c>
      <c r="H3594" s="12" t="s">
        <v>84</v>
      </c>
      <c r="K3594" s="8">
        <v>0</v>
      </c>
    </row>
    <row r="3595" spans="1:115" x14ac:dyDescent="0.15">
      <c r="A3595" s="4"/>
      <c r="B3595" s="1" t="s">
        <v>942</v>
      </c>
      <c r="C3595" s="4" t="s">
        <v>3038</v>
      </c>
      <c r="D3595" s="4" t="s">
        <v>178</v>
      </c>
      <c r="E3595" s="1" t="s">
        <v>3313</v>
      </c>
      <c r="G3595" s="1" t="s">
        <v>5147</v>
      </c>
      <c r="H3595" s="12" t="s">
        <v>83</v>
      </c>
      <c r="K3595" s="8">
        <v>0</v>
      </c>
    </row>
    <row r="3596" spans="1:115" s="8" customFormat="1" x14ac:dyDescent="0.15">
      <c r="A3596" s="4"/>
      <c r="B3596" s="1" t="s">
        <v>942</v>
      </c>
      <c r="C3596" s="4" t="s">
        <v>3039</v>
      </c>
      <c r="D3596" s="4" t="s">
        <v>178</v>
      </c>
      <c r="E3596" s="1" t="s">
        <v>3313</v>
      </c>
      <c r="F3596" s="1"/>
      <c r="G3596" s="1" t="s">
        <v>5147</v>
      </c>
      <c r="H3596" s="12" t="s">
        <v>83</v>
      </c>
      <c r="I3596" s="1"/>
      <c r="J3596" s="1"/>
      <c r="K3596" s="8">
        <v>0</v>
      </c>
      <c r="L3596" s="1"/>
      <c r="M3596" s="1"/>
      <c r="O3596" s="1"/>
      <c r="P3596" s="1"/>
      <c r="R3596" s="1"/>
      <c r="T3596" s="1"/>
      <c r="U3596" s="1"/>
      <c r="W3596" s="1"/>
      <c r="X3596" s="1"/>
      <c r="Z3596" s="1"/>
      <c r="AB3596" s="1"/>
      <c r="AC3596" s="1"/>
      <c r="AF3596" s="1"/>
      <c r="AG3596" s="1"/>
      <c r="AH3596" s="1"/>
      <c r="AJ3596" s="1"/>
      <c r="AK3596" s="1"/>
      <c r="AN3596" s="1"/>
      <c r="AO3596" s="1"/>
      <c r="AP3596" s="1"/>
      <c r="AR3596" s="1"/>
      <c r="AS3596" s="1"/>
      <c r="AT3596" s="1"/>
      <c r="AU3596" s="1"/>
      <c r="AV3596" s="1"/>
      <c r="AW3596" s="1"/>
      <c r="AX3596" s="1"/>
      <c r="AY3596" s="1"/>
      <c r="AZ3596" s="1"/>
      <c r="BA3596" s="1"/>
      <c r="BB3596" s="1"/>
      <c r="BC3596" s="1"/>
      <c r="BD3596" s="1"/>
      <c r="BE3596" s="1"/>
      <c r="BF3596" s="1"/>
      <c r="BG3596" s="1"/>
      <c r="BH3596" s="1"/>
      <c r="BI3596" s="1"/>
      <c r="BK3596" s="1"/>
      <c r="BL3596" s="1"/>
      <c r="BM3596" s="1"/>
      <c r="BN3596" s="1"/>
      <c r="BO3596" s="1"/>
      <c r="BP3596" s="1"/>
      <c r="BQ3596" s="1"/>
      <c r="BR3596" s="1"/>
      <c r="BS3596" s="1"/>
      <c r="BT3596" s="1"/>
      <c r="BU3596" s="1"/>
      <c r="BV3596" s="1"/>
      <c r="BX3596" s="1"/>
      <c r="BY3596" s="1"/>
      <c r="BZ3596" s="1"/>
      <c r="CA3596" s="1"/>
      <c r="CB3596" s="1"/>
      <c r="CC3596" s="1"/>
      <c r="CD3596" s="1"/>
      <c r="CE3596" s="1"/>
      <c r="CG3596" s="1"/>
      <c r="CH3596" s="1"/>
      <c r="CI3596" s="1"/>
      <c r="CJ3596" s="1"/>
      <c r="CK3596" s="1"/>
      <c r="CL3596" s="1"/>
      <c r="CM3596" s="1"/>
      <c r="CN3596" s="1"/>
      <c r="CO3596" s="1"/>
      <c r="CP3596" s="1"/>
      <c r="CQ3596" s="1"/>
      <c r="CR3596" s="1"/>
      <c r="CS3596" s="1"/>
      <c r="CT3596" s="1"/>
      <c r="CU3596" s="1"/>
      <c r="CV3596" s="1"/>
      <c r="CW3596" s="1"/>
      <c r="CY3596" s="1"/>
      <c r="CZ3596" s="1"/>
      <c r="DA3596" s="1"/>
      <c r="DB3596" s="1"/>
      <c r="DC3596" s="1"/>
      <c r="DD3596" s="1"/>
      <c r="DE3596" s="1"/>
      <c r="DF3596" s="1"/>
      <c r="DH3596" s="1"/>
      <c r="DI3596" s="1"/>
      <c r="DJ3596" s="1"/>
      <c r="DK3596" s="1"/>
    </row>
    <row r="3597" spans="1:115" s="8" customFormat="1" x14ac:dyDescent="0.15">
      <c r="A3597" s="4"/>
      <c r="B3597" s="1" t="s">
        <v>942</v>
      </c>
      <c r="C3597" s="4" t="s">
        <v>3040</v>
      </c>
      <c r="D3597" s="4" t="s">
        <v>178</v>
      </c>
      <c r="E3597" s="1" t="s">
        <v>3313</v>
      </c>
      <c r="F3597" s="1"/>
      <c r="G3597" s="1" t="s">
        <v>5147</v>
      </c>
      <c r="H3597" s="12" t="s">
        <v>87</v>
      </c>
      <c r="I3597" s="1"/>
      <c r="J3597" s="1"/>
      <c r="K3597" s="8">
        <v>0</v>
      </c>
      <c r="L3597" s="1"/>
      <c r="M3597" s="1"/>
      <c r="O3597" s="1"/>
      <c r="P3597" s="1"/>
      <c r="R3597" s="1"/>
      <c r="T3597" s="1"/>
      <c r="U3597" s="1"/>
      <c r="W3597" s="1"/>
      <c r="X3597" s="1"/>
      <c r="Z3597" s="1"/>
      <c r="AB3597" s="1"/>
      <c r="AC3597" s="1"/>
      <c r="AF3597" s="1"/>
      <c r="AG3597" s="1"/>
      <c r="AH3597" s="1"/>
      <c r="AJ3597" s="1"/>
      <c r="AK3597" s="1"/>
      <c r="AN3597" s="1"/>
      <c r="AO3597" s="1"/>
      <c r="AP3597" s="1"/>
      <c r="AR3597" s="1"/>
      <c r="AS3597" s="1"/>
      <c r="AT3597" s="1"/>
      <c r="AU3597" s="1"/>
      <c r="AV3597" s="1"/>
      <c r="AW3597" s="1"/>
      <c r="AX3597" s="1"/>
      <c r="AY3597" s="1"/>
      <c r="AZ3597" s="1"/>
      <c r="BA3597" s="1"/>
      <c r="BB3597" s="1"/>
      <c r="BC3597" s="1"/>
      <c r="BD3597" s="1"/>
      <c r="BE3597" s="1"/>
      <c r="BF3597" s="1"/>
      <c r="BG3597" s="1"/>
      <c r="BH3597" s="1"/>
      <c r="BI3597" s="1"/>
      <c r="BK3597" s="1"/>
      <c r="BL3597" s="1"/>
      <c r="BM3597" s="1"/>
      <c r="BN3597" s="1"/>
      <c r="BO3597" s="1"/>
      <c r="BP3597" s="1"/>
      <c r="BQ3597" s="1"/>
      <c r="BR3597" s="1"/>
      <c r="BS3597" s="1"/>
      <c r="BT3597" s="1"/>
      <c r="BU3597" s="1"/>
      <c r="BV3597" s="1"/>
      <c r="BX3597" s="1"/>
      <c r="BY3597" s="1"/>
      <c r="BZ3597" s="1"/>
      <c r="CA3597" s="1"/>
      <c r="CB3597" s="1"/>
      <c r="CC3597" s="1"/>
      <c r="CD3597" s="1"/>
      <c r="CE3597" s="1"/>
      <c r="CG3597" s="1"/>
      <c r="CH3597" s="1"/>
      <c r="CI3597" s="1"/>
      <c r="CJ3597" s="1"/>
      <c r="CK3597" s="1"/>
      <c r="CL3597" s="1"/>
      <c r="CM3597" s="1"/>
      <c r="CN3597" s="1"/>
      <c r="CO3597" s="1"/>
      <c r="CP3597" s="1"/>
      <c r="CQ3597" s="1"/>
      <c r="CR3597" s="1"/>
      <c r="CS3597" s="1"/>
      <c r="CT3597" s="1"/>
      <c r="CU3597" s="1"/>
      <c r="CV3597" s="1"/>
      <c r="CW3597" s="1"/>
      <c r="CY3597" s="1"/>
      <c r="CZ3597" s="1"/>
      <c r="DA3597" s="1"/>
      <c r="DB3597" s="1"/>
      <c r="DC3597" s="1"/>
      <c r="DD3597" s="1"/>
      <c r="DE3597" s="1"/>
      <c r="DF3597" s="1"/>
      <c r="DH3597" s="1"/>
      <c r="DI3597" s="1"/>
      <c r="DJ3597" s="1"/>
      <c r="DK3597" s="1"/>
    </row>
    <row r="3598" spans="1:115" s="8" customFormat="1" x14ac:dyDescent="0.15">
      <c r="A3598" s="4"/>
      <c r="B3598" s="1" t="s">
        <v>942</v>
      </c>
      <c r="C3598" s="4" t="s">
        <v>3041</v>
      </c>
      <c r="D3598" s="4" t="s">
        <v>178</v>
      </c>
      <c r="E3598" s="1" t="s">
        <v>3313</v>
      </c>
      <c r="F3598" s="1"/>
      <c r="G3598" s="1" t="s">
        <v>5147</v>
      </c>
      <c r="H3598" s="12" t="s">
        <v>87</v>
      </c>
      <c r="I3598" s="1"/>
      <c r="J3598" s="1"/>
      <c r="K3598" s="8">
        <v>0</v>
      </c>
      <c r="L3598" s="1"/>
      <c r="M3598" s="1"/>
      <c r="O3598" s="1"/>
      <c r="P3598" s="1"/>
      <c r="R3598" s="1"/>
      <c r="T3598" s="1"/>
      <c r="U3598" s="1"/>
      <c r="W3598" s="1"/>
      <c r="X3598" s="1"/>
      <c r="Z3598" s="1"/>
      <c r="AB3598" s="1"/>
      <c r="AC3598" s="1"/>
      <c r="AF3598" s="1"/>
      <c r="AG3598" s="1"/>
      <c r="AH3598" s="1"/>
      <c r="AJ3598" s="1"/>
      <c r="AK3598" s="1"/>
      <c r="AN3598" s="1"/>
      <c r="AO3598" s="1"/>
      <c r="AP3598" s="1"/>
      <c r="AR3598" s="1"/>
      <c r="AS3598" s="1"/>
      <c r="AT3598" s="1"/>
      <c r="AU3598" s="1"/>
      <c r="AV3598" s="1"/>
      <c r="AW3598" s="1"/>
      <c r="AX3598" s="1"/>
      <c r="AY3598" s="1"/>
      <c r="AZ3598" s="1"/>
      <c r="BA3598" s="1"/>
      <c r="BB3598" s="1"/>
      <c r="BC3598" s="1"/>
      <c r="BD3598" s="1"/>
      <c r="BE3598" s="1"/>
      <c r="BF3598" s="1"/>
      <c r="BG3598" s="1"/>
      <c r="BH3598" s="1"/>
      <c r="BI3598" s="1"/>
      <c r="BK3598" s="1"/>
      <c r="BL3598" s="1"/>
      <c r="BM3598" s="1"/>
      <c r="BN3598" s="1"/>
      <c r="BO3598" s="1"/>
      <c r="BP3598" s="1"/>
      <c r="BQ3598" s="1"/>
      <c r="BR3598" s="1"/>
      <c r="BS3598" s="1"/>
      <c r="BT3598" s="1"/>
      <c r="BU3598" s="1"/>
      <c r="BV3598" s="1"/>
      <c r="BX3598" s="1"/>
      <c r="BY3598" s="1"/>
      <c r="BZ3598" s="1"/>
      <c r="CA3598" s="1"/>
      <c r="CB3598" s="1"/>
      <c r="CC3598" s="1"/>
      <c r="CD3598" s="1"/>
      <c r="CE3598" s="1"/>
      <c r="CG3598" s="1"/>
      <c r="CH3598" s="1"/>
      <c r="CI3598" s="1"/>
      <c r="CJ3598" s="1"/>
      <c r="CK3598" s="1"/>
      <c r="CL3598" s="1"/>
      <c r="CM3598" s="1"/>
      <c r="CN3598" s="1"/>
      <c r="CO3598" s="1"/>
      <c r="CP3598" s="1"/>
      <c r="CQ3598" s="1"/>
      <c r="CR3598" s="1"/>
      <c r="CS3598" s="1"/>
      <c r="CT3598" s="1"/>
      <c r="CU3598" s="1"/>
      <c r="CV3598" s="1"/>
      <c r="CW3598" s="1"/>
      <c r="CY3598" s="1"/>
      <c r="CZ3598" s="1"/>
      <c r="DA3598" s="1"/>
      <c r="DB3598" s="1"/>
      <c r="DC3598" s="1"/>
      <c r="DD3598" s="1"/>
      <c r="DE3598" s="1"/>
      <c r="DF3598" s="1"/>
      <c r="DH3598" s="1"/>
      <c r="DI3598" s="1"/>
      <c r="DJ3598" s="1"/>
      <c r="DK3598" s="1"/>
    </row>
    <row r="3599" spans="1:115" s="8" customFormat="1" x14ac:dyDescent="0.15">
      <c r="A3599" s="4"/>
      <c r="B3599" s="1" t="s">
        <v>942</v>
      </c>
      <c r="C3599" s="4" t="s">
        <v>3042</v>
      </c>
      <c r="D3599" s="4" t="s">
        <v>188</v>
      </c>
      <c r="E3599" s="1" t="s">
        <v>3313</v>
      </c>
      <c r="F3599" s="1"/>
      <c r="G3599" s="1" t="s">
        <v>5147</v>
      </c>
      <c r="H3599" s="12" t="s">
        <v>84</v>
      </c>
      <c r="I3599" s="1"/>
      <c r="J3599" s="1"/>
      <c r="L3599" s="1"/>
      <c r="M3599" s="1"/>
      <c r="O3599" s="1"/>
      <c r="P3599" s="1"/>
      <c r="R3599" s="1"/>
      <c r="T3599" s="1"/>
      <c r="U3599" s="1"/>
      <c r="W3599" s="1"/>
      <c r="X3599" s="1"/>
      <c r="Z3599" s="1"/>
      <c r="AB3599" s="1"/>
      <c r="AC3599" s="1"/>
      <c r="AF3599" s="1"/>
      <c r="AG3599" s="1"/>
      <c r="AH3599" s="1">
        <v>0</v>
      </c>
      <c r="AJ3599" s="1"/>
      <c r="AK3599" s="1"/>
      <c r="AN3599" s="1"/>
      <c r="AO3599" s="1"/>
      <c r="AP3599" s="1"/>
      <c r="AR3599" s="1"/>
      <c r="AS3599" s="1"/>
      <c r="AT3599" s="1"/>
      <c r="AU3599" s="1"/>
      <c r="AV3599" s="1"/>
      <c r="AW3599" s="1"/>
      <c r="AX3599" s="1"/>
      <c r="AY3599" s="1"/>
      <c r="AZ3599" s="1"/>
      <c r="BA3599" s="1"/>
      <c r="BB3599" s="1"/>
      <c r="BC3599" s="1"/>
      <c r="BD3599" s="1"/>
      <c r="BE3599" s="1"/>
      <c r="BF3599" s="1"/>
      <c r="BG3599" s="1"/>
      <c r="BH3599" s="1"/>
      <c r="BI3599" s="1"/>
      <c r="BK3599" s="1"/>
      <c r="BL3599" s="1"/>
      <c r="BM3599" s="1"/>
      <c r="BN3599" s="1"/>
      <c r="BO3599" s="1"/>
      <c r="BP3599" s="1"/>
      <c r="BQ3599" s="1"/>
      <c r="BR3599" s="1"/>
      <c r="BS3599" s="1"/>
      <c r="BT3599" s="1"/>
      <c r="BU3599" s="1"/>
      <c r="BV3599" s="1"/>
      <c r="BX3599" s="1"/>
      <c r="BY3599" s="1"/>
      <c r="BZ3599" s="1"/>
      <c r="CA3599" s="1"/>
      <c r="CB3599" s="1"/>
      <c r="CC3599" s="1"/>
      <c r="CD3599" s="1"/>
      <c r="CE3599" s="1"/>
      <c r="CG3599" s="1"/>
      <c r="CH3599" s="1"/>
      <c r="CI3599" s="1"/>
      <c r="CJ3599" s="1"/>
      <c r="CK3599" s="1"/>
      <c r="CL3599" s="1"/>
      <c r="CM3599" s="1"/>
      <c r="CN3599" s="1"/>
      <c r="CO3599" s="1"/>
      <c r="CP3599" s="1"/>
      <c r="CQ3599" s="1"/>
      <c r="CR3599" s="1"/>
      <c r="CS3599" s="1"/>
      <c r="CT3599" s="1"/>
      <c r="CU3599" s="1"/>
      <c r="CV3599" s="1"/>
      <c r="CW3599" s="1"/>
      <c r="CY3599" s="1"/>
      <c r="CZ3599" s="1"/>
      <c r="DA3599" s="1"/>
      <c r="DB3599" s="1"/>
      <c r="DC3599" s="1"/>
      <c r="DD3599" s="1"/>
      <c r="DE3599" s="1"/>
      <c r="DF3599" s="1"/>
      <c r="DH3599" s="1"/>
      <c r="DI3599" s="1"/>
      <c r="DJ3599" s="1"/>
      <c r="DK3599" s="1"/>
    </row>
    <row r="3600" spans="1:115" s="8" customFormat="1" x14ac:dyDescent="0.15">
      <c r="A3600" s="4"/>
      <c r="B3600" s="1" t="s">
        <v>942</v>
      </c>
      <c r="C3600" s="4" t="s">
        <v>3043</v>
      </c>
      <c r="D3600" s="4" t="s">
        <v>188</v>
      </c>
      <c r="E3600" s="1" t="s">
        <v>3313</v>
      </c>
      <c r="F3600" s="1"/>
      <c r="G3600" s="1" t="s">
        <v>5147</v>
      </c>
      <c r="H3600" s="12" t="s">
        <v>84</v>
      </c>
      <c r="I3600" s="1"/>
      <c r="J3600" s="1"/>
      <c r="L3600" s="1"/>
      <c r="M3600" s="1"/>
      <c r="O3600" s="1"/>
      <c r="P3600" s="1"/>
      <c r="R3600" s="1"/>
      <c r="T3600" s="1"/>
      <c r="U3600" s="1"/>
      <c r="W3600" s="1"/>
      <c r="X3600" s="1"/>
      <c r="Z3600" s="1"/>
      <c r="AB3600" s="1"/>
      <c r="AC3600" s="1"/>
      <c r="AF3600" s="1"/>
      <c r="AG3600" s="1"/>
      <c r="AH3600" s="1">
        <v>0</v>
      </c>
      <c r="AJ3600" s="1"/>
      <c r="AK3600" s="1"/>
      <c r="AN3600" s="1"/>
      <c r="AO3600" s="1"/>
      <c r="AP3600" s="1"/>
      <c r="AR3600" s="1"/>
      <c r="AS3600" s="1"/>
      <c r="AT3600" s="1"/>
      <c r="AU3600" s="1"/>
      <c r="AV3600" s="1"/>
      <c r="AW3600" s="1"/>
      <c r="AX3600" s="1"/>
      <c r="AY3600" s="1"/>
      <c r="AZ3600" s="1"/>
      <c r="BA3600" s="1"/>
      <c r="BB3600" s="1"/>
      <c r="BC3600" s="1"/>
      <c r="BD3600" s="1"/>
      <c r="BE3600" s="1"/>
      <c r="BF3600" s="1"/>
      <c r="BG3600" s="1"/>
      <c r="BH3600" s="1"/>
      <c r="BI3600" s="1"/>
      <c r="BK3600" s="1"/>
      <c r="BL3600" s="1"/>
      <c r="BM3600" s="1"/>
      <c r="BN3600" s="1"/>
      <c r="BO3600" s="1"/>
      <c r="BP3600" s="1"/>
      <c r="BQ3600" s="1"/>
      <c r="BR3600" s="1"/>
      <c r="BS3600" s="1"/>
      <c r="BT3600" s="1"/>
      <c r="BU3600" s="1"/>
      <c r="BV3600" s="1"/>
      <c r="BX3600" s="1"/>
      <c r="BY3600" s="1"/>
      <c r="BZ3600" s="1"/>
      <c r="CA3600" s="1"/>
      <c r="CB3600" s="1"/>
      <c r="CC3600" s="1"/>
      <c r="CD3600" s="1"/>
      <c r="CE3600" s="1"/>
      <c r="CG3600" s="1"/>
      <c r="CH3600" s="1"/>
      <c r="CI3600" s="1"/>
      <c r="CJ3600" s="1"/>
      <c r="CK3600" s="1"/>
      <c r="CL3600" s="1"/>
      <c r="CM3600" s="1"/>
      <c r="CN3600" s="1"/>
      <c r="CO3600" s="1"/>
      <c r="CP3600" s="1"/>
      <c r="CQ3600" s="1"/>
      <c r="CR3600" s="1"/>
      <c r="CS3600" s="1"/>
      <c r="CT3600" s="1"/>
      <c r="CU3600" s="1"/>
      <c r="CV3600" s="1"/>
      <c r="CW3600" s="1"/>
      <c r="CY3600" s="1"/>
      <c r="CZ3600" s="1"/>
      <c r="DA3600" s="1"/>
      <c r="DB3600" s="1"/>
      <c r="DC3600" s="1"/>
      <c r="DD3600" s="1"/>
      <c r="DE3600" s="1"/>
      <c r="DF3600" s="1"/>
      <c r="DH3600" s="1"/>
      <c r="DI3600" s="1"/>
      <c r="DJ3600" s="1"/>
      <c r="DK3600" s="1"/>
    </row>
    <row r="3601" spans="1:115" s="8" customFormat="1" x14ac:dyDescent="0.15">
      <c r="A3601" s="4"/>
      <c r="B3601" s="1" t="s">
        <v>942</v>
      </c>
      <c r="C3601" s="4" t="s">
        <v>3044</v>
      </c>
      <c r="D3601" s="4" t="s">
        <v>373</v>
      </c>
      <c r="E3601" s="1" t="s">
        <v>3313</v>
      </c>
      <c r="F3601" s="1"/>
      <c r="G3601" s="1" t="s">
        <v>5147</v>
      </c>
      <c r="H3601" s="12" t="s">
        <v>87</v>
      </c>
      <c r="I3601" s="1"/>
      <c r="J3601" s="1"/>
      <c r="L3601" s="1"/>
      <c r="M3601" s="1"/>
      <c r="O3601" s="1"/>
      <c r="P3601" s="1"/>
      <c r="R3601" s="1"/>
      <c r="T3601" s="1"/>
      <c r="U3601" s="1"/>
      <c r="W3601" s="1"/>
      <c r="X3601" s="1"/>
      <c r="Z3601" s="1"/>
      <c r="AB3601" s="1"/>
      <c r="AC3601" s="1"/>
      <c r="AF3601" s="1"/>
      <c r="AG3601" s="1"/>
      <c r="AH3601" s="1">
        <v>0</v>
      </c>
      <c r="AJ3601" s="1"/>
      <c r="AK3601" s="1"/>
      <c r="AN3601" s="1"/>
      <c r="AO3601" s="1"/>
      <c r="AP3601" s="1"/>
      <c r="AR3601" s="1"/>
      <c r="AS3601" s="1"/>
      <c r="AT3601" s="1"/>
      <c r="AU3601" s="1"/>
      <c r="AV3601" s="1"/>
      <c r="AW3601" s="1"/>
      <c r="AX3601" s="1"/>
      <c r="AY3601" s="1"/>
      <c r="AZ3601" s="1"/>
      <c r="BA3601" s="1"/>
      <c r="BB3601" s="1"/>
      <c r="BC3601" s="1"/>
      <c r="BD3601" s="1"/>
      <c r="BE3601" s="1"/>
      <c r="BF3601" s="1"/>
      <c r="BG3601" s="1"/>
      <c r="BH3601" s="1"/>
      <c r="BI3601" s="1"/>
      <c r="BK3601" s="1"/>
      <c r="BL3601" s="1"/>
      <c r="BM3601" s="1"/>
      <c r="BN3601" s="1"/>
      <c r="BO3601" s="1"/>
      <c r="BP3601" s="1"/>
      <c r="BQ3601" s="1"/>
      <c r="BR3601" s="1"/>
      <c r="BS3601" s="1"/>
      <c r="BT3601" s="1"/>
      <c r="BU3601" s="1"/>
      <c r="BV3601" s="1"/>
      <c r="BX3601" s="1"/>
      <c r="BY3601" s="1"/>
      <c r="BZ3601" s="1"/>
      <c r="CA3601" s="1"/>
      <c r="CB3601" s="1"/>
      <c r="CC3601" s="1"/>
      <c r="CD3601" s="1"/>
      <c r="CE3601" s="1"/>
      <c r="CG3601" s="1"/>
      <c r="CH3601" s="1"/>
      <c r="CI3601" s="1"/>
      <c r="CJ3601" s="1"/>
      <c r="CK3601" s="1"/>
      <c r="CL3601" s="1"/>
      <c r="CM3601" s="1"/>
      <c r="CN3601" s="1"/>
      <c r="CO3601" s="1"/>
      <c r="CP3601" s="1"/>
      <c r="CQ3601" s="1"/>
      <c r="CR3601" s="1"/>
      <c r="CS3601" s="1"/>
      <c r="CT3601" s="1"/>
      <c r="CU3601" s="1"/>
      <c r="CV3601" s="1"/>
      <c r="CW3601" s="1"/>
      <c r="CY3601" s="1"/>
      <c r="CZ3601" s="1"/>
      <c r="DA3601" s="1"/>
      <c r="DB3601" s="1"/>
      <c r="DC3601" s="1"/>
      <c r="DD3601" s="1"/>
      <c r="DE3601" s="1"/>
      <c r="DF3601" s="1"/>
      <c r="DH3601" s="1"/>
      <c r="DI3601" s="1"/>
      <c r="DJ3601" s="1"/>
      <c r="DK3601" s="1"/>
    </row>
    <row r="3602" spans="1:115" s="8" customFormat="1" x14ac:dyDescent="0.15">
      <c r="A3602" s="4"/>
      <c r="B3602" s="1" t="s">
        <v>942</v>
      </c>
      <c r="C3602" s="4" t="s">
        <v>3045</v>
      </c>
      <c r="D3602" s="4" t="s">
        <v>71</v>
      </c>
      <c r="E3602" s="1" t="s">
        <v>3313</v>
      </c>
      <c r="F3602" s="1"/>
      <c r="G3602" s="1" t="s">
        <v>5147</v>
      </c>
      <c r="H3602" s="12" t="s">
        <v>84</v>
      </c>
      <c r="I3602" s="1" t="s">
        <v>85</v>
      </c>
      <c r="J3602" s="1">
        <v>3</v>
      </c>
      <c r="L3602" s="1"/>
      <c r="M3602" s="1"/>
      <c r="O3602" s="1"/>
      <c r="P3602" s="1"/>
      <c r="R3602" s="1"/>
      <c r="T3602" s="1"/>
      <c r="U3602" s="1">
        <v>0</v>
      </c>
      <c r="W3602" s="1"/>
      <c r="X3602" s="1"/>
      <c r="Z3602" s="1"/>
      <c r="AB3602" s="1"/>
      <c r="AC3602" s="1"/>
      <c r="AF3602" s="1"/>
      <c r="AG3602" s="1"/>
      <c r="AH3602" s="1"/>
      <c r="AJ3602" s="1"/>
      <c r="AK3602" s="1"/>
      <c r="AN3602" s="1"/>
      <c r="AO3602" s="1"/>
      <c r="AP3602" s="1"/>
      <c r="AR3602" s="1"/>
      <c r="AS3602" s="1"/>
      <c r="AT3602" s="1"/>
      <c r="AU3602" s="1"/>
      <c r="AV3602" s="1"/>
      <c r="AW3602" s="1"/>
      <c r="AX3602" s="1"/>
      <c r="AY3602" s="1"/>
      <c r="AZ3602" s="1"/>
      <c r="BA3602" s="1"/>
      <c r="BB3602" s="1"/>
      <c r="BC3602" s="1"/>
      <c r="BD3602" s="1"/>
      <c r="BE3602" s="1"/>
      <c r="BF3602" s="1"/>
      <c r="BG3602" s="1"/>
      <c r="BH3602" s="1"/>
      <c r="BI3602" s="1"/>
      <c r="BK3602" s="1"/>
      <c r="BL3602" s="1"/>
      <c r="BM3602" s="1"/>
      <c r="BN3602" s="1"/>
      <c r="BO3602" s="1"/>
      <c r="BP3602" s="1"/>
      <c r="BQ3602" s="1"/>
      <c r="BR3602" s="1"/>
      <c r="BS3602" s="1"/>
      <c r="BT3602" s="1"/>
      <c r="BU3602" s="1"/>
      <c r="BV3602" s="1"/>
      <c r="BX3602" s="1"/>
      <c r="BY3602" s="1"/>
      <c r="BZ3602" s="1"/>
      <c r="CA3602" s="1"/>
      <c r="CB3602" s="1"/>
      <c r="CC3602" s="1"/>
      <c r="CD3602" s="1"/>
      <c r="CE3602" s="1"/>
      <c r="CG3602" s="1"/>
      <c r="CH3602" s="1"/>
      <c r="CI3602" s="1"/>
      <c r="CJ3602" s="1"/>
      <c r="CK3602" s="1"/>
      <c r="CL3602" s="1"/>
      <c r="CM3602" s="1"/>
      <c r="CN3602" s="1"/>
      <c r="CO3602" s="1"/>
      <c r="CP3602" s="1"/>
      <c r="CQ3602" s="1"/>
      <c r="CR3602" s="1"/>
      <c r="CS3602" s="1"/>
      <c r="CT3602" s="1"/>
      <c r="CU3602" s="1"/>
      <c r="CV3602" s="1"/>
      <c r="CW3602" s="1"/>
      <c r="CY3602" s="1"/>
      <c r="CZ3602" s="1"/>
      <c r="DA3602" s="1"/>
      <c r="DB3602" s="1"/>
      <c r="DC3602" s="1"/>
      <c r="DD3602" s="1"/>
      <c r="DE3602" s="1"/>
      <c r="DF3602" s="1"/>
      <c r="DH3602" s="1"/>
      <c r="DI3602" s="1"/>
      <c r="DJ3602" s="1"/>
      <c r="DK3602" s="1"/>
    </row>
    <row r="3603" spans="1:115" s="8" customFormat="1" x14ac:dyDescent="0.15">
      <c r="A3603" s="4"/>
      <c r="B3603" s="1" t="s">
        <v>942</v>
      </c>
      <c r="C3603" s="4" t="s">
        <v>3046</v>
      </c>
      <c r="D3603" s="4" t="s">
        <v>71</v>
      </c>
      <c r="E3603" s="1" t="s">
        <v>3313</v>
      </c>
      <c r="F3603" s="1"/>
      <c r="G3603" s="1" t="s">
        <v>5147</v>
      </c>
      <c r="H3603" s="12" t="s">
        <v>83</v>
      </c>
      <c r="I3603" s="1" t="s">
        <v>145</v>
      </c>
      <c r="J3603" s="1">
        <v>7</v>
      </c>
      <c r="L3603" s="1"/>
      <c r="M3603" s="1"/>
      <c r="O3603" s="1"/>
      <c r="P3603" s="1"/>
      <c r="R3603" s="1"/>
      <c r="T3603" s="1"/>
      <c r="U3603" s="1">
        <v>1</v>
      </c>
      <c r="W3603" s="1"/>
      <c r="X3603" s="1"/>
      <c r="Z3603" s="1"/>
      <c r="AB3603" s="1"/>
      <c r="AC3603" s="1"/>
      <c r="AF3603" s="1"/>
      <c r="AG3603" s="1"/>
      <c r="AH3603" s="1"/>
      <c r="AJ3603" s="1"/>
      <c r="AK3603" s="1"/>
      <c r="AN3603" s="1"/>
      <c r="AO3603" s="1"/>
      <c r="AP3603" s="1"/>
      <c r="AR3603" s="1"/>
      <c r="AS3603" s="1"/>
      <c r="AT3603" s="1"/>
      <c r="AU3603" s="1"/>
      <c r="AV3603" s="1"/>
      <c r="AW3603" s="1"/>
      <c r="AX3603" s="1"/>
      <c r="AY3603" s="1"/>
      <c r="AZ3603" s="1"/>
      <c r="BA3603" s="1"/>
      <c r="BB3603" s="1"/>
      <c r="BC3603" s="1"/>
      <c r="BD3603" s="1"/>
      <c r="BE3603" s="1"/>
      <c r="BF3603" s="1"/>
      <c r="BG3603" s="1"/>
      <c r="BH3603" s="1"/>
      <c r="BI3603" s="1"/>
      <c r="BK3603" s="1"/>
      <c r="BL3603" s="1"/>
      <c r="BM3603" s="1"/>
      <c r="BN3603" s="1"/>
      <c r="BO3603" s="1"/>
      <c r="BP3603" s="1"/>
      <c r="BQ3603" s="1"/>
      <c r="BR3603" s="1"/>
      <c r="BS3603" s="1"/>
      <c r="BT3603" s="1"/>
      <c r="BU3603" s="1"/>
      <c r="BV3603" s="1"/>
      <c r="BX3603" s="1"/>
      <c r="BY3603" s="1"/>
      <c r="BZ3603" s="1"/>
      <c r="CA3603" s="1"/>
      <c r="CB3603" s="1"/>
      <c r="CC3603" s="1"/>
      <c r="CD3603" s="1"/>
      <c r="CE3603" s="1"/>
      <c r="CG3603" s="1"/>
      <c r="CH3603" s="1"/>
      <c r="CI3603" s="1"/>
      <c r="CJ3603" s="1"/>
      <c r="CK3603" s="1"/>
      <c r="CL3603" s="1"/>
      <c r="CM3603" s="1"/>
      <c r="CN3603" s="1"/>
      <c r="CO3603" s="1"/>
      <c r="CP3603" s="1"/>
      <c r="CQ3603" s="1"/>
      <c r="CR3603" s="1"/>
      <c r="CS3603" s="1"/>
      <c r="CT3603" s="1"/>
      <c r="CU3603" s="1"/>
      <c r="CV3603" s="1"/>
      <c r="CW3603" s="1"/>
      <c r="CY3603" s="1"/>
      <c r="CZ3603" s="1"/>
      <c r="DA3603" s="1"/>
      <c r="DB3603" s="1"/>
      <c r="DC3603" s="1"/>
      <c r="DD3603" s="1"/>
      <c r="DE3603" s="1"/>
      <c r="DF3603" s="1"/>
      <c r="DH3603" s="1"/>
      <c r="DI3603" s="1"/>
      <c r="DJ3603" s="1"/>
      <c r="DK3603" s="1"/>
    </row>
    <row r="3604" spans="1:115" s="8" customFormat="1" x14ac:dyDescent="0.15">
      <c r="A3604" s="4"/>
      <c r="B3604" s="1" t="s">
        <v>942</v>
      </c>
      <c r="C3604" s="4" t="s">
        <v>3047</v>
      </c>
      <c r="D3604" s="4" t="s">
        <v>71</v>
      </c>
      <c r="E3604" s="1" t="s">
        <v>3313</v>
      </c>
      <c r="F3604" s="1"/>
      <c r="G3604" s="1" t="s">
        <v>5147</v>
      </c>
      <c r="H3604" s="12" t="s">
        <v>83</v>
      </c>
      <c r="I3604" s="1" t="s">
        <v>159</v>
      </c>
      <c r="J3604" s="1">
        <v>8</v>
      </c>
      <c r="L3604" s="1"/>
      <c r="M3604" s="1"/>
      <c r="O3604" s="1"/>
      <c r="P3604" s="1"/>
      <c r="R3604" s="1"/>
      <c r="T3604" s="1"/>
      <c r="U3604" s="1">
        <v>1</v>
      </c>
      <c r="W3604" s="1"/>
      <c r="X3604" s="1"/>
      <c r="Z3604" s="1"/>
      <c r="AB3604" s="1"/>
      <c r="AC3604" s="1"/>
      <c r="AF3604" s="1"/>
      <c r="AG3604" s="1"/>
      <c r="AH3604" s="1"/>
      <c r="AJ3604" s="1"/>
      <c r="AK3604" s="1"/>
      <c r="AN3604" s="1"/>
      <c r="AO3604" s="1"/>
      <c r="AP3604" s="1"/>
      <c r="AR3604" s="1"/>
      <c r="AS3604" s="1"/>
      <c r="AT3604" s="1"/>
      <c r="AU3604" s="1"/>
      <c r="AV3604" s="1"/>
      <c r="AW3604" s="1"/>
      <c r="AX3604" s="1"/>
      <c r="AY3604" s="1"/>
      <c r="AZ3604" s="1"/>
      <c r="BA3604" s="1"/>
      <c r="BB3604" s="1"/>
      <c r="BC3604" s="1"/>
      <c r="BD3604" s="1"/>
      <c r="BE3604" s="1"/>
      <c r="BF3604" s="1"/>
      <c r="BG3604" s="1"/>
      <c r="BH3604" s="1"/>
      <c r="BI3604" s="1"/>
      <c r="BK3604" s="1"/>
      <c r="BL3604" s="1"/>
      <c r="BM3604" s="1"/>
      <c r="BN3604" s="1"/>
      <c r="BO3604" s="1"/>
      <c r="BP3604" s="1"/>
      <c r="BQ3604" s="1"/>
      <c r="BR3604" s="1"/>
      <c r="BS3604" s="1"/>
      <c r="BT3604" s="1"/>
      <c r="BU3604" s="1"/>
      <c r="BV3604" s="1"/>
      <c r="BX3604" s="1"/>
      <c r="BY3604" s="1"/>
      <c r="BZ3604" s="1"/>
      <c r="CA3604" s="1"/>
      <c r="CB3604" s="1"/>
      <c r="CC3604" s="1"/>
      <c r="CD3604" s="1"/>
      <c r="CE3604" s="1"/>
      <c r="CG3604" s="1"/>
      <c r="CH3604" s="1"/>
      <c r="CI3604" s="1"/>
      <c r="CJ3604" s="1"/>
      <c r="CK3604" s="1"/>
      <c r="CL3604" s="1"/>
      <c r="CM3604" s="1"/>
      <c r="CN3604" s="1"/>
      <c r="CO3604" s="1"/>
      <c r="CP3604" s="1"/>
      <c r="CQ3604" s="1"/>
      <c r="CR3604" s="1"/>
      <c r="CS3604" s="1"/>
      <c r="CT3604" s="1"/>
      <c r="CU3604" s="1"/>
      <c r="CV3604" s="1"/>
      <c r="CW3604" s="1"/>
      <c r="CY3604" s="1"/>
      <c r="CZ3604" s="1"/>
      <c r="DA3604" s="1"/>
      <c r="DB3604" s="1"/>
      <c r="DC3604" s="1"/>
      <c r="DD3604" s="1"/>
      <c r="DE3604" s="1"/>
      <c r="DF3604" s="1"/>
      <c r="DH3604" s="1"/>
      <c r="DI3604" s="1"/>
      <c r="DJ3604" s="1"/>
      <c r="DK3604" s="1"/>
    </row>
    <row r="3605" spans="1:115" s="8" customFormat="1" x14ac:dyDescent="0.15">
      <c r="A3605" s="4"/>
      <c r="B3605" s="1" t="s">
        <v>942</v>
      </c>
      <c r="C3605" s="4" t="s">
        <v>3048</v>
      </c>
      <c r="D3605" s="4" t="s">
        <v>71</v>
      </c>
      <c r="E3605" s="1" t="s">
        <v>3313</v>
      </c>
      <c r="F3605" s="1"/>
      <c r="G3605" s="1" t="s">
        <v>5147</v>
      </c>
      <c r="H3605" s="12" t="s">
        <v>83</v>
      </c>
      <c r="I3605" s="1" t="s">
        <v>145</v>
      </c>
      <c r="J3605" s="1">
        <v>7</v>
      </c>
      <c r="L3605" s="1"/>
      <c r="M3605" s="1"/>
      <c r="O3605" s="1"/>
      <c r="P3605" s="1"/>
      <c r="R3605" s="1"/>
      <c r="T3605" s="1"/>
      <c r="U3605" s="1">
        <v>0</v>
      </c>
      <c r="W3605" s="1"/>
      <c r="X3605" s="1"/>
      <c r="Z3605" s="1"/>
      <c r="AB3605" s="1"/>
      <c r="AC3605" s="1"/>
      <c r="AF3605" s="1"/>
      <c r="AG3605" s="1"/>
      <c r="AH3605" s="1"/>
      <c r="AJ3605" s="1"/>
      <c r="AK3605" s="1"/>
      <c r="AN3605" s="1"/>
      <c r="AO3605" s="1"/>
      <c r="AP3605" s="1"/>
      <c r="AR3605" s="1"/>
      <c r="AS3605" s="1"/>
      <c r="AT3605" s="1"/>
      <c r="AU3605" s="1"/>
      <c r="AV3605" s="1"/>
      <c r="AW3605" s="1"/>
      <c r="AX3605" s="1"/>
      <c r="AY3605" s="1"/>
      <c r="AZ3605" s="1"/>
      <c r="BA3605" s="1"/>
      <c r="BB3605" s="1"/>
      <c r="BC3605" s="1"/>
      <c r="BD3605" s="1"/>
      <c r="BE3605" s="1"/>
      <c r="BF3605" s="1"/>
      <c r="BG3605" s="1"/>
      <c r="BH3605" s="1"/>
      <c r="BI3605" s="1"/>
      <c r="BK3605" s="1"/>
      <c r="BL3605" s="1"/>
      <c r="BM3605" s="1"/>
      <c r="BN3605" s="1"/>
      <c r="BO3605" s="1"/>
      <c r="BP3605" s="1"/>
      <c r="BQ3605" s="1"/>
      <c r="BR3605" s="1"/>
      <c r="BS3605" s="1"/>
      <c r="BT3605" s="1"/>
      <c r="BU3605" s="1"/>
      <c r="BV3605" s="1"/>
      <c r="BX3605" s="1"/>
      <c r="BY3605" s="1"/>
      <c r="BZ3605" s="1"/>
      <c r="CA3605" s="1"/>
      <c r="CB3605" s="1"/>
      <c r="CC3605" s="1"/>
      <c r="CD3605" s="1"/>
      <c r="CE3605" s="1"/>
      <c r="CG3605" s="1"/>
      <c r="CH3605" s="1"/>
      <c r="CI3605" s="1"/>
      <c r="CJ3605" s="1"/>
      <c r="CK3605" s="1"/>
      <c r="CL3605" s="1"/>
      <c r="CM3605" s="1"/>
      <c r="CN3605" s="1"/>
      <c r="CO3605" s="1"/>
      <c r="CP3605" s="1"/>
      <c r="CQ3605" s="1"/>
      <c r="CR3605" s="1"/>
      <c r="CS3605" s="1"/>
      <c r="CT3605" s="1"/>
      <c r="CU3605" s="1"/>
      <c r="CV3605" s="1"/>
      <c r="CW3605" s="1"/>
      <c r="CY3605" s="1"/>
      <c r="CZ3605" s="1"/>
      <c r="DA3605" s="1"/>
      <c r="DB3605" s="1"/>
      <c r="DC3605" s="1"/>
      <c r="DD3605" s="1"/>
      <c r="DE3605" s="1"/>
      <c r="DF3605" s="1"/>
      <c r="DH3605" s="1"/>
      <c r="DI3605" s="1"/>
      <c r="DJ3605" s="1"/>
      <c r="DK3605" s="1"/>
    </row>
    <row r="3606" spans="1:115" s="8" customFormat="1" x14ac:dyDescent="0.15">
      <c r="A3606" s="4"/>
      <c r="B3606" s="1" t="s">
        <v>942</v>
      </c>
      <c r="C3606" s="4" t="s">
        <v>3049</v>
      </c>
      <c r="D3606" s="4" t="s">
        <v>213</v>
      </c>
      <c r="E3606" s="1" t="s">
        <v>3313</v>
      </c>
      <c r="F3606" s="1"/>
      <c r="G3606" s="1" t="s">
        <v>5147</v>
      </c>
      <c r="H3606" s="12" t="s">
        <v>84</v>
      </c>
      <c r="I3606" s="1"/>
      <c r="J3606" s="1"/>
      <c r="L3606" s="1"/>
      <c r="M3606" s="1"/>
      <c r="O3606" s="1"/>
      <c r="P3606" s="1"/>
      <c r="Q3606" s="8">
        <v>0</v>
      </c>
      <c r="R3606" s="1"/>
      <c r="T3606" s="1"/>
      <c r="U3606" s="1"/>
      <c r="W3606" s="1"/>
      <c r="X3606" s="1"/>
      <c r="Z3606" s="1"/>
      <c r="AB3606" s="1"/>
      <c r="AC3606" s="1"/>
      <c r="AF3606" s="1"/>
      <c r="AG3606" s="1"/>
      <c r="AH3606" s="1"/>
      <c r="AJ3606" s="1"/>
      <c r="AK3606" s="1"/>
      <c r="AN3606" s="1"/>
      <c r="AO3606" s="1"/>
      <c r="AP3606" s="1"/>
      <c r="AR3606" s="1"/>
      <c r="AS3606" s="1"/>
      <c r="AT3606" s="1"/>
      <c r="AU3606" s="1"/>
      <c r="AV3606" s="1"/>
      <c r="AW3606" s="1"/>
      <c r="AX3606" s="1"/>
      <c r="AY3606" s="1"/>
      <c r="AZ3606" s="1"/>
      <c r="BA3606" s="1"/>
      <c r="BB3606" s="1"/>
      <c r="BC3606" s="1"/>
      <c r="BD3606" s="1"/>
      <c r="BE3606" s="1"/>
      <c r="BF3606" s="1"/>
      <c r="BG3606" s="1"/>
      <c r="BH3606" s="1"/>
      <c r="BI3606" s="1"/>
      <c r="BK3606" s="1"/>
      <c r="BL3606" s="1"/>
      <c r="BM3606" s="1"/>
      <c r="BN3606" s="1"/>
      <c r="BO3606" s="1"/>
      <c r="BP3606" s="1"/>
      <c r="BQ3606" s="1"/>
      <c r="BR3606" s="1"/>
      <c r="BS3606" s="1"/>
      <c r="BT3606" s="1"/>
      <c r="BU3606" s="1"/>
      <c r="BV3606" s="1"/>
      <c r="BX3606" s="1"/>
      <c r="BY3606" s="1"/>
      <c r="BZ3606" s="1"/>
      <c r="CA3606" s="1"/>
      <c r="CB3606" s="1"/>
      <c r="CC3606" s="1"/>
      <c r="CD3606" s="1"/>
      <c r="CE3606" s="1"/>
      <c r="CG3606" s="1"/>
      <c r="CH3606" s="1"/>
      <c r="CI3606" s="1"/>
      <c r="CJ3606" s="1"/>
      <c r="CK3606" s="1"/>
      <c r="CL3606" s="1"/>
      <c r="CM3606" s="1"/>
      <c r="CN3606" s="1"/>
      <c r="CO3606" s="1"/>
      <c r="CP3606" s="1"/>
      <c r="CQ3606" s="1"/>
      <c r="CR3606" s="1"/>
      <c r="CS3606" s="1"/>
      <c r="CT3606" s="1"/>
      <c r="CU3606" s="1"/>
      <c r="CV3606" s="1"/>
      <c r="CW3606" s="1"/>
      <c r="CY3606" s="1"/>
      <c r="CZ3606" s="1"/>
      <c r="DA3606" s="1"/>
      <c r="DB3606" s="1"/>
      <c r="DC3606" s="1"/>
      <c r="DD3606" s="1"/>
      <c r="DE3606" s="1"/>
      <c r="DF3606" s="1"/>
      <c r="DH3606" s="1"/>
      <c r="DI3606" s="1"/>
      <c r="DJ3606" s="1"/>
      <c r="DK3606" s="1"/>
    </row>
    <row r="3607" spans="1:115" s="8" customFormat="1" x14ac:dyDescent="0.15">
      <c r="A3607" s="4"/>
      <c r="B3607" s="1" t="s">
        <v>942</v>
      </c>
      <c r="C3607" s="4" t="s">
        <v>3050</v>
      </c>
      <c r="D3607" s="4" t="s">
        <v>219</v>
      </c>
      <c r="E3607" s="1" t="s">
        <v>3313</v>
      </c>
      <c r="F3607" s="1"/>
      <c r="G3607" s="1" t="s">
        <v>5147</v>
      </c>
      <c r="H3607" s="12" t="s">
        <v>84</v>
      </c>
      <c r="I3607" s="1"/>
      <c r="J3607" s="1"/>
      <c r="L3607" s="1"/>
      <c r="M3607" s="1"/>
      <c r="O3607" s="1"/>
      <c r="P3607" s="1"/>
      <c r="R3607" s="1">
        <v>0</v>
      </c>
      <c r="T3607" s="1"/>
      <c r="U3607" s="1"/>
      <c r="W3607" s="1"/>
      <c r="X3607" s="1"/>
      <c r="Z3607" s="1"/>
      <c r="AB3607" s="1"/>
      <c r="AC3607" s="1"/>
      <c r="AF3607" s="1"/>
      <c r="AG3607" s="1"/>
      <c r="AH3607" s="1"/>
      <c r="AJ3607" s="1"/>
      <c r="AK3607" s="1"/>
      <c r="AN3607" s="1"/>
      <c r="AO3607" s="1"/>
      <c r="AP3607" s="1"/>
      <c r="AR3607" s="1"/>
      <c r="AS3607" s="1"/>
      <c r="AT3607" s="1"/>
      <c r="AU3607" s="1"/>
      <c r="AV3607" s="1"/>
      <c r="AW3607" s="1"/>
      <c r="AX3607" s="1"/>
      <c r="AY3607" s="1"/>
      <c r="AZ3607" s="1"/>
      <c r="BA3607" s="1"/>
      <c r="BB3607" s="1"/>
      <c r="BC3607" s="1"/>
      <c r="BD3607" s="1"/>
      <c r="BE3607" s="1"/>
      <c r="BF3607" s="1"/>
      <c r="BG3607" s="1"/>
      <c r="BH3607" s="1"/>
      <c r="BI3607" s="1"/>
      <c r="BK3607" s="1"/>
      <c r="BL3607" s="1"/>
      <c r="BM3607" s="1"/>
      <c r="BN3607" s="1"/>
      <c r="BO3607" s="1"/>
      <c r="BP3607" s="1"/>
      <c r="BQ3607" s="1"/>
      <c r="BR3607" s="1"/>
      <c r="BS3607" s="1"/>
      <c r="BT3607" s="1"/>
      <c r="BU3607" s="1"/>
      <c r="BV3607" s="1"/>
      <c r="BX3607" s="1"/>
      <c r="BY3607" s="1"/>
      <c r="BZ3607" s="1"/>
      <c r="CA3607" s="1"/>
      <c r="CB3607" s="1"/>
      <c r="CC3607" s="1"/>
      <c r="CD3607" s="1"/>
      <c r="CE3607" s="1"/>
      <c r="CG3607" s="1"/>
      <c r="CH3607" s="1"/>
      <c r="CI3607" s="1"/>
      <c r="CJ3607" s="1"/>
      <c r="CK3607" s="1"/>
      <c r="CL3607" s="1"/>
      <c r="CM3607" s="1"/>
      <c r="CN3607" s="1"/>
      <c r="CO3607" s="1"/>
      <c r="CP3607" s="1"/>
      <c r="CQ3607" s="1"/>
      <c r="CR3607" s="1"/>
      <c r="CS3607" s="1"/>
      <c r="CT3607" s="1"/>
      <c r="CU3607" s="1"/>
      <c r="CV3607" s="1"/>
      <c r="CW3607" s="1"/>
      <c r="CY3607" s="1"/>
      <c r="CZ3607" s="1"/>
      <c r="DA3607" s="1"/>
      <c r="DB3607" s="1"/>
      <c r="DC3607" s="1"/>
      <c r="DD3607" s="1"/>
      <c r="DE3607" s="1"/>
      <c r="DF3607" s="1"/>
      <c r="DH3607" s="1"/>
      <c r="DI3607" s="1"/>
      <c r="DJ3607" s="1"/>
      <c r="DK3607" s="1"/>
    </row>
    <row r="3608" spans="1:115" s="8" customFormat="1" x14ac:dyDescent="0.15">
      <c r="A3608" s="4"/>
      <c r="B3608" s="1" t="s">
        <v>942</v>
      </c>
      <c r="C3608" s="4" t="s">
        <v>3051</v>
      </c>
      <c r="D3608" s="4" t="s">
        <v>245</v>
      </c>
      <c r="E3608" s="1" t="s">
        <v>3313</v>
      </c>
      <c r="F3608" s="1"/>
      <c r="G3608" s="1" t="s">
        <v>5147</v>
      </c>
      <c r="H3608" s="12" t="s">
        <v>84</v>
      </c>
      <c r="I3608" s="1"/>
      <c r="J3608" s="1"/>
      <c r="L3608" s="1"/>
      <c r="M3608" s="1"/>
      <c r="O3608" s="1"/>
      <c r="P3608" s="1"/>
      <c r="R3608" s="1"/>
      <c r="T3608" s="1"/>
      <c r="U3608" s="1"/>
      <c r="W3608" s="1"/>
      <c r="X3608" s="1"/>
      <c r="Z3608" s="1"/>
      <c r="AB3608" s="1"/>
      <c r="AC3608" s="1"/>
      <c r="AF3608" s="1"/>
      <c r="AG3608" s="1"/>
      <c r="AH3608" s="1"/>
      <c r="AJ3608" s="1"/>
      <c r="AK3608" s="1"/>
      <c r="AL3608" s="8">
        <v>0</v>
      </c>
      <c r="AN3608" s="1"/>
      <c r="AO3608" s="1"/>
      <c r="AP3608" s="1"/>
      <c r="AR3608" s="1"/>
      <c r="AS3608" s="1"/>
      <c r="AT3608" s="1"/>
      <c r="AU3608" s="1"/>
      <c r="AV3608" s="1"/>
      <c r="AW3608" s="1"/>
      <c r="AX3608" s="1"/>
      <c r="AY3608" s="1"/>
      <c r="AZ3608" s="1"/>
      <c r="BA3608" s="1"/>
      <c r="BB3608" s="1"/>
      <c r="BC3608" s="1"/>
      <c r="BD3608" s="1"/>
      <c r="BE3608" s="1"/>
      <c r="BF3608" s="1"/>
      <c r="BG3608" s="1"/>
      <c r="BH3608" s="1"/>
      <c r="BI3608" s="1"/>
      <c r="BK3608" s="1"/>
      <c r="BL3608" s="1"/>
      <c r="BM3608" s="1"/>
      <c r="BN3608" s="1"/>
      <c r="BO3608" s="1"/>
      <c r="BP3608" s="1"/>
      <c r="BQ3608" s="1"/>
      <c r="BR3608" s="1"/>
      <c r="BS3608" s="1"/>
      <c r="BT3608" s="1"/>
      <c r="BU3608" s="1"/>
      <c r="BV3608" s="1"/>
      <c r="BX3608" s="1"/>
      <c r="BY3608" s="1"/>
      <c r="BZ3608" s="1"/>
      <c r="CA3608" s="1"/>
      <c r="CB3608" s="1"/>
      <c r="CC3608" s="1"/>
      <c r="CD3608" s="1"/>
      <c r="CE3608" s="1"/>
      <c r="CG3608" s="1"/>
      <c r="CH3608" s="1"/>
      <c r="CI3608" s="1"/>
      <c r="CJ3608" s="1"/>
      <c r="CK3608" s="1"/>
      <c r="CL3608" s="1"/>
      <c r="CM3608" s="1"/>
      <c r="CN3608" s="1"/>
      <c r="CO3608" s="1"/>
      <c r="CP3608" s="1"/>
      <c r="CQ3608" s="1"/>
      <c r="CR3608" s="1"/>
      <c r="CS3608" s="1"/>
      <c r="CT3608" s="1"/>
      <c r="CU3608" s="1"/>
      <c r="CV3608" s="1"/>
      <c r="CW3608" s="1"/>
      <c r="CY3608" s="1"/>
      <c r="CZ3608" s="1"/>
      <c r="DA3608" s="1"/>
      <c r="DB3608" s="1"/>
      <c r="DC3608" s="1"/>
      <c r="DD3608" s="1"/>
      <c r="DE3608" s="1"/>
      <c r="DF3608" s="1"/>
      <c r="DH3608" s="1"/>
      <c r="DI3608" s="1"/>
      <c r="DJ3608" s="1"/>
      <c r="DK3608" s="1"/>
    </row>
    <row r="3609" spans="1:115" s="8" customFormat="1" x14ac:dyDescent="0.15">
      <c r="A3609" s="4"/>
      <c r="B3609" s="1" t="s">
        <v>942</v>
      </c>
      <c r="C3609" s="4" t="s">
        <v>3052</v>
      </c>
      <c r="D3609" s="4" t="s">
        <v>245</v>
      </c>
      <c r="E3609" s="1" t="s">
        <v>3313</v>
      </c>
      <c r="F3609" s="1"/>
      <c r="G3609" s="1" t="s">
        <v>5147</v>
      </c>
      <c r="H3609" s="12" t="s">
        <v>84</v>
      </c>
      <c r="I3609" s="1"/>
      <c r="J3609" s="1"/>
      <c r="L3609" s="1"/>
      <c r="M3609" s="1"/>
      <c r="O3609" s="1"/>
      <c r="P3609" s="1"/>
      <c r="R3609" s="1"/>
      <c r="T3609" s="1"/>
      <c r="U3609" s="1"/>
      <c r="W3609" s="1"/>
      <c r="X3609" s="1"/>
      <c r="Z3609" s="1"/>
      <c r="AB3609" s="1"/>
      <c r="AC3609" s="1"/>
      <c r="AF3609" s="1"/>
      <c r="AG3609" s="1"/>
      <c r="AH3609" s="1"/>
      <c r="AJ3609" s="1"/>
      <c r="AK3609" s="1"/>
      <c r="AL3609" s="8">
        <v>0</v>
      </c>
      <c r="AN3609" s="1"/>
      <c r="AO3609" s="1"/>
      <c r="AP3609" s="1"/>
      <c r="AR3609" s="1"/>
      <c r="AS3609" s="1"/>
      <c r="AT3609" s="1"/>
      <c r="AU3609" s="1"/>
      <c r="AV3609" s="1"/>
      <c r="AW3609" s="1"/>
      <c r="AX3609" s="1"/>
      <c r="AY3609" s="1"/>
      <c r="AZ3609" s="1"/>
      <c r="BA3609" s="1"/>
      <c r="BB3609" s="1"/>
      <c r="BC3609" s="1"/>
      <c r="BD3609" s="1"/>
      <c r="BE3609" s="1"/>
      <c r="BF3609" s="1"/>
      <c r="BG3609" s="1"/>
      <c r="BH3609" s="1"/>
      <c r="BI3609" s="1"/>
      <c r="BK3609" s="1"/>
      <c r="BL3609" s="1"/>
      <c r="BM3609" s="1"/>
      <c r="BN3609" s="1"/>
      <c r="BO3609" s="1"/>
      <c r="BP3609" s="1"/>
      <c r="BQ3609" s="1"/>
      <c r="BR3609" s="1"/>
      <c r="BS3609" s="1"/>
      <c r="BT3609" s="1"/>
      <c r="BU3609" s="1"/>
      <c r="BV3609" s="1"/>
      <c r="BX3609" s="1"/>
      <c r="BY3609" s="1"/>
      <c r="BZ3609" s="1"/>
      <c r="CA3609" s="1"/>
      <c r="CB3609" s="1"/>
      <c r="CC3609" s="1"/>
      <c r="CD3609" s="1"/>
      <c r="CE3609" s="1"/>
      <c r="CG3609" s="1"/>
      <c r="CH3609" s="1"/>
      <c r="CI3609" s="1"/>
      <c r="CJ3609" s="1"/>
      <c r="CK3609" s="1"/>
      <c r="CL3609" s="1"/>
      <c r="CM3609" s="1"/>
      <c r="CN3609" s="1"/>
      <c r="CO3609" s="1"/>
      <c r="CP3609" s="1"/>
      <c r="CQ3609" s="1"/>
      <c r="CR3609" s="1"/>
      <c r="CS3609" s="1"/>
      <c r="CT3609" s="1"/>
      <c r="CU3609" s="1"/>
      <c r="CV3609" s="1"/>
      <c r="CW3609" s="1"/>
      <c r="CY3609" s="1"/>
      <c r="CZ3609" s="1"/>
      <c r="DA3609" s="1"/>
      <c r="DB3609" s="1"/>
      <c r="DC3609" s="1"/>
      <c r="DD3609" s="1"/>
      <c r="DE3609" s="1"/>
      <c r="DF3609" s="1"/>
      <c r="DH3609" s="1"/>
      <c r="DI3609" s="1"/>
      <c r="DJ3609" s="1"/>
      <c r="DK3609" s="1"/>
    </row>
    <row r="3610" spans="1:115" s="8" customFormat="1" x14ac:dyDescent="0.15">
      <c r="A3610" s="4"/>
      <c r="B3610" s="1" t="s">
        <v>942</v>
      </c>
      <c r="C3610" s="4" t="s">
        <v>3053</v>
      </c>
      <c r="D3610" s="4" t="s">
        <v>158</v>
      </c>
      <c r="E3610" s="1" t="s">
        <v>3313</v>
      </c>
      <c r="F3610" s="1"/>
      <c r="G3610" s="1" t="s">
        <v>5147</v>
      </c>
      <c r="H3610" s="12" t="s">
        <v>83</v>
      </c>
      <c r="I3610" s="1" t="s">
        <v>145</v>
      </c>
      <c r="J3610" s="1">
        <v>7</v>
      </c>
      <c r="L3610" s="1"/>
      <c r="M3610" s="1"/>
      <c r="O3610" s="1"/>
      <c r="P3610" s="1"/>
      <c r="R3610" s="1"/>
      <c r="T3610" s="1"/>
      <c r="U3610" s="1">
        <v>0</v>
      </c>
      <c r="W3610" s="1"/>
      <c r="X3610" s="1"/>
      <c r="Z3610" s="1"/>
      <c r="AB3610" s="1"/>
      <c r="AC3610" s="1"/>
      <c r="AF3610" s="1"/>
      <c r="AG3610" s="1"/>
      <c r="AH3610" s="1"/>
      <c r="AJ3610" s="1"/>
      <c r="AK3610" s="1"/>
      <c r="AN3610" s="1"/>
      <c r="AO3610" s="1"/>
      <c r="AP3610" s="1"/>
      <c r="AR3610" s="1"/>
      <c r="AS3610" s="1"/>
      <c r="AT3610" s="1"/>
      <c r="AU3610" s="1"/>
      <c r="AV3610" s="1"/>
      <c r="AW3610" s="1"/>
      <c r="AX3610" s="1"/>
      <c r="AY3610" s="1"/>
      <c r="AZ3610" s="1"/>
      <c r="BA3610" s="1"/>
      <c r="BB3610" s="1"/>
      <c r="BC3610" s="1"/>
      <c r="BD3610" s="1"/>
      <c r="BE3610" s="1"/>
      <c r="BF3610" s="1"/>
      <c r="BG3610" s="1"/>
      <c r="BH3610" s="1"/>
      <c r="BI3610" s="1"/>
      <c r="BK3610" s="1"/>
      <c r="BL3610" s="1"/>
      <c r="BM3610" s="1"/>
      <c r="BN3610" s="1"/>
      <c r="BO3610" s="1"/>
      <c r="BP3610" s="1"/>
      <c r="BQ3610" s="1"/>
      <c r="BR3610" s="1"/>
      <c r="BS3610" s="1"/>
      <c r="BT3610" s="1"/>
      <c r="BU3610" s="1"/>
      <c r="BV3610" s="1"/>
      <c r="BX3610" s="1"/>
      <c r="BY3610" s="1"/>
      <c r="BZ3610" s="1"/>
      <c r="CA3610" s="1"/>
      <c r="CB3610" s="1"/>
      <c r="CC3610" s="1"/>
      <c r="CD3610" s="1"/>
      <c r="CE3610" s="1"/>
      <c r="CG3610" s="1"/>
      <c r="CH3610" s="1"/>
      <c r="CI3610" s="1"/>
      <c r="CJ3610" s="1"/>
      <c r="CK3610" s="1"/>
      <c r="CL3610" s="1"/>
      <c r="CM3610" s="1"/>
      <c r="CN3610" s="1"/>
      <c r="CO3610" s="1"/>
      <c r="CP3610" s="1"/>
      <c r="CQ3610" s="1"/>
      <c r="CR3610" s="1"/>
      <c r="CS3610" s="1"/>
      <c r="CT3610" s="1"/>
      <c r="CU3610" s="1"/>
      <c r="CV3610" s="1"/>
      <c r="CW3610" s="1"/>
      <c r="CY3610" s="1"/>
      <c r="CZ3610" s="1"/>
      <c r="DA3610" s="1"/>
      <c r="DB3610" s="1"/>
      <c r="DC3610" s="1"/>
      <c r="DD3610" s="1"/>
      <c r="DE3610" s="1"/>
      <c r="DF3610" s="1"/>
      <c r="DH3610" s="1"/>
      <c r="DI3610" s="1"/>
      <c r="DJ3610" s="1"/>
      <c r="DK3610" s="1"/>
    </row>
    <row r="3611" spans="1:115" s="8" customFormat="1" x14ac:dyDescent="0.15">
      <c r="A3611" s="4"/>
      <c r="B3611" s="1" t="s">
        <v>942</v>
      </c>
      <c r="C3611" s="4" t="s">
        <v>3054</v>
      </c>
      <c r="D3611" s="4" t="s">
        <v>71</v>
      </c>
      <c r="E3611" s="1" t="s">
        <v>3313</v>
      </c>
      <c r="F3611" s="1"/>
      <c r="G3611" s="1" t="s">
        <v>5147</v>
      </c>
      <c r="H3611" s="12" t="s">
        <v>83</v>
      </c>
      <c r="I3611" s="1" t="s">
        <v>159</v>
      </c>
      <c r="J3611" s="1">
        <v>8</v>
      </c>
      <c r="L3611" s="1"/>
      <c r="M3611" s="1"/>
      <c r="O3611" s="1"/>
      <c r="P3611" s="1"/>
      <c r="R3611" s="1"/>
      <c r="T3611" s="1"/>
      <c r="U3611" s="1">
        <v>0</v>
      </c>
      <c r="W3611" s="1"/>
      <c r="X3611" s="1"/>
      <c r="Z3611" s="1"/>
      <c r="AB3611" s="1"/>
      <c r="AC3611" s="1"/>
      <c r="AF3611" s="1"/>
      <c r="AG3611" s="1"/>
      <c r="AH3611" s="1"/>
      <c r="AJ3611" s="1"/>
      <c r="AK3611" s="1"/>
      <c r="AN3611" s="1"/>
      <c r="AO3611" s="1"/>
      <c r="AP3611" s="1"/>
      <c r="AR3611" s="1"/>
      <c r="AS3611" s="1"/>
      <c r="AT3611" s="1"/>
      <c r="AU3611" s="1"/>
      <c r="AV3611" s="1"/>
      <c r="AW3611" s="1"/>
      <c r="AX3611" s="1"/>
      <c r="AY3611" s="1"/>
      <c r="AZ3611" s="1"/>
      <c r="BA3611" s="1"/>
      <c r="BB3611" s="1"/>
      <c r="BC3611" s="1"/>
      <c r="BD3611" s="1"/>
      <c r="BE3611" s="1"/>
      <c r="BF3611" s="1"/>
      <c r="BG3611" s="1"/>
      <c r="BH3611" s="1"/>
      <c r="BI3611" s="1"/>
      <c r="BK3611" s="1"/>
      <c r="BL3611" s="1"/>
      <c r="BM3611" s="1"/>
      <c r="BN3611" s="1"/>
      <c r="BO3611" s="1"/>
      <c r="BP3611" s="1"/>
      <c r="BQ3611" s="1"/>
      <c r="BR3611" s="1"/>
      <c r="BS3611" s="1"/>
      <c r="BT3611" s="1"/>
      <c r="BU3611" s="1"/>
      <c r="BV3611" s="1"/>
      <c r="BX3611" s="1"/>
      <c r="BY3611" s="1"/>
      <c r="BZ3611" s="1"/>
      <c r="CA3611" s="1"/>
      <c r="CB3611" s="1"/>
      <c r="CC3611" s="1"/>
      <c r="CD3611" s="1"/>
      <c r="CE3611" s="1"/>
      <c r="CG3611" s="1"/>
      <c r="CH3611" s="1"/>
      <c r="CI3611" s="1"/>
      <c r="CJ3611" s="1"/>
      <c r="CK3611" s="1"/>
      <c r="CL3611" s="1"/>
      <c r="CM3611" s="1"/>
      <c r="CN3611" s="1"/>
      <c r="CO3611" s="1"/>
      <c r="CP3611" s="1"/>
      <c r="CQ3611" s="1"/>
      <c r="CR3611" s="1"/>
      <c r="CS3611" s="1"/>
      <c r="CT3611" s="1"/>
      <c r="CU3611" s="1"/>
      <c r="CV3611" s="1"/>
      <c r="CW3611" s="1"/>
      <c r="CY3611" s="1"/>
      <c r="CZ3611" s="1"/>
      <c r="DA3611" s="1"/>
      <c r="DB3611" s="1"/>
      <c r="DC3611" s="1"/>
      <c r="DD3611" s="1"/>
      <c r="DE3611" s="1"/>
      <c r="DF3611" s="1"/>
      <c r="DH3611" s="1"/>
      <c r="DI3611" s="1"/>
      <c r="DJ3611" s="1"/>
      <c r="DK3611" s="1"/>
    </row>
    <row r="3612" spans="1:115" s="8" customFormat="1" x14ac:dyDescent="0.15">
      <c r="A3612" s="4"/>
      <c r="B3612" s="1" t="s">
        <v>942</v>
      </c>
      <c r="C3612" s="4" t="s">
        <v>3055</v>
      </c>
      <c r="D3612" s="4" t="s">
        <v>72</v>
      </c>
      <c r="E3612" s="1" t="s">
        <v>3313</v>
      </c>
      <c r="F3612" s="1"/>
      <c r="G3612" s="1" t="s">
        <v>5147</v>
      </c>
      <c r="H3612" s="12" t="s">
        <v>84</v>
      </c>
      <c r="I3612" s="1" t="s">
        <v>85</v>
      </c>
      <c r="J3612" s="1">
        <v>3</v>
      </c>
      <c r="L3612" s="1"/>
      <c r="M3612" s="1"/>
      <c r="O3612" s="1"/>
      <c r="P3612" s="1"/>
      <c r="R3612" s="1"/>
      <c r="T3612" s="1"/>
      <c r="U3612" s="1"/>
      <c r="W3612" s="1"/>
      <c r="X3612" s="1">
        <v>0</v>
      </c>
      <c r="Z3612" s="1"/>
      <c r="AB3612" s="1"/>
      <c r="AC3612" s="1"/>
      <c r="AF3612" s="1"/>
      <c r="AG3612" s="1"/>
      <c r="AH3612" s="1"/>
      <c r="AJ3612" s="1"/>
      <c r="AK3612" s="1"/>
      <c r="AN3612" s="1"/>
      <c r="AO3612" s="1"/>
      <c r="AP3612" s="1"/>
      <c r="AR3612" s="1"/>
      <c r="AS3612" s="1"/>
      <c r="AT3612" s="1"/>
      <c r="AU3612" s="1"/>
      <c r="AV3612" s="1"/>
      <c r="AW3612" s="1"/>
      <c r="AX3612" s="1"/>
      <c r="AY3612" s="1"/>
      <c r="AZ3612" s="1"/>
      <c r="BA3612" s="1"/>
      <c r="BB3612" s="1"/>
      <c r="BC3612" s="1"/>
      <c r="BD3612" s="1"/>
      <c r="BE3612" s="1"/>
      <c r="BF3612" s="1"/>
      <c r="BG3612" s="1"/>
      <c r="BH3612" s="1"/>
      <c r="BI3612" s="1"/>
      <c r="BK3612" s="1"/>
      <c r="BL3612" s="1"/>
      <c r="BM3612" s="1"/>
      <c r="BN3612" s="1"/>
      <c r="BO3612" s="1"/>
      <c r="BP3612" s="1"/>
      <c r="BQ3612" s="1"/>
      <c r="BR3612" s="1"/>
      <c r="BS3612" s="1"/>
      <c r="BT3612" s="1"/>
      <c r="BU3612" s="1"/>
      <c r="BV3612" s="1"/>
      <c r="BX3612" s="1"/>
      <c r="BY3612" s="1"/>
      <c r="BZ3612" s="1"/>
      <c r="CA3612" s="1"/>
      <c r="CB3612" s="1"/>
      <c r="CC3612" s="1"/>
      <c r="CD3612" s="1"/>
      <c r="CE3612" s="1"/>
      <c r="CG3612" s="1"/>
      <c r="CH3612" s="1"/>
      <c r="CI3612" s="1"/>
      <c r="CJ3612" s="1"/>
      <c r="CK3612" s="1"/>
      <c r="CL3612" s="1"/>
      <c r="CM3612" s="1"/>
      <c r="CN3612" s="1"/>
      <c r="CO3612" s="1"/>
      <c r="CP3612" s="1"/>
      <c r="CQ3612" s="1"/>
      <c r="CR3612" s="1"/>
      <c r="CS3612" s="1"/>
      <c r="CT3612" s="1"/>
      <c r="CU3612" s="1"/>
      <c r="CV3612" s="1"/>
      <c r="CW3612" s="1"/>
      <c r="CY3612" s="1"/>
      <c r="CZ3612" s="1"/>
      <c r="DA3612" s="1"/>
      <c r="DB3612" s="1"/>
      <c r="DC3612" s="1"/>
      <c r="DD3612" s="1"/>
      <c r="DE3612" s="1"/>
      <c r="DF3612" s="1"/>
      <c r="DH3612" s="1"/>
      <c r="DI3612" s="1"/>
      <c r="DJ3612" s="1"/>
      <c r="DK3612" s="1"/>
    </row>
    <row r="3613" spans="1:115" s="8" customFormat="1" x14ac:dyDescent="0.15">
      <c r="A3613" s="4"/>
      <c r="B3613" s="1" t="s">
        <v>942</v>
      </c>
      <c r="C3613" s="4" t="s">
        <v>3056</v>
      </c>
      <c r="D3613" s="4" t="s">
        <v>72</v>
      </c>
      <c r="E3613" s="1" t="s">
        <v>3313</v>
      </c>
      <c r="F3613" s="1"/>
      <c r="G3613" s="1" t="s">
        <v>5147</v>
      </c>
      <c r="H3613" s="12" t="s">
        <v>87</v>
      </c>
      <c r="I3613" s="1" t="s">
        <v>88</v>
      </c>
      <c r="J3613" s="1">
        <v>5</v>
      </c>
      <c r="L3613" s="1"/>
      <c r="M3613" s="1"/>
      <c r="O3613" s="1"/>
      <c r="P3613" s="1"/>
      <c r="R3613" s="1"/>
      <c r="T3613" s="1"/>
      <c r="U3613" s="1"/>
      <c r="W3613" s="1"/>
      <c r="X3613" s="1">
        <v>0</v>
      </c>
      <c r="Z3613" s="1"/>
      <c r="AB3613" s="1"/>
      <c r="AC3613" s="1"/>
      <c r="AF3613" s="1"/>
      <c r="AG3613" s="1"/>
      <c r="AH3613" s="1"/>
      <c r="AJ3613" s="1"/>
      <c r="AK3613" s="1"/>
      <c r="AN3613" s="1"/>
      <c r="AO3613" s="1"/>
      <c r="AP3613" s="1"/>
      <c r="AR3613" s="1"/>
      <c r="AS3613" s="1"/>
      <c r="AT3613" s="1"/>
      <c r="AU3613" s="1"/>
      <c r="AV3613" s="1"/>
      <c r="AW3613" s="1"/>
      <c r="AX3613" s="1"/>
      <c r="AY3613" s="1"/>
      <c r="AZ3613" s="1"/>
      <c r="BA3613" s="1"/>
      <c r="BB3613" s="1"/>
      <c r="BC3613" s="1"/>
      <c r="BD3613" s="1"/>
      <c r="BE3613" s="1"/>
      <c r="BF3613" s="1"/>
      <c r="BG3613" s="1"/>
      <c r="BH3613" s="1"/>
      <c r="BI3613" s="1"/>
      <c r="BK3613" s="1"/>
      <c r="BL3613" s="1"/>
      <c r="BM3613" s="1"/>
      <c r="BN3613" s="1"/>
      <c r="BO3613" s="1"/>
      <c r="BP3613" s="1"/>
      <c r="BQ3613" s="1"/>
      <c r="BR3613" s="1"/>
      <c r="BS3613" s="1"/>
      <c r="BT3613" s="1"/>
      <c r="BU3613" s="1"/>
      <c r="BV3613" s="1"/>
      <c r="BX3613" s="1"/>
      <c r="BY3613" s="1"/>
      <c r="BZ3613" s="1"/>
      <c r="CA3613" s="1"/>
      <c r="CB3613" s="1"/>
      <c r="CC3613" s="1"/>
      <c r="CD3613" s="1"/>
      <c r="CE3613" s="1"/>
      <c r="CG3613" s="1"/>
      <c r="CH3613" s="1"/>
      <c r="CI3613" s="1"/>
      <c r="CJ3613" s="1"/>
      <c r="CK3613" s="1"/>
      <c r="CL3613" s="1"/>
      <c r="CM3613" s="1"/>
      <c r="CN3613" s="1"/>
      <c r="CO3613" s="1"/>
      <c r="CP3613" s="1"/>
      <c r="CQ3613" s="1"/>
      <c r="CR3613" s="1"/>
      <c r="CS3613" s="1"/>
      <c r="CT3613" s="1"/>
      <c r="CU3613" s="1"/>
      <c r="CV3613" s="1"/>
      <c r="CW3613" s="1"/>
      <c r="CY3613" s="1"/>
      <c r="CZ3613" s="1"/>
      <c r="DA3613" s="1"/>
      <c r="DB3613" s="1"/>
      <c r="DC3613" s="1"/>
      <c r="DD3613" s="1"/>
      <c r="DE3613" s="1"/>
      <c r="DF3613" s="1"/>
      <c r="DH3613" s="1"/>
      <c r="DI3613" s="1"/>
      <c r="DJ3613" s="1"/>
      <c r="DK3613" s="1"/>
    </row>
    <row r="3614" spans="1:115" s="8" customFormat="1" x14ac:dyDescent="0.15">
      <c r="A3614" s="4"/>
      <c r="B3614" s="1" t="s">
        <v>942</v>
      </c>
      <c r="C3614" s="4" t="s">
        <v>3057</v>
      </c>
      <c r="D3614" s="4" t="s">
        <v>72</v>
      </c>
      <c r="E3614" s="1" t="s">
        <v>3313</v>
      </c>
      <c r="F3614" s="1"/>
      <c r="G3614" s="1" t="s">
        <v>5147</v>
      </c>
      <c r="H3614" s="12" t="s">
        <v>83</v>
      </c>
      <c r="I3614" s="1" t="s">
        <v>145</v>
      </c>
      <c r="J3614" s="1">
        <v>7</v>
      </c>
      <c r="L3614" s="1"/>
      <c r="M3614" s="1"/>
      <c r="O3614" s="1"/>
      <c r="P3614" s="1"/>
      <c r="R3614" s="1"/>
      <c r="T3614" s="1"/>
      <c r="U3614" s="1"/>
      <c r="W3614" s="1"/>
      <c r="X3614" s="1">
        <v>0</v>
      </c>
      <c r="Z3614" s="1"/>
      <c r="AB3614" s="1"/>
      <c r="AC3614" s="1"/>
      <c r="AF3614" s="1"/>
      <c r="AG3614" s="1"/>
      <c r="AH3614" s="1"/>
      <c r="AJ3614" s="1"/>
      <c r="AK3614" s="1"/>
      <c r="AN3614" s="1"/>
      <c r="AO3614" s="1"/>
      <c r="AP3614" s="1"/>
      <c r="AR3614" s="1"/>
      <c r="AS3614" s="1"/>
      <c r="AT3614" s="1"/>
      <c r="AU3614" s="1"/>
      <c r="AV3614" s="1"/>
      <c r="AW3614" s="1"/>
      <c r="AX3614" s="1"/>
      <c r="AY3614" s="1"/>
      <c r="AZ3614" s="1"/>
      <c r="BA3614" s="1"/>
      <c r="BB3614" s="1"/>
      <c r="BC3614" s="1"/>
      <c r="BD3614" s="1"/>
      <c r="BE3614" s="1"/>
      <c r="BF3614" s="1"/>
      <c r="BG3614" s="1"/>
      <c r="BH3614" s="1"/>
      <c r="BI3614" s="1"/>
      <c r="BK3614" s="1"/>
      <c r="BL3614" s="1"/>
      <c r="BM3614" s="1"/>
      <c r="BN3614" s="1"/>
      <c r="BO3614" s="1"/>
      <c r="BP3614" s="1"/>
      <c r="BQ3614" s="1"/>
      <c r="BR3614" s="1"/>
      <c r="BS3614" s="1"/>
      <c r="BT3614" s="1"/>
      <c r="BU3614" s="1"/>
      <c r="BV3614" s="1"/>
      <c r="BX3614" s="1"/>
      <c r="BY3614" s="1"/>
      <c r="BZ3614" s="1"/>
      <c r="CA3614" s="1"/>
      <c r="CB3614" s="1"/>
      <c r="CC3614" s="1"/>
      <c r="CD3614" s="1"/>
      <c r="CE3614" s="1"/>
      <c r="CG3614" s="1"/>
      <c r="CH3614" s="1"/>
      <c r="CI3614" s="1"/>
      <c r="CJ3614" s="1"/>
      <c r="CK3614" s="1"/>
      <c r="CL3614" s="1"/>
      <c r="CM3614" s="1"/>
      <c r="CN3614" s="1"/>
      <c r="CO3614" s="1"/>
      <c r="CP3614" s="1"/>
      <c r="CQ3614" s="1"/>
      <c r="CR3614" s="1"/>
      <c r="CS3614" s="1"/>
      <c r="CT3614" s="1"/>
      <c r="CU3614" s="1"/>
      <c r="CV3614" s="1"/>
      <c r="CW3614" s="1"/>
      <c r="CY3614" s="1"/>
      <c r="CZ3614" s="1"/>
      <c r="DA3614" s="1"/>
      <c r="DB3614" s="1"/>
      <c r="DC3614" s="1"/>
      <c r="DD3614" s="1"/>
      <c r="DE3614" s="1"/>
      <c r="DF3614" s="1"/>
      <c r="DH3614" s="1"/>
      <c r="DI3614" s="1"/>
      <c r="DJ3614" s="1"/>
      <c r="DK3614" s="1"/>
    </row>
    <row r="3615" spans="1:115" s="8" customFormat="1" x14ac:dyDescent="0.15">
      <c r="A3615" s="4"/>
      <c r="B3615" s="1" t="s">
        <v>942</v>
      </c>
      <c r="C3615" s="4" t="s">
        <v>3058</v>
      </c>
      <c r="D3615" s="4" t="s">
        <v>72</v>
      </c>
      <c r="E3615" s="1" t="s">
        <v>3313</v>
      </c>
      <c r="F3615" s="1"/>
      <c r="G3615" s="1" t="s">
        <v>5147</v>
      </c>
      <c r="H3615" s="12" t="s">
        <v>87</v>
      </c>
      <c r="I3615" s="1" t="s">
        <v>152</v>
      </c>
      <c r="J3615" s="1">
        <v>6</v>
      </c>
      <c r="L3615" s="1"/>
      <c r="M3615" s="1"/>
      <c r="O3615" s="1"/>
      <c r="P3615" s="1"/>
      <c r="R3615" s="1"/>
      <c r="T3615" s="1"/>
      <c r="U3615" s="1"/>
      <c r="W3615" s="1"/>
      <c r="X3615" s="1">
        <v>0</v>
      </c>
      <c r="Z3615" s="1"/>
      <c r="AB3615" s="1"/>
      <c r="AC3615" s="1"/>
      <c r="AF3615" s="1"/>
      <c r="AG3615" s="1"/>
      <c r="AH3615" s="1"/>
      <c r="AJ3615" s="1"/>
      <c r="AK3615" s="1"/>
      <c r="AN3615" s="1"/>
      <c r="AO3615" s="1"/>
      <c r="AP3615" s="1"/>
      <c r="AR3615" s="1"/>
      <c r="AS3615" s="1"/>
      <c r="AT3615" s="1"/>
      <c r="AU3615" s="1"/>
      <c r="AV3615" s="1"/>
      <c r="AW3615" s="1"/>
      <c r="AX3615" s="1"/>
      <c r="AY3615" s="1"/>
      <c r="AZ3615" s="1"/>
      <c r="BA3615" s="1"/>
      <c r="BB3615" s="1"/>
      <c r="BC3615" s="1"/>
      <c r="BD3615" s="1"/>
      <c r="BE3615" s="1"/>
      <c r="BF3615" s="1"/>
      <c r="BG3615" s="1"/>
      <c r="BH3615" s="1"/>
      <c r="BI3615" s="1"/>
      <c r="BK3615" s="1"/>
      <c r="BL3615" s="1"/>
      <c r="BM3615" s="1"/>
      <c r="BN3615" s="1"/>
      <c r="BO3615" s="1"/>
      <c r="BP3615" s="1"/>
      <c r="BQ3615" s="1"/>
      <c r="BR3615" s="1"/>
      <c r="BS3615" s="1"/>
      <c r="BT3615" s="1"/>
      <c r="BU3615" s="1"/>
      <c r="BV3615" s="1"/>
      <c r="BX3615" s="1"/>
      <c r="BY3615" s="1"/>
      <c r="BZ3615" s="1"/>
      <c r="CA3615" s="1"/>
      <c r="CB3615" s="1"/>
      <c r="CC3615" s="1"/>
      <c r="CD3615" s="1"/>
      <c r="CE3615" s="1"/>
      <c r="CG3615" s="1"/>
      <c r="CH3615" s="1"/>
      <c r="CI3615" s="1"/>
      <c r="CJ3615" s="1"/>
      <c r="CK3615" s="1"/>
      <c r="CL3615" s="1"/>
      <c r="CM3615" s="1"/>
      <c r="CN3615" s="1"/>
      <c r="CO3615" s="1"/>
      <c r="CP3615" s="1"/>
      <c r="CQ3615" s="1"/>
      <c r="CR3615" s="1"/>
      <c r="CS3615" s="1"/>
      <c r="CT3615" s="1"/>
      <c r="CU3615" s="1"/>
      <c r="CV3615" s="1"/>
      <c r="CW3615" s="1"/>
      <c r="CY3615" s="1"/>
      <c r="CZ3615" s="1"/>
      <c r="DA3615" s="1"/>
      <c r="DB3615" s="1"/>
      <c r="DC3615" s="1"/>
      <c r="DD3615" s="1"/>
      <c r="DE3615" s="1"/>
      <c r="DF3615" s="1"/>
      <c r="DH3615" s="1"/>
      <c r="DI3615" s="1"/>
      <c r="DJ3615" s="1"/>
      <c r="DK3615" s="1"/>
    </row>
    <row r="3616" spans="1:115" s="8" customFormat="1" x14ac:dyDescent="0.15">
      <c r="A3616" s="4"/>
      <c r="B3616" s="1" t="s">
        <v>942</v>
      </c>
      <c r="C3616" s="4" t="s">
        <v>3059</v>
      </c>
      <c r="D3616" s="4" t="s">
        <v>72</v>
      </c>
      <c r="E3616" s="1" t="s">
        <v>3313</v>
      </c>
      <c r="F3616" s="1"/>
      <c r="G3616" s="1" t="s">
        <v>5147</v>
      </c>
      <c r="H3616" s="12" t="s">
        <v>83</v>
      </c>
      <c r="I3616" s="1" t="s">
        <v>159</v>
      </c>
      <c r="J3616" s="1">
        <v>8</v>
      </c>
      <c r="L3616" s="1"/>
      <c r="M3616" s="1"/>
      <c r="O3616" s="1"/>
      <c r="P3616" s="1"/>
      <c r="R3616" s="1"/>
      <c r="T3616" s="1"/>
      <c r="U3616" s="1"/>
      <c r="W3616" s="1"/>
      <c r="X3616" s="1">
        <v>0</v>
      </c>
      <c r="Z3616" s="1"/>
      <c r="AB3616" s="1"/>
      <c r="AC3616" s="1"/>
      <c r="AF3616" s="1"/>
      <c r="AG3616" s="1"/>
      <c r="AH3616" s="1"/>
      <c r="AJ3616" s="1"/>
      <c r="AK3616" s="1"/>
      <c r="AN3616" s="1"/>
      <c r="AO3616" s="1"/>
      <c r="AP3616" s="1"/>
      <c r="AR3616" s="1"/>
      <c r="AS3616" s="1"/>
      <c r="AT3616" s="1"/>
      <c r="AU3616" s="1"/>
      <c r="AV3616" s="1"/>
      <c r="AW3616" s="1"/>
      <c r="AX3616" s="1"/>
      <c r="AY3616" s="1"/>
      <c r="AZ3616" s="1"/>
      <c r="BA3616" s="1"/>
      <c r="BB3616" s="1"/>
      <c r="BC3616" s="1"/>
      <c r="BD3616" s="1"/>
      <c r="BE3616" s="1"/>
      <c r="BF3616" s="1"/>
      <c r="BG3616" s="1"/>
      <c r="BH3616" s="1"/>
      <c r="BI3616" s="1"/>
      <c r="BK3616" s="1"/>
      <c r="BL3616" s="1"/>
      <c r="BM3616" s="1"/>
      <c r="BN3616" s="1"/>
      <c r="BO3616" s="1"/>
      <c r="BP3616" s="1"/>
      <c r="BQ3616" s="1"/>
      <c r="BR3616" s="1"/>
      <c r="BS3616" s="1"/>
      <c r="BT3616" s="1"/>
      <c r="BU3616" s="1"/>
      <c r="BV3616" s="1"/>
      <c r="BX3616" s="1"/>
      <c r="BY3616" s="1"/>
      <c r="BZ3616" s="1"/>
      <c r="CA3616" s="1"/>
      <c r="CB3616" s="1"/>
      <c r="CC3616" s="1"/>
      <c r="CD3616" s="1"/>
      <c r="CE3616" s="1"/>
      <c r="CG3616" s="1"/>
      <c r="CH3616" s="1"/>
      <c r="CI3616" s="1"/>
      <c r="CJ3616" s="1"/>
      <c r="CK3616" s="1"/>
      <c r="CL3616" s="1"/>
      <c r="CM3616" s="1"/>
      <c r="CN3616" s="1"/>
      <c r="CO3616" s="1"/>
      <c r="CP3616" s="1"/>
      <c r="CQ3616" s="1"/>
      <c r="CR3616" s="1"/>
      <c r="CS3616" s="1"/>
      <c r="CT3616" s="1"/>
      <c r="CU3616" s="1"/>
      <c r="CV3616" s="1"/>
      <c r="CW3616" s="1"/>
      <c r="CY3616" s="1"/>
      <c r="CZ3616" s="1"/>
      <c r="DA3616" s="1"/>
      <c r="DB3616" s="1"/>
      <c r="DC3616" s="1"/>
      <c r="DD3616" s="1"/>
      <c r="DE3616" s="1"/>
      <c r="DF3616" s="1"/>
      <c r="DH3616" s="1"/>
      <c r="DI3616" s="1"/>
      <c r="DJ3616" s="1"/>
      <c r="DK3616" s="1"/>
    </row>
    <row r="3617" spans="1:115" s="8" customFormat="1" x14ac:dyDescent="0.15">
      <c r="A3617" s="4"/>
      <c r="B3617" s="1" t="s">
        <v>942</v>
      </c>
      <c r="C3617" s="4" t="s">
        <v>3060</v>
      </c>
      <c r="D3617" s="4" t="s">
        <v>103</v>
      </c>
      <c r="E3617" s="1" t="s">
        <v>3313</v>
      </c>
      <c r="F3617" s="1"/>
      <c r="G3617" s="1" t="s">
        <v>5147</v>
      </c>
      <c r="H3617" s="12" t="s">
        <v>87</v>
      </c>
      <c r="I3617" s="1"/>
      <c r="J3617" s="1"/>
      <c r="L3617" s="1"/>
      <c r="M3617" s="1"/>
      <c r="O3617" s="1"/>
      <c r="P3617" s="1">
        <v>0</v>
      </c>
      <c r="R3617" s="1"/>
      <c r="T3617" s="1"/>
      <c r="U3617" s="1"/>
      <c r="W3617" s="1"/>
      <c r="X3617" s="1"/>
      <c r="Z3617" s="1"/>
      <c r="AB3617" s="1"/>
      <c r="AC3617" s="1"/>
      <c r="AF3617" s="1"/>
      <c r="AG3617" s="1"/>
      <c r="AH3617" s="1"/>
      <c r="AJ3617" s="1"/>
      <c r="AK3617" s="1"/>
      <c r="AN3617" s="1"/>
      <c r="AO3617" s="1"/>
      <c r="AP3617" s="1"/>
      <c r="AR3617" s="1"/>
      <c r="AS3617" s="1"/>
      <c r="AT3617" s="1"/>
      <c r="AU3617" s="1"/>
      <c r="AV3617" s="1"/>
      <c r="AW3617" s="1"/>
      <c r="AX3617" s="1"/>
      <c r="AY3617" s="1"/>
      <c r="AZ3617" s="1"/>
      <c r="BA3617" s="1"/>
      <c r="BB3617" s="1"/>
      <c r="BC3617" s="1"/>
      <c r="BD3617" s="1"/>
      <c r="BE3617" s="1"/>
      <c r="BF3617" s="1"/>
      <c r="BG3617" s="1"/>
      <c r="BH3617" s="1"/>
      <c r="BI3617" s="1"/>
      <c r="BK3617" s="1"/>
      <c r="BL3617" s="1"/>
      <c r="BM3617" s="1"/>
      <c r="BN3617" s="1"/>
      <c r="BO3617" s="1"/>
      <c r="BP3617" s="1"/>
      <c r="BQ3617" s="1"/>
      <c r="BR3617" s="1"/>
      <c r="BS3617" s="1"/>
      <c r="BT3617" s="1"/>
      <c r="BU3617" s="1"/>
      <c r="BV3617" s="1"/>
      <c r="BX3617" s="1"/>
      <c r="BY3617" s="1"/>
      <c r="BZ3617" s="1"/>
      <c r="CA3617" s="1"/>
      <c r="CB3617" s="1"/>
      <c r="CC3617" s="1"/>
      <c r="CD3617" s="1"/>
      <c r="CE3617" s="1"/>
      <c r="CG3617" s="1"/>
      <c r="CH3617" s="1"/>
      <c r="CI3617" s="1"/>
      <c r="CJ3617" s="1"/>
      <c r="CK3617" s="1"/>
      <c r="CL3617" s="1"/>
      <c r="CM3617" s="1"/>
      <c r="CN3617" s="1"/>
      <c r="CO3617" s="1"/>
      <c r="CP3617" s="1"/>
      <c r="CQ3617" s="1"/>
      <c r="CR3617" s="1"/>
      <c r="CS3617" s="1"/>
      <c r="CT3617" s="1"/>
      <c r="CU3617" s="1"/>
      <c r="CV3617" s="1"/>
      <c r="CW3617" s="1"/>
      <c r="CY3617" s="1"/>
      <c r="CZ3617" s="1"/>
      <c r="DA3617" s="1"/>
      <c r="DB3617" s="1"/>
      <c r="DC3617" s="1"/>
      <c r="DD3617" s="1"/>
      <c r="DE3617" s="1"/>
      <c r="DF3617" s="1"/>
      <c r="DH3617" s="1"/>
      <c r="DI3617" s="1"/>
      <c r="DJ3617" s="1"/>
      <c r="DK3617" s="1"/>
    </row>
    <row r="3618" spans="1:115" s="8" customFormat="1" x14ac:dyDescent="0.15">
      <c r="A3618" s="4"/>
      <c r="B3618" s="1" t="s">
        <v>942</v>
      </c>
      <c r="C3618" s="4" t="s">
        <v>3061</v>
      </c>
      <c r="D3618" s="4" t="s">
        <v>103</v>
      </c>
      <c r="E3618" s="1" t="s">
        <v>3313</v>
      </c>
      <c r="F3618" s="1"/>
      <c r="G3618" s="1" t="s">
        <v>5147</v>
      </c>
      <c r="H3618" s="12" t="s">
        <v>87</v>
      </c>
      <c r="I3618" s="1"/>
      <c r="J3618" s="1"/>
      <c r="L3618" s="1"/>
      <c r="M3618" s="1"/>
      <c r="O3618" s="1"/>
      <c r="P3618" s="1">
        <v>0</v>
      </c>
      <c r="R3618" s="1"/>
      <c r="T3618" s="1"/>
      <c r="U3618" s="1"/>
      <c r="W3618" s="1"/>
      <c r="X3618" s="1"/>
      <c r="Z3618" s="1"/>
      <c r="AB3618" s="1"/>
      <c r="AC3618" s="1"/>
      <c r="AF3618" s="1"/>
      <c r="AG3618" s="1"/>
      <c r="AH3618" s="1"/>
      <c r="AJ3618" s="1"/>
      <c r="AK3618" s="1"/>
      <c r="AN3618" s="1"/>
      <c r="AO3618" s="1"/>
      <c r="AP3618" s="1"/>
      <c r="AR3618" s="1"/>
      <c r="AS3618" s="1"/>
      <c r="AT3618" s="1"/>
      <c r="AU3618" s="1"/>
      <c r="AV3618" s="1"/>
      <c r="AW3618" s="1"/>
      <c r="AX3618" s="1"/>
      <c r="AY3618" s="1"/>
      <c r="AZ3618" s="1"/>
      <c r="BA3618" s="1"/>
      <c r="BB3618" s="1"/>
      <c r="BC3618" s="1"/>
      <c r="BD3618" s="1"/>
      <c r="BE3618" s="1"/>
      <c r="BF3618" s="1"/>
      <c r="BG3618" s="1"/>
      <c r="BH3618" s="1"/>
      <c r="BI3618" s="1"/>
      <c r="BK3618" s="1"/>
      <c r="BL3618" s="1"/>
      <c r="BM3618" s="1"/>
      <c r="BN3618" s="1"/>
      <c r="BO3618" s="1"/>
      <c r="BP3618" s="1"/>
      <c r="BQ3618" s="1"/>
      <c r="BR3618" s="1"/>
      <c r="BS3618" s="1"/>
      <c r="BT3618" s="1"/>
      <c r="BU3618" s="1"/>
      <c r="BV3618" s="1"/>
      <c r="BX3618" s="1"/>
      <c r="BY3618" s="1"/>
      <c r="BZ3618" s="1"/>
      <c r="CA3618" s="1"/>
      <c r="CB3618" s="1"/>
      <c r="CC3618" s="1"/>
      <c r="CD3618" s="1"/>
      <c r="CE3618" s="1"/>
      <c r="CG3618" s="1"/>
      <c r="CH3618" s="1"/>
      <c r="CI3618" s="1"/>
      <c r="CJ3618" s="1"/>
      <c r="CK3618" s="1"/>
      <c r="CL3618" s="1"/>
      <c r="CM3618" s="1"/>
      <c r="CN3618" s="1"/>
      <c r="CO3618" s="1"/>
      <c r="CP3618" s="1"/>
      <c r="CQ3618" s="1"/>
      <c r="CR3618" s="1"/>
      <c r="CS3618" s="1"/>
      <c r="CT3618" s="1"/>
      <c r="CU3618" s="1"/>
      <c r="CV3618" s="1"/>
      <c r="CW3618" s="1"/>
      <c r="CY3618" s="1"/>
      <c r="CZ3618" s="1"/>
      <c r="DA3618" s="1"/>
      <c r="DB3618" s="1"/>
      <c r="DC3618" s="1"/>
      <c r="DD3618" s="1"/>
      <c r="DE3618" s="1"/>
      <c r="DF3618" s="1"/>
      <c r="DH3618" s="1"/>
      <c r="DI3618" s="1"/>
      <c r="DJ3618" s="1"/>
      <c r="DK3618" s="1"/>
    </row>
    <row r="3619" spans="1:115" s="8" customFormat="1" x14ac:dyDescent="0.15">
      <c r="A3619" s="4"/>
      <c r="B3619" s="1" t="s">
        <v>942</v>
      </c>
      <c r="C3619" s="4" t="s">
        <v>3062</v>
      </c>
      <c r="D3619" s="4" t="s">
        <v>103</v>
      </c>
      <c r="E3619" s="1" t="s">
        <v>3313</v>
      </c>
      <c r="F3619" s="1"/>
      <c r="G3619" s="1" t="s">
        <v>5147</v>
      </c>
      <c r="H3619" s="12" t="s">
        <v>84</v>
      </c>
      <c r="I3619" s="1"/>
      <c r="J3619" s="1"/>
      <c r="L3619" s="1"/>
      <c r="M3619" s="1"/>
      <c r="O3619" s="1"/>
      <c r="P3619" s="1">
        <v>0</v>
      </c>
      <c r="R3619" s="1"/>
      <c r="T3619" s="1"/>
      <c r="U3619" s="1"/>
      <c r="W3619" s="1"/>
      <c r="X3619" s="1"/>
      <c r="Z3619" s="1"/>
      <c r="AB3619" s="1"/>
      <c r="AC3619" s="1"/>
      <c r="AF3619" s="1"/>
      <c r="AG3619" s="1"/>
      <c r="AH3619" s="1"/>
      <c r="AJ3619" s="1"/>
      <c r="AK3619" s="1"/>
      <c r="AN3619" s="1"/>
      <c r="AO3619" s="1"/>
      <c r="AP3619" s="1"/>
      <c r="AR3619" s="1"/>
      <c r="AS3619" s="1"/>
      <c r="AT3619" s="1"/>
      <c r="AU3619" s="1"/>
      <c r="AV3619" s="1"/>
      <c r="AW3619" s="1"/>
      <c r="AX3619" s="1"/>
      <c r="AY3619" s="1"/>
      <c r="AZ3619" s="1"/>
      <c r="BA3619" s="1"/>
      <c r="BB3619" s="1"/>
      <c r="BC3619" s="1"/>
      <c r="BD3619" s="1"/>
      <c r="BE3619" s="1"/>
      <c r="BF3619" s="1"/>
      <c r="BG3619" s="1"/>
      <c r="BH3619" s="1"/>
      <c r="BI3619" s="1"/>
      <c r="BK3619" s="1"/>
      <c r="BL3619" s="1"/>
      <c r="BM3619" s="1"/>
      <c r="BN3619" s="1"/>
      <c r="BO3619" s="1"/>
      <c r="BP3619" s="1"/>
      <c r="BQ3619" s="1"/>
      <c r="BR3619" s="1"/>
      <c r="BS3619" s="1"/>
      <c r="BT3619" s="1"/>
      <c r="BU3619" s="1"/>
      <c r="BV3619" s="1"/>
      <c r="BX3619" s="1"/>
      <c r="BY3619" s="1"/>
      <c r="BZ3619" s="1"/>
      <c r="CA3619" s="1"/>
      <c r="CB3619" s="1"/>
      <c r="CC3619" s="1"/>
      <c r="CD3619" s="1"/>
      <c r="CE3619" s="1"/>
      <c r="CG3619" s="1"/>
      <c r="CH3619" s="1"/>
      <c r="CI3619" s="1"/>
      <c r="CJ3619" s="1"/>
      <c r="CK3619" s="1"/>
      <c r="CL3619" s="1"/>
      <c r="CM3619" s="1"/>
      <c r="CN3619" s="1"/>
      <c r="CO3619" s="1"/>
      <c r="CP3619" s="1"/>
      <c r="CQ3619" s="1"/>
      <c r="CR3619" s="1"/>
      <c r="CS3619" s="1"/>
      <c r="CT3619" s="1"/>
      <c r="CU3619" s="1"/>
      <c r="CV3619" s="1"/>
      <c r="CW3619" s="1"/>
      <c r="CY3619" s="1"/>
      <c r="CZ3619" s="1"/>
      <c r="DA3619" s="1"/>
      <c r="DB3619" s="1"/>
      <c r="DC3619" s="1"/>
      <c r="DD3619" s="1"/>
      <c r="DE3619" s="1"/>
      <c r="DF3619" s="1"/>
      <c r="DH3619" s="1"/>
      <c r="DI3619" s="1"/>
      <c r="DJ3619" s="1"/>
      <c r="DK3619" s="1"/>
    </row>
    <row r="3620" spans="1:115" s="8" customFormat="1" x14ac:dyDescent="0.15">
      <c r="A3620" s="4"/>
      <c r="B3620" s="1" t="s">
        <v>942</v>
      </c>
      <c r="C3620" s="4" t="s">
        <v>3063</v>
      </c>
      <c r="D3620" s="4" t="s">
        <v>103</v>
      </c>
      <c r="E3620" s="1" t="s">
        <v>3313</v>
      </c>
      <c r="F3620" s="1"/>
      <c r="G3620" s="1" t="s">
        <v>5147</v>
      </c>
      <c r="H3620" s="12" t="s">
        <v>83</v>
      </c>
      <c r="I3620" s="1"/>
      <c r="J3620" s="1"/>
      <c r="L3620" s="1"/>
      <c r="M3620" s="1"/>
      <c r="O3620" s="1"/>
      <c r="P3620" s="1">
        <v>0</v>
      </c>
      <c r="R3620" s="1"/>
      <c r="T3620" s="1"/>
      <c r="U3620" s="1"/>
      <c r="W3620" s="1"/>
      <c r="X3620" s="1"/>
      <c r="Z3620" s="1"/>
      <c r="AB3620" s="1"/>
      <c r="AC3620" s="1"/>
      <c r="AF3620" s="1"/>
      <c r="AG3620" s="1"/>
      <c r="AH3620" s="1"/>
      <c r="AJ3620" s="1"/>
      <c r="AK3620" s="1"/>
      <c r="AN3620" s="1"/>
      <c r="AO3620" s="1"/>
      <c r="AP3620" s="1"/>
      <c r="AR3620" s="1"/>
      <c r="AS3620" s="1"/>
      <c r="AT3620" s="1"/>
      <c r="AU3620" s="1"/>
      <c r="AV3620" s="1"/>
      <c r="AW3620" s="1"/>
      <c r="AX3620" s="1"/>
      <c r="AY3620" s="1"/>
      <c r="AZ3620" s="1"/>
      <c r="BA3620" s="1"/>
      <c r="BB3620" s="1"/>
      <c r="BC3620" s="1"/>
      <c r="BD3620" s="1"/>
      <c r="BE3620" s="1"/>
      <c r="BF3620" s="1"/>
      <c r="BG3620" s="1"/>
      <c r="BH3620" s="1"/>
      <c r="BI3620" s="1"/>
      <c r="BK3620" s="1"/>
      <c r="BL3620" s="1"/>
      <c r="BM3620" s="1"/>
      <c r="BN3620" s="1"/>
      <c r="BO3620" s="1"/>
      <c r="BP3620" s="1"/>
      <c r="BQ3620" s="1"/>
      <c r="BR3620" s="1"/>
      <c r="BS3620" s="1"/>
      <c r="BT3620" s="1"/>
      <c r="BU3620" s="1"/>
      <c r="BV3620" s="1"/>
      <c r="BX3620" s="1"/>
      <c r="BY3620" s="1"/>
      <c r="BZ3620" s="1"/>
      <c r="CA3620" s="1"/>
      <c r="CB3620" s="1"/>
      <c r="CC3620" s="1"/>
      <c r="CD3620" s="1"/>
      <c r="CE3620" s="1"/>
      <c r="CG3620" s="1"/>
      <c r="CH3620" s="1"/>
      <c r="CI3620" s="1"/>
      <c r="CJ3620" s="1"/>
      <c r="CK3620" s="1"/>
      <c r="CL3620" s="1"/>
      <c r="CM3620" s="1"/>
      <c r="CN3620" s="1"/>
      <c r="CO3620" s="1"/>
      <c r="CP3620" s="1"/>
      <c r="CQ3620" s="1"/>
      <c r="CR3620" s="1"/>
      <c r="CS3620" s="1"/>
      <c r="CT3620" s="1"/>
      <c r="CU3620" s="1"/>
      <c r="CV3620" s="1"/>
      <c r="CW3620" s="1"/>
      <c r="CY3620" s="1"/>
      <c r="CZ3620" s="1"/>
      <c r="DA3620" s="1"/>
      <c r="DB3620" s="1"/>
      <c r="DC3620" s="1"/>
      <c r="DD3620" s="1"/>
      <c r="DE3620" s="1"/>
      <c r="DF3620" s="1"/>
      <c r="DH3620" s="1"/>
      <c r="DI3620" s="1"/>
      <c r="DJ3620" s="1"/>
      <c r="DK3620" s="1"/>
    </row>
    <row r="3621" spans="1:115" s="8" customFormat="1" x14ac:dyDescent="0.15">
      <c r="A3621" s="4"/>
      <c r="B3621" s="1" t="s">
        <v>942</v>
      </c>
      <c r="C3621" s="4" t="s">
        <v>3064</v>
      </c>
      <c r="D3621" s="4" t="s">
        <v>103</v>
      </c>
      <c r="E3621" s="1" t="s">
        <v>3313</v>
      </c>
      <c r="F3621" s="1"/>
      <c r="G3621" s="1" t="s">
        <v>5147</v>
      </c>
      <c r="H3621" s="12" t="s">
        <v>84</v>
      </c>
      <c r="I3621" s="1"/>
      <c r="J3621" s="1"/>
      <c r="L3621" s="1"/>
      <c r="M3621" s="1"/>
      <c r="O3621" s="1"/>
      <c r="P3621" s="1">
        <v>0</v>
      </c>
      <c r="R3621" s="1"/>
      <c r="T3621" s="1"/>
      <c r="U3621" s="1"/>
      <c r="W3621" s="1"/>
      <c r="X3621" s="1"/>
      <c r="Z3621" s="1"/>
      <c r="AB3621" s="1"/>
      <c r="AC3621" s="1"/>
      <c r="AF3621" s="1"/>
      <c r="AG3621" s="1"/>
      <c r="AH3621" s="1"/>
      <c r="AJ3621" s="1"/>
      <c r="AK3621" s="1"/>
      <c r="AN3621" s="1"/>
      <c r="AO3621" s="1"/>
      <c r="AP3621" s="1"/>
      <c r="AR3621" s="1"/>
      <c r="AS3621" s="1"/>
      <c r="AT3621" s="1"/>
      <c r="AU3621" s="1"/>
      <c r="AV3621" s="1"/>
      <c r="AW3621" s="1"/>
      <c r="AX3621" s="1"/>
      <c r="AY3621" s="1"/>
      <c r="AZ3621" s="1"/>
      <c r="BA3621" s="1"/>
      <c r="BB3621" s="1"/>
      <c r="BC3621" s="1"/>
      <c r="BD3621" s="1"/>
      <c r="BE3621" s="1"/>
      <c r="BF3621" s="1"/>
      <c r="BG3621" s="1"/>
      <c r="BH3621" s="1"/>
      <c r="BI3621" s="1"/>
      <c r="BK3621" s="1"/>
      <c r="BL3621" s="1"/>
      <c r="BM3621" s="1"/>
      <c r="BN3621" s="1"/>
      <c r="BO3621" s="1"/>
      <c r="BP3621" s="1"/>
      <c r="BQ3621" s="1"/>
      <c r="BR3621" s="1"/>
      <c r="BS3621" s="1"/>
      <c r="BT3621" s="1"/>
      <c r="BU3621" s="1"/>
      <c r="BV3621" s="1"/>
      <c r="BX3621" s="1"/>
      <c r="BY3621" s="1"/>
      <c r="BZ3621" s="1"/>
      <c r="CA3621" s="1"/>
      <c r="CB3621" s="1"/>
      <c r="CC3621" s="1"/>
      <c r="CD3621" s="1"/>
      <c r="CE3621" s="1"/>
      <c r="CG3621" s="1"/>
      <c r="CH3621" s="1"/>
      <c r="CI3621" s="1"/>
      <c r="CJ3621" s="1"/>
      <c r="CK3621" s="1"/>
      <c r="CL3621" s="1"/>
      <c r="CM3621" s="1"/>
      <c r="CN3621" s="1"/>
      <c r="CO3621" s="1"/>
      <c r="CP3621" s="1"/>
      <c r="CQ3621" s="1"/>
      <c r="CR3621" s="1"/>
      <c r="CS3621" s="1"/>
      <c r="CT3621" s="1"/>
      <c r="CU3621" s="1"/>
      <c r="CV3621" s="1"/>
      <c r="CW3621" s="1"/>
      <c r="CY3621" s="1"/>
      <c r="CZ3621" s="1"/>
      <c r="DA3621" s="1"/>
      <c r="DB3621" s="1"/>
      <c r="DC3621" s="1"/>
      <c r="DD3621" s="1"/>
      <c r="DE3621" s="1"/>
      <c r="DF3621" s="1"/>
      <c r="DH3621" s="1"/>
      <c r="DI3621" s="1"/>
      <c r="DJ3621" s="1"/>
      <c r="DK3621" s="1"/>
    </row>
    <row r="3622" spans="1:115" s="8" customFormat="1" x14ac:dyDescent="0.15">
      <c r="A3622" s="4"/>
      <c r="B3622" s="1" t="s">
        <v>942</v>
      </c>
      <c r="C3622" s="4" t="s">
        <v>3065</v>
      </c>
      <c r="D3622" s="4" t="s">
        <v>102</v>
      </c>
      <c r="E3622" s="1" t="s">
        <v>3313</v>
      </c>
      <c r="F3622" s="1"/>
      <c r="G3622" s="1" t="s">
        <v>5147</v>
      </c>
      <c r="H3622" s="12" t="s">
        <v>84</v>
      </c>
      <c r="I3622" s="1"/>
      <c r="J3622" s="1"/>
      <c r="L3622" s="1"/>
      <c r="M3622" s="1">
        <v>0</v>
      </c>
      <c r="O3622" s="1"/>
      <c r="P3622" s="1"/>
      <c r="R3622" s="1"/>
      <c r="T3622" s="1"/>
      <c r="U3622" s="1"/>
      <c r="W3622" s="1"/>
      <c r="X3622" s="1"/>
      <c r="Z3622" s="1"/>
      <c r="AB3622" s="1"/>
      <c r="AC3622" s="1"/>
      <c r="AF3622" s="1"/>
      <c r="AG3622" s="1"/>
      <c r="AH3622" s="1"/>
      <c r="AJ3622" s="1"/>
      <c r="AK3622" s="1"/>
      <c r="AN3622" s="1"/>
      <c r="AO3622" s="1"/>
      <c r="AP3622" s="1"/>
      <c r="AR3622" s="1"/>
      <c r="AS3622" s="1"/>
      <c r="AT3622" s="1"/>
      <c r="AU3622" s="1"/>
      <c r="AV3622" s="1"/>
      <c r="AW3622" s="1"/>
      <c r="AX3622" s="1"/>
      <c r="AY3622" s="1"/>
      <c r="AZ3622" s="1"/>
      <c r="BA3622" s="1"/>
      <c r="BB3622" s="1"/>
      <c r="BC3622" s="1"/>
      <c r="BD3622" s="1"/>
      <c r="BE3622" s="1"/>
      <c r="BF3622" s="1"/>
      <c r="BG3622" s="1"/>
      <c r="BH3622" s="1"/>
      <c r="BI3622" s="1"/>
      <c r="BK3622" s="1"/>
      <c r="BL3622" s="1"/>
      <c r="BM3622" s="1"/>
      <c r="BN3622" s="1"/>
      <c r="BO3622" s="1"/>
      <c r="BP3622" s="1"/>
      <c r="BQ3622" s="1"/>
      <c r="BR3622" s="1"/>
      <c r="BS3622" s="1"/>
      <c r="BT3622" s="1"/>
      <c r="BU3622" s="1"/>
      <c r="BV3622" s="1"/>
      <c r="BX3622" s="1"/>
      <c r="BY3622" s="1"/>
      <c r="BZ3622" s="1"/>
      <c r="CA3622" s="1"/>
      <c r="CB3622" s="1"/>
      <c r="CC3622" s="1"/>
      <c r="CD3622" s="1"/>
      <c r="CE3622" s="1"/>
      <c r="CG3622" s="1"/>
      <c r="CH3622" s="1"/>
      <c r="CI3622" s="1"/>
      <c r="CJ3622" s="1"/>
      <c r="CK3622" s="1"/>
      <c r="CL3622" s="1"/>
      <c r="CM3622" s="1"/>
      <c r="CN3622" s="1"/>
      <c r="CO3622" s="1"/>
      <c r="CP3622" s="1"/>
      <c r="CQ3622" s="1"/>
      <c r="CR3622" s="1"/>
      <c r="CS3622" s="1"/>
      <c r="CT3622" s="1"/>
      <c r="CU3622" s="1"/>
      <c r="CV3622" s="1"/>
      <c r="CW3622" s="1"/>
      <c r="CY3622" s="1"/>
      <c r="CZ3622" s="1"/>
      <c r="DA3622" s="1"/>
      <c r="DB3622" s="1"/>
      <c r="DC3622" s="1"/>
      <c r="DD3622" s="1"/>
      <c r="DE3622" s="1"/>
      <c r="DF3622" s="1"/>
      <c r="DH3622" s="1"/>
      <c r="DI3622" s="1"/>
      <c r="DJ3622" s="1"/>
      <c r="DK3622" s="1"/>
    </row>
    <row r="3623" spans="1:115" s="8" customFormat="1" x14ac:dyDescent="0.15">
      <c r="A3623" s="4"/>
      <c r="B3623" s="1" t="s">
        <v>942</v>
      </c>
      <c r="C3623" s="4" t="s">
        <v>3066</v>
      </c>
      <c r="D3623" s="4" t="s">
        <v>102</v>
      </c>
      <c r="E3623" s="1" t="s">
        <v>3313</v>
      </c>
      <c r="F3623" s="1"/>
      <c r="G3623" s="1" t="s">
        <v>5147</v>
      </c>
      <c r="H3623" s="12" t="s">
        <v>87</v>
      </c>
      <c r="I3623" s="1"/>
      <c r="J3623" s="1"/>
      <c r="L3623" s="1"/>
      <c r="M3623" s="1">
        <v>0</v>
      </c>
      <c r="O3623" s="1"/>
      <c r="P3623" s="1"/>
      <c r="R3623" s="1"/>
      <c r="T3623" s="1"/>
      <c r="U3623" s="1"/>
      <c r="W3623" s="1"/>
      <c r="X3623" s="1"/>
      <c r="Z3623" s="1"/>
      <c r="AB3623" s="1"/>
      <c r="AC3623" s="1"/>
      <c r="AF3623" s="1"/>
      <c r="AG3623" s="1"/>
      <c r="AH3623" s="1"/>
      <c r="AJ3623" s="1"/>
      <c r="AK3623" s="1"/>
      <c r="AN3623" s="1"/>
      <c r="AO3623" s="1"/>
      <c r="AP3623" s="1"/>
      <c r="AR3623" s="1"/>
      <c r="AS3623" s="1"/>
      <c r="AT3623" s="1"/>
      <c r="AU3623" s="1"/>
      <c r="AV3623" s="1"/>
      <c r="AW3623" s="1"/>
      <c r="AX3623" s="1"/>
      <c r="AY3623" s="1"/>
      <c r="AZ3623" s="1"/>
      <c r="BA3623" s="1"/>
      <c r="BB3623" s="1"/>
      <c r="BC3623" s="1"/>
      <c r="BD3623" s="1"/>
      <c r="BE3623" s="1"/>
      <c r="BF3623" s="1"/>
      <c r="BG3623" s="1"/>
      <c r="BH3623" s="1"/>
      <c r="BI3623" s="1"/>
      <c r="BK3623" s="1"/>
      <c r="BL3623" s="1"/>
      <c r="BM3623" s="1"/>
      <c r="BN3623" s="1"/>
      <c r="BO3623" s="1"/>
      <c r="BP3623" s="1"/>
      <c r="BQ3623" s="1"/>
      <c r="BR3623" s="1"/>
      <c r="BS3623" s="1"/>
      <c r="BT3623" s="1"/>
      <c r="BU3623" s="1"/>
      <c r="BV3623" s="1"/>
      <c r="BX3623" s="1"/>
      <c r="BY3623" s="1"/>
      <c r="BZ3623" s="1"/>
      <c r="CA3623" s="1"/>
      <c r="CB3623" s="1"/>
      <c r="CC3623" s="1"/>
      <c r="CD3623" s="1"/>
      <c r="CE3623" s="1"/>
      <c r="CG3623" s="1"/>
      <c r="CH3623" s="1"/>
      <c r="CI3623" s="1"/>
      <c r="CJ3623" s="1"/>
      <c r="CK3623" s="1"/>
      <c r="CL3623" s="1"/>
      <c r="CM3623" s="1"/>
      <c r="CN3623" s="1"/>
      <c r="CO3623" s="1"/>
      <c r="CP3623" s="1"/>
      <c r="CQ3623" s="1"/>
      <c r="CR3623" s="1"/>
      <c r="CS3623" s="1"/>
      <c r="CT3623" s="1"/>
      <c r="CU3623" s="1"/>
      <c r="CV3623" s="1"/>
      <c r="CW3623" s="1"/>
      <c r="CY3623" s="1"/>
      <c r="CZ3623" s="1"/>
      <c r="DA3623" s="1"/>
      <c r="DB3623" s="1"/>
      <c r="DC3623" s="1"/>
      <c r="DD3623" s="1"/>
      <c r="DE3623" s="1"/>
      <c r="DF3623" s="1"/>
      <c r="DH3623" s="1"/>
      <c r="DI3623" s="1"/>
      <c r="DJ3623" s="1"/>
      <c r="DK3623" s="1"/>
    </row>
    <row r="3624" spans="1:115" s="8" customFormat="1" x14ac:dyDescent="0.15">
      <c r="A3624" s="4"/>
      <c r="B3624" s="1" t="s">
        <v>942</v>
      </c>
      <c r="C3624" s="4" t="s">
        <v>3067</v>
      </c>
      <c r="D3624" s="4" t="s">
        <v>102</v>
      </c>
      <c r="E3624" s="1" t="s">
        <v>3313</v>
      </c>
      <c r="F3624" s="1"/>
      <c r="G3624" s="1" t="s">
        <v>5147</v>
      </c>
      <c r="H3624" s="12" t="s">
        <v>87</v>
      </c>
      <c r="I3624" s="1"/>
      <c r="J3624" s="1"/>
      <c r="L3624" s="1"/>
      <c r="M3624" s="1">
        <v>0</v>
      </c>
      <c r="O3624" s="1"/>
      <c r="P3624" s="1"/>
      <c r="R3624" s="1"/>
      <c r="T3624" s="1"/>
      <c r="U3624" s="1"/>
      <c r="W3624" s="1"/>
      <c r="X3624" s="1"/>
      <c r="Z3624" s="1"/>
      <c r="AB3624" s="1"/>
      <c r="AC3624" s="1"/>
      <c r="AF3624" s="1"/>
      <c r="AG3624" s="1"/>
      <c r="AH3624" s="1"/>
      <c r="AJ3624" s="1"/>
      <c r="AK3624" s="1"/>
      <c r="AN3624" s="1"/>
      <c r="AO3624" s="1"/>
      <c r="AP3624" s="1"/>
      <c r="AR3624" s="1"/>
      <c r="AS3624" s="1"/>
      <c r="AT3624" s="1"/>
      <c r="AU3624" s="1"/>
      <c r="AV3624" s="1"/>
      <c r="AW3624" s="1"/>
      <c r="AX3624" s="1"/>
      <c r="AY3624" s="1"/>
      <c r="AZ3624" s="1"/>
      <c r="BA3624" s="1"/>
      <c r="BB3624" s="1"/>
      <c r="BC3624" s="1"/>
      <c r="BD3624" s="1"/>
      <c r="BE3624" s="1"/>
      <c r="BF3624" s="1"/>
      <c r="BG3624" s="1"/>
      <c r="BH3624" s="1"/>
      <c r="BI3624" s="1"/>
      <c r="BK3624" s="1"/>
      <c r="BL3624" s="1"/>
      <c r="BM3624" s="1"/>
      <c r="BN3624" s="1"/>
      <c r="BO3624" s="1"/>
      <c r="BP3624" s="1"/>
      <c r="BQ3624" s="1"/>
      <c r="BR3624" s="1"/>
      <c r="BS3624" s="1"/>
      <c r="BT3624" s="1"/>
      <c r="BU3624" s="1"/>
      <c r="BV3624" s="1"/>
      <c r="BX3624" s="1"/>
      <c r="BY3624" s="1"/>
      <c r="BZ3624" s="1"/>
      <c r="CA3624" s="1"/>
      <c r="CB3624" s="1"/>
      <c r="CC3624" s="1"/>
      <c r="CD3624" s="1"/>
      <c r="CE3624" s="1"/>
      <c r="CG3624" s="1"/>
      <c r="CH3624" s="1"/>
      <c r="CI3624" s="1"/>
      <c r="CJ3624" s="1"/>
      <c r="CK3624" s="1"/>
      <c r="CL3624" s="1"/>
      <c r="CM3624" s="1"/>
      <c r="CN3624" s="1"/>
      <c r="CO3624" s="1"/>
      <c r="CP3624" s="1"/>
      <c r="CQ3624" s="1"/>
      <c r="CR3624" s="1"/>
      <c r="CS3624" s="1"/>
      <c r="CT3624" s="1"/>
      <c r="CU3624" s="1"/>
      <c r="CV3624" s="1"/>
      <c r="CW3624" s="1"/>
      <c r="CY3624" s="1"/>
      <c r="CZ3624" s="1"/>
      <c r="DA3624" s="1"/>
      <c r="DB3624" s="1"/>
      <c r="DC3624" s="1"/>
      <c r="DD3624" s="1"/>
      <c r="DE3624" s="1"/>
      <c r="DF3624" s="1"/>
      <c r="DH3624" s="1"/>
      <c r="DI3624" s="1"/>
      <c r="DJ3624" s="1"/>
      <c r="DK3624" s="1"/>
    </row>
    <row r="3625" spans="1:115" s="8" customFormat="1" x14ac:dyDescent="0.15">
      <c r="A3625" s="4"/>
      <c r="B3625" s="1" t="s">
        <v>942</v>
      </c>
      <c r="C3625" s="4" t="s">
        <v>3068</v>
      </c>
      <c r="D3625" s="4" t="s">
        <v>103</v>
      </c>
      <c r="E3625" s="1" t="s">
        <v>3313</v>
      </c>
      <c r="F3625" s="1"/>
      <c r="G3625" s="1" t="s">
        <v>5147</v>
      </c>
      <c r="H3625" s="12" t="s">
        <v>87</v>
      </c>
      <c r="I3625" s="1"/>
      <c r="J3625" s="1"/>
      <c r="L3625" s="1"/>
      <c r="M3625" s="1"/>
      <c r="O3625" s="1"/>
      <c r="P3625" s="1">
        <v>0</v>
      </c>
      <c r="R3625" s="1"/>
      <c r="T3625" s="1"/>
      <c r="U3625" s="1"/>
      <c r="W3625" s="1"/>
      <c r="X3625" s="1"/>
      <c r="Z3625" s="1"/>
      <c r="AB3625" s="1"/>
      <c r="AC3625" s="1"/>
      <c r="AF3625" s="1"/>
      <c r="AG3625" s="1"/>
      <c r="AH3625" s="1"/>
      <c r="AJ3625" s="1"/>
      <c r="AK3625" s="1"/>
      <c r="AN3625" s="1"/>
      <c r="AO3625" s="1"/>
      <c r="AP3625" s="1"/>
      <c r="AR3625" s="1"/>
      <c r="AS3625" s="1"/>
      <c r="AT3625" s="1"/>
      <c r="AU3625" s="1"/>
      <c r="AV3625" s="1"/>
      <c r="AW3625" s="1"/>
      <c r="AX3625" s="1"/>
      <c r="AY3625" s="1"/>
      <c r="AZ3625" s="1"/>
      <c r="BA3625" s="1"/>
      <c r="BB3625" s="1"/>
      <c r="BC3625" s="1"/>
      <c r="BD3625" s="1"/>
      <c r="BE3625" s="1"/>
      <c r="BF3625" s="1"/>
      <c r="BG3625" s="1"/>
      <c r="BH3625" s="1"/>
      <c r="BI3625" s="1"/>
      <c r="BK3625" s="1"/>
      <c r="BL3625" s="1"/>
      <c r="BM3625" s="1"/>
      <c r="BN3625" s="1"/>
      <c r="BO3625" s="1"/>
      <c r="BP3625" s="1"/>
      <c r="BQ3625" s="1"/>
      <c r="BR3625" s="1"/>
      <c r="BS3625" s="1"/>
      <c r="BT3625" s="1"/>
      <c r="BU3625" s="1"/>
      <c r="BV3625" s="1"/>
      <c r="BX3625" s="1"/>
      <c r="BY3625" s="1"/>
      <c r="BZ3625" s="1"/>
      <c r="CA3625" s="1"/>
      <c r="CB3625" s="1"/>
      <c r="CC3625" s="1"/>
      <c r="CD3625" s="1"/>
      <c r="CE3625" s="1"/>
      <c r="CG3625" s="1"/>
      <c r="CH3625" s="1"/>
      <c r="CI3625" s="1"/>
      <c r="CJ3625" s="1"/>
      <c r="CK3625" s="1"/>
      <c r="CL3625" s="1"/>
      <c r="CM3625" s="1"/>
      <c r="CN3625" s="1"/>
      <c r="CO3625" s="1"/>
      <c r="CP3625" s="1"/>
      <c r="CQ3625" s="1"/>
      <c r="CR3625" s="1"/>
      <c r="CS3625" s="1"/>
      <c r="CT3625" s="1"/>
      <c r="CU3625" s="1"/>
      <c r="CV3625" s="1"/>
      <c r="CW3625" s="1"/>
      <c r="CY3625" s="1"/>
      <c r="CZ3625" s="1"/>
      <c r="DA3625" s="1"/>
      <c r="DB3625" s="1"/>
      <c r="DC3625" s="1"/>
      <c r="DD3625" s="1"/>
      <c r="DE3625" s="1"/>
      <c r="DF3625" s="1"/>
      <c r="DH3625" s="1"/>
      <c r="DI3625" s="1"/>
      <c r="DJ3625" s="1"/>
      <c r="DK3625" s="1"/>
    </row>
    <row r="3626" spans="1:115" s="8" customFormat="1" x14ac:dyDescent="0.15">
      <c r="A3626" s="4"/>
      <c r="B3626" s="1" t="s">
        <v>942</v>
      </c>
      <c r="C3626" s="4" t="s">
        <v>3069</v>
      </c>
      <c r="D3626" s="4" t="s">
        <v>102</v>
      </c>
      <c r="E3626" s="1" t="s">
        <v>3313</v>
      </c>
      <c r="F3626" s="1"/>
      <c r="G3626" s="1" t="s">
        <v>5147</v>
      </c>
      <c r="H3626" s="12" t="s">
        <v>84</v>
      </c>
      <c r="I3626" s="1"/>
      <c r="J3626" s="1"/>
      <c r="L3626" s="1"/>
      <c r="M3626" s="1">
        <v>0</v>
      </c>
      <c r="O3626" s="1"/>
      <c r="P3626" s="1"/>
      <c r="R3626" s="1"/>
      <c r="T3626" s="1"/>
      <c r="U3626" s="1"/>
      <c r="W3626" s="1"/>
      <c r="X3626" s="1"/>
      <c r="Z3626" s="1"/>
      <c r="AB3626" s="1"/>
      <c r="AC3626" s="1"/>
      <c r="AF3626" s="1"/>
      <c r="AG3626" s="1"/>
      <c r="AH3626" s="1"/>
      <c r="AJ3626" s="1"/>
      <c r="AK3626" s="1"/>
      <c r="AN3626" s="1"/>
      <c r="AO3626" s="1"/>
      <c r="AP3626" s="1"/>
      <c r="AR3626" s="1"/>
      <c r="AS3626" s="1"/>
      <c r="AT3626" s="1"/>
      <c r="AU3626" s="1"/>
      <c r="AV3626" s="1"/>
      <c r="AW3626" s="1"/>
      <c r="AX3626" s="1"/>
      <c r="AY3626" s="1"/>
      <c r="AZ3626" s="1"/>
      <c r="BA3626" s="1"/>
      <c r="BB3626" s="1"/>
      <c r="BC3626" s="1"/>
      <c r="BD3626" s="1"/>
      <c r="BE3626" s="1"/>
      <c r="BF3626" s="1"/>
      <c r="BG3626" s="1"/>
      <c r="BH3626" s="1"/>
      <c r="BI3626" s="1"/>
      <c r="BK3626" s="1"/>
      <c r="BL3626" s="1"/>
      <c r="BM3626" s="1"/>
      <c r="BN3626" s="1"/>
      <c r="BO3626" s="1"/>
      <c r="BP3626" s="1"/>
      <c r="BQ3626" s="1"/>
      <c r="BR3626" s="1"/>
      <c r="BS3626" s="1"/>
      <c r="BT3626" s="1"/>
      <c r="BU3626" s="1"/>
      <c r="BV3626" s="1"/>
      <c r="BX3626" s="1"/>
      <c r="BY3626" s="1"/>
      <c r="BZ3626" s="1"/>
      <c r="CA3626" s="1"/>
      <c r="CB3626" s="1"/>
      <c r="CC3626" s="1"/>
      <c r="CD3626" s="1"/>
      <c r="CE3626" s="1"/>
      <c r="CG3626" s="1"/>
      <c r="CH3626" s="1"/>
      <c r="CI3626" s="1"/>
      <c r="CJ3626" s="1"/>
      <c r="CK3626" s="1"/>
      <c r="CL3626" s="1"/>
      <c r="CM3626" s="1"/>
      <c r="CN3626" s="1"/>
      <c r="CO3626" s="1"/>
      <c r="CP3626" s="1"/>
      <c r="CQ3626" s="1"/>
      <c r="CR3626" s="1"/>
      <c r="CS3626" s="1"/>
      <c r="CT3626" s="1"/>
      <c r="CU3626" s="1"/>
      <c r="CV3626" s="1"/>
      <c r="CW3626" s="1"/>
      <c r="CY3626" s="1"/>
      <c r="CZ3626" s="1"/>
      <c r="DA3626" s="1"/>
      <c r="DB3626" s="1"/>
      <c r="DC3626" s="1"/>
      <c r="DD3626" s="1"/>
      <c r="DE3626" s="1"/>
      <c r="DF3626" s="1"/>
      <c r="DH3626" s="1"/>
      <c r="DI3626" s="1"/>
      <c r="DJ3626" s="1"/>
      <c r="DK3626" s="1"/>
    </row>
    <row r="3627" spans="1:115" s="8" customFormat="1" x14ac:dyDescent="0.15">
      <c r="A3627" s="4"/>
      <c r="B3627" s="1" t="s">
        <v>942</v>
      </c>
      <c r="C3627" s="4" t="s">
        <v>3070</v>
      </c>
      <c r="D3627" s="4" t="s">
        <v>96</v>
      </c>
      <c r="E3627" s="1" t="s">
        <v>3313</v>
      </c>
      <c r="F3627" s="1"/>
      <c r="G3627" s="1" t="s">
        <v>5147</v>
      </c>
      <c r="H3627" s="12" t="s">
        <v>84</v>
      </c>
      <c r="I3627" s="1"/>
      <c r="J3627" s="1"/>
      <c r="L3627" s="1"/>
      <c r="M3627" s="1"/>
      <c r="O3627" s="1"/>
      <c r="P3627" s="1"/>
      <c r="R3627" s="1"/>
      <c r="T3627" s="1"/>
      <c r="U3627" s="1"/>
      <c r="W3627" s="1"/>
      <c r="X3627" s="1"/>
      <c r="Z3627" s="1">
        <v>0</v>
      </c>
      <c r="AB3627" s="1"/>
      <c r="AC3627" s="1"/>
      <c r="AF3627" s="1"/>
      <c r="AG3627" s="1"/>
      <c r="AH3627" s="1"/>
      <c r="AJ3627" s="1"/>
      <c r="AK3627" s="1"/>
      <c r="AN3627" s="1"/>
      <c r="AO3627" s="1"/>
      <c r="AP3627" s="1"/>
      <c r="AR3627" s="1"/>
      <c r="AS3627" s="1"/>
      <c r="AT3627" s="1"/>
      <c r="AU3627" s="1"/>
      <c r="AV3627" s="1"/>
      <c r="AW3627" s="1"/>
      <c r="AX3627" s="1"/>
      <c r="AY3627" s="1"/>
      <c r="AZ3627" s="1"/>
      <c r="BA3627" s="1"/>
      <c r="BB3627" s="1"/>
      <c r="BC3627" s="1"/>
      <c r="BD3627" s="1"/>
      <c r="BE3627" s="1"/>
      <c r="BF3627" s="1"/>
      <c r="BG3627" s="1"/>
      <c r="BH3627" s="1"/>
      <c r="BI3627" s="1"/>
      <c r="BK3627" s="1"/>
      <c r="BL3627" s="1"/>
      <c r="BM3627" s="1"/>
      <c r="BN3627" s="1"/>
      <c r="BO3627" s="1"/>
      <c r="BP3627" s="1"/>
      <c r="BQ3627" s="1"/>
      <c r="BR3627" s="1"/>
      <c r="BS3627" s="1"/>
      <c r="BT3627" s="1"/>
      <c r="BU3627" s="1"/>
      <c r="BV3627" s="1"/>
      <c r="BX3627" s="1"/>
      <c r="BY3627" s="1"/>
      <c r="BZ3627" s="1"/>
      <c r="CA3627" s="1"/>
      <c r="CB3627" s="1"/>
      <c r="CC3627" s="1"/>
      <c r="CD3627" s="1"/>
      <c r="CE3627" s="1"/>
      <c r="CG3627" s="1"/>
      <c r="CH3627" s="1"/>
      <c r="CI3627" s="1"/>
      <c r="CJ3627" s="1"/>
      <c r="CK3627" s="1"/>
      <c r="CL3627" s="1"/>
      <c r="CM3627" s="1"/>
      <c r="CN3627" s="1"/>
      <c r="CO3627" s="1"/>
      <c r="CP3627" s="1"/>
      <c r="CQ3627" s="1"/>
      <c r="CR3627" s="1"/>
      <c r="CS3627" s="1"/>
      <c r="CT3627" s="1"/>
      <c r="CU3627" s="1"/>
      <c r="CV3627" s="1"/>
      <c r="CW3627" s="1"/>
      <c r="CY3627" s="1"/>
      <c r="CZ3627" s="1"/>
      <c r="DA3627" s="1"/>
      <c r="DB3627" s="1"/>
      <c r="DC3627" s="1"/>
      <c r="DD3627" s="1"/>
      <c r="DE3627" s="1"/>
      <c r="DF3627" s="1"/>
      <c r="DH3627" s="1"/>
      <c r="DI3627" s="1"/>
      <c r="DJ3627" s="1"/>
      <c r="DK3627" s="1"/>
    </row>
    <row r="3628" spans="1:115" x14ac:dyDescent="0.15">
      <c r="A3628" s="4"/>
      <c r="B3628" s="1" t="s">
        <v>942</v>
      </c>
      <c r="C3628" s="4" t="s">
        <v>3071</v>
      </c>
      <c r="D3628" s="4" t="s">
        <v>96</v>
      </c>
      <c r="E3628" s="1" t="s">
        <v>3313</v>
      </c>
      <c r="G3628" s="1" t="s">
        <v>5147</v>
      </c>
      <c r="H3628" s="12" t="s">
        <v>84</v>
      </c>
      <c r="Z3628" s="1">
        <v>0</v>
      </c>
    </row>
    <row r="3629" spans="1:115" x14ac:dyDescent="0.15">
      <c r="A3629" s="4"/>
      <c r="B3629" s="1" t="s">
        <v>942</v>
      </c>
      <c r="C3629" s="4" t="s">
        <v>3072</v>
      </c>
      <c r="D3629" s="4" t="s">
        <v>213</v>
      </c>
      <c r="E3629" s="1" t="s">
        <v>3313</v>
      </c>
      <c r="G3629" s="1" t="s">
        <v>5147</v>
      </c>
      <c r="H3629" s="12" t="s">
        <v>84</v>
      </c>
      <c r="Q3629" s="8">
        <v>0</v>
      </c>
    </row>
    <row r="3630" spans="1:115" x14ac:dyDescent="0.15">
      <c r="A3630" s="4"/>
      <c r="B3630" s="1" t="s">
        <v>942</v>
      </c>
      <c r="C3630" s="4" t="s">
        <v>3073</v>
      </c>
      <c r="D3630" s="4" t="s">
        <v>192</v>
      </c>
      <c r="E3630" s="1" t="s">
        <v>3313</v>
      </c>
      <c r="G3630" s="1" t="s">
        <v>5147</v>
      </c>
      <c r="H3630" s="12" t="s">
        <v>84</v>
      </c>
      <c r="AP3630" s="1">
        <v>0</v>
      </c>
    </row>
    <row r="3631" spans="1:115" x14ac:dyDescent="0.15">
      <c r="A3631" s="4"/>
      <c r="B3631" s="1" t="s">
        <v>942</v>
      </c>
      <c r="C3631" s="4" t="s">
        <v>3074</v>
      </c>
      <c r="D3631" s="4" t="s">
        <v>192</v>
      </c>
      <c r="E3631" s="1" t="s">
        <v>3313</v>
      </c>
      <c r="G3631" s="1" t="s">
        <v>5147</v>
      </c>
      <c r="H3631" s="12" t="s">
        <v>84</v>
      </c>
      <c r="AP3631" s="1">
        <v>0</v>
      </c>
    </row>
    <row r="3632" spans="1:115" x14ac:dyDescent="0.15">
      <c r="A3632" s="4"/>
      <c r="B3632" s="1" t="s">
        <v>942</v>
      </c>
      <c r="C3632" s="4" t="s">
        <v>3075</v>
      </c>
      <c r="D3632" s="4" t="s">
        <v>95</v>
      </c>
      <c r="E3632" s="1" t="s">
        <v>3313</v>
      </c>
      <c r="G3632" s="1" t="s">
        <v>5147</v>
      </c>
      <c r="H3632" s="12" t="s">
        <v>83</v>
      </c>
      <c r="Y3632" s="8">
        <v>0</v>
      </c>
    </row>
    <row r="3633" spans="1:115" x14ac:dyDescent="0.15">
      <c r="A3633" s="4"/>
      <c r="B3633" s="1" t="s">
        <v>942</v>
      </c>
      <c r="C3633" s="4" t="s">
        <v>3076</v>
      </c>
      <c r="D3633" s="4" t="s">
        <v>95</v>
      </c>
      <c r="E3633" s="1" t="s">
        <v>3313</v>
      </c>
      <c r="G3633" s="1" t="s">
        <v>5147</v>
      </c>
      <c r="H3633" s="12" t="s">
        <v>83</v>
      </c>
      <c r="Y3633" s="8">
        <v>0</v>
      </c>
    </row>
    <row r="3634" spans="1:115" x14ac:dyDescent="0.15">
      <c r="A3634" s="4"/>
      <c r="B3634" s="1" t="s">
        <v>942</v>
      </c>
      <c r="C3634" s="4" t="s">
        <v>3077</v>
      </c>
      <c r="D3634" s="4" t="s">
        <v>96</v>
      </c>
      <c r="E3634" s="1" t="s">
        <v>3313</v>
      </c>
      <c r="G3634" s="1" t="s">
        <v>5147</v>
      </c>
      <c r="H3634" s="12" t="s">
        <v>83</v>
      </c>
      <c r="Z3634" s="1">
        <v>0</v>
      </c>
    </row>
    <row r="3635" spans="1:115" x14ac:dyDescent="0.15">
      <c r="A3635" s="4"/>
      <c r="B3635" s="1" t="s">
        <v>942</v>
      </c>
      <c r="C3635" s="4" t="s">
        <v>3078</v>
      </c>
      <c r="D3635" s="4" t="s">
        <v>174</v>
      </c>
      <c r="E3635" s="1" t="s">
        <v>3313</v>
      </c>
      <c r="G3635" s="1" t="s">
        <v>5147</v>
      </c>
      <c r="H3635" s="12" t="s">
        <v>84</v>
      </c>
      <c r="AC3635" s="1">
        <v>0</v>
      </c>
    </row>
    <row r="3636" spans="1:115" x14ac:dyDescent="0.15">
      <c r="A3636" s="4"/>
      <c r="B3636" s="1" t="s">
        <v>942</v>
      </c>
      <c r="C3636" s="4" t="s">
        <v>3079</v>
      </c>
      <c r="D3636" s="4" t="s">
        <v>174</v>
      </c>
      <c r="E3636" s="1" t="s">
        <v>3313</v>
      </c>
      <c r="G3636" s="1" t="s">
        <v>5147</v>
      </c>
      <c r="H3636" s="12" t="s">
        <v>84</v>
      </c>
      <c r="AC3636" s="1">
        <v>0</v>
      </c>
    </row>
    <row r="3637" spans="1:115" x14ac:dyDescent="0.15">
      <c r="A3637" s="4"/>
      <c r="B3637" s="1" t="s">
        <v>942</v>
      </c>
      <c r="C3637" s="4" t="s">
        <v>3080</v>
      </c>
      <c r="D3637" s="4" t="s">
        <v>174</v>
      </c>
      <c r="E3637" s="1" t="s">
        <v>3313</v>
      </c>
      <c r="G3637" s="1" t="s">
        <v>5147</v>
      </c>
      <c r="H3637" s="12" t="s">
        <v>87</v>
      </c>
      <c r="AC3637" s="1">
        <v>0</v>
      </c>
    </row>
    <row r="3638" spans="1:115" x14ac:dyDescent="0.15">
      <c r="A3638" s="4"/>
      <c r="B3638" s="1" t="s">
        <v>942</v>
      </c>
      <c r="C3638" s="4" t="s">
        <v>3081</v>
      </c>
      <c r="D3638" s="4" t="s">
        <v>174</v>
      </c>
      <c r="E3638" s="1" t="s">
        <v>3313</v>
      </c>
      <c r="G3638" s="1" t="s">
        <v>5147</v>
      </c>
      <c r="H3638" s="12" t="s">
        <v>84</v>
      </c>
      <c r="AC3638" s="1">
        <v>0</v>
      </c>
    </row>
    <row r="3639" spans="1:115" x14ac:dyDescent="0.15">
      <c r="A3639" s="4"/>
      <c r="B3639" s="1" t="s">
        <v>942</v>
      </c>
      <c r="C3639" s="4" t="s">
        <v>3082</v>
      </c>
      <c r="D3639" s="4" t="s">
        <v>174</v>
      </c>
      <c r="E3639" s="1" t="s">
        <v>3313</v>
      </c>
      <c r="G3639" s="1" t="s">
        <v>5147</v>
      </c>
      <c r="H3639" s="12" t="s">
        <v>87</v>
      </c>
      <c r="AC3639" s="1">
        <v>0</v>
      </c>
    </row>
    <row r="3640" spans="1:115" x14ac:dyDescent="0.15">
      <c r="A3640" s="4"/>
      <c r="B3640" s="1" t="s">
        <v>942</v>
      </c>
      <c r="C3640" s="4" t="s">
        <v>3083</v>
      </c>
      <c r="D3640" s="4" t="s">
        <v>174</v>
      </c>
      <c r="E3640" s="1" t="s">
        <v>3313</v>
      </c>
      <c r="G3640" s="1" t="s">
        <v>5147</v>
      </c>
      <c r="H3640" s="12" t="s">
        <v>83</v>
      </c>
      <c r="AC3640" s="1">
        <v>0</v>
      </c>
    </row>
    <row r="3641" spans="1:115" x14ac:dyDescent="0.15">
      <c r="A3641" s="4"/>
      <c r="B3641" s="1" t="s">
        <v>942</v>
      </c>
      <c r="C3641" s="4" t="s">
        <v>3084</v>
      </c>
      <c r="D3641" s="4" t="s">
        <v>174</v>
      </c>
      <c r="E3641" s="1" t="s">
        <v>3313</v>
      </c>
      <c r="G3641" s="1" t="s">
        <v>5147</v>
      </c>
      <c r="H3641" s="12" t="s">
        <v>84</v>
      </c>
      <c r="AC3641" s="1">
        <v>0</v>
      </c>
    </row>
    <row r="3642" spans="1:115" x14ac:dyDescent="0.15">
      <c r="A3642" s="4"/>
      <c r="B3642" s="1" t="s">
        <v>942</v>
      </c>
      <c r="C3642" s="4" t="s">
        <v>3085</v>
      </c>
      <c r="D3642" s="4" t="s">
        <v>174</v>
      </c>
      <c r="E3642" s="1" t="s">
        <v>3313</v>
      </c>
      <c r="G3642" s="1" t="s">
        <v>5147</v>
      </c>
      <c r="H3642" s="12" t="s">
        <v>83</v>
      </c>
      <c r="AC3642" s="1">
        <v>0</v>
      </c>
    </row>
    <row r="3643" spans="1:115" x14ac:dyDescent="0.15">
      <c r="A3643" s="4"/>
      <c r="B3643" s="1" t="s">
        <v>942</v>
      </c>
      <c r="C3643" s="4" t="s">
        <v>3086</v>
      </c>
      <c r="D3643" s="4" t="s">
        <v>3087</v>
      </c>
      <c r="E3643" s="1" t="s">
        <v>3313</v>
      </c>
      <c r="G3643" s="1" t="s">
        <v>5147</v>
      </c>
      <c r="H3643" s="12" t="s">
        <v>84</v>
      </c>
      <c r="L3643" s="1">
        <v>0</v>
      </c>
      <c r="M3643" s="1">
        <v>0</v>
      </c>
    </row>
    <row r="3644" spans="1:115" s="8" customFormat="1" x14ac:dyDescent="0.15">
      <c r="A3644" s="4"/>
      <c r="B3644" s="1" t="s">
        <v>942</v>
      </c>
      <c r="C3644" s="4" t="s">
        <v>3088</v>
      </c>
      <c r="D3644" s="4" t="s">
        <v>175</v>
      </c>
      <c r="E3644" s="1" t="s">
        <v>3313</v>
      </c>
      <c r="F3644" s="1"/>
      <c r="G3644" s="1" t="s">
        <v>5147</v>
      </c>
      <c r="H3644" s="12" t="s">
        <v>84</v>
      </c>
      <c r="I3644" s="1"/>
      <c r="J3644" s="1"/>
      <c r="L3644" s="1"/>
      <c r="M3644" s="1"/>
      <c r="O3644" s="1"/>
      <c r="P3644" s="1"/>
      <c r="R3644" s="1"/>
      <c r="T3644" s="1"/>
      <c r="U3644" s="1"/>
      <c r="W3644" s="1"/>
      <c r="X3644" s="1"/>
      <c r="Z3644" s="1"/>
      <c r="AB3644" s="1"/>
      <c r="AC3644" s="1"/>
      <c r="AF3644" s="1"/>
      <c r="AG3644" s="1"/>
      <c r="AH3644" s="1"/>
      <c r="AJ3644" s="1"/>
      <c r="AK3644" s="1">
        <v>0</v>
      </c>
      <c r="AN3644" s="1"/>
      <c r="AO3644" s="1"/>
      <c r="AP3644" s="1"/>
      <c r="AR3644" s="1"/>
      <c r="AS3644" s="1"/>
      <c r="AT3644" s="1"/>
      <c r="AU3644" s="1"/>
      <c r="AV3644" s="1"/>
      <c r="AW3644" s="1"/>
      <c r="AX3644" s="1"/>
      <c r="AY3644" s="1"/>
      <c r="AZ3644" s="1"/>
      <c r="BA3644" s="1"/>
      <c r="BB3644" s="1"/>
      <c r="BC3644" s="1"/>
      <c r="BD3644" s="1"/>
      <c r="BE3644" s="1"/>
      <c r="BF3644" s="1"/>
      <c r="BG3644" s="1"/>
      <c r="BH3644" s="1"/>
      <c r="BI3644" s="1"/>
      <c r="BK3644" s="1"/>
      <c r="BL3644" s="1"/>
      <c r="BM3644" s="1"/>
      <c r="BN3644" s="1"/>
      <c r="BO3644" s="1"/>
      <c r="BP3644" s="1"/>
      <c r="BQ3644" s="1"/>
      <c r="BR3644" s="1"/>
      <c r="BS3644" s="1"/>
      <c r="BT3644" s="1"/>
      <c r="BU3644" s="1"/>
      <c r="BV3644" s="1"/>
      <c r="BX3644" s="1"/>
      <c r="BY3644" s="1"/>
      <c r="BZ3644" s="1"/>
      <c r="CA3644" s="1"/>
      <c r="CB3644" s="1"/>
      <c r="CC3644" s="1"/>
      <c r="CD3644" s="1"/>
      <c r="CE3644" s="1"/>
      <c r="CG3644" s="1"/>
      <c r="CH3644" s="1"/>
      <c r="CI3644" s="1"/>
      <c r="CJ3644" s="1"/>
      <c r="CK3644" s="1"/>
      <c r="CL3644" s="1"/>
      <c r="CM3644" s="1"/>
      <c r="CN3644" s="1"/>
      <c r="CO3644" s="1"/>
      <c r="CP3644" s="1"/>
      <c r="CQ3644" s="1"/>
      <c r="CR3644" s="1"/>
      <c r="CS3644" s="1"/>
      <c r="CT3644" s="1"/>
      <c r="CU3644" s="1"/>
      <c r="CV3644" s="1"/>
      <c r="CW3644" s="1"/>
      <c r="CY3644" s="1"/>
      <c r="CZ3644" s="1"/>
      <c r="DA3644" s="1"/>
      <c r="DB3644" s="1"/>
      <c r="DC3644" s="1"/>
      <c r="DD3644" s="1"/>
      <c r="DE3644" s="1"/>
      <c r="DF3644" s="1"/>
      <c r="DH3644" s="1"/>
      <c r="DI3644" s="1"/>
      <c r="DJ3644" s="1"/>
      <c r="DK3644" s="1"/>
    </row>
    <row r="3645" spans="1:115" s="8" customFormat="1" x14ac:dyDescent="0.15">
      <c r="A3645" s="4"/>
      <c r="B3645" s="1" t="s">
        <v>942</v>
      </c>
      <c r="C3645" s="4" t="s">
        <v>3088</v>
      </c>
      <c r="D3645" s="4" t="s">
        <v>175</v>
      </c>
      <c r="E3645" s="1" t="s">
        <v>3313</v>
      </c>
      <c r="F3645" s="1"/>
      <c r="G3645" s="1" t="s">
        <v>5147</v>
      </c>
      <c r="H3645" s="12" t="s">
        <v>84</v>
      </c>
      <c r="I3645" s="1"/>
      <c r="J3645" s="1"/>
      <c r="L3645" s="1"/>
      <c r="M3645" s="1"/>
      <c r="O3645" s="1"/>
      <c r="P3645" s="1"/>
      <c r="R3645" s="1"/>
      <c r="T3645" s="1"/>
      <c r="U3645" s="1"/>
      <c r="W3645" s="1"/>
      <c r="X3645" s="1"/>
      <c r="Z3645" s="1"/>
      <c r="AB3645" s="1"/>
      <c r="AC3645" s="1"/>
      <c r="AF3645" s="1"/>
      <c r="AG3645" s="1"/>
      <c r="AH3645" s="1"/>
      <c r="AJ3645" s="1"/>
      <c r="AK3645" s="1">
        <v>0</v>
      </c>
      <c r="AN3645" s="1"/>
      <c r="AO3645" s="1"/>
      <c r="AP3645" s="1"/>
      <c r="AR3645" s="1"/>
      <c r="AS3645" s="1"/>
      <c r="AT3645" s="1"/>
      <c r="AU3645" s="1"/>
      <c r="AV3645" s="1"/>
      <c r="AW3645" s="1"/>
      <c r="AX3645" s="1"/>
      <c r="AY3645" s="1"/>
      <c r="AZ3645" s="1"/>
      <c r="BA3645" s="1"/>
      <c r="BB3645" s="1"/>
      <c r="BC3645" s="1"/>
      <c r="BD3645" s="1"/>
      <c r="BE3645" s="1"/>
      <c r="BF3645" s="1"/>
      <c r="BG3645" s="1"/>
      <c r="BH3645" s="1"/>
      <c r="BI3645" s="1"/>
      <c r="BK3645" s="1"/>
      <c r="BL3645" s="1"/>
      <c r="BM3645" s="1"/>
      <c r="BN3645" s="1"/>
      <c r="BO3645" s="1"/>
      <c r="BP3645" s="1"/>
      <c r="BQ3645" s="1"/>
      <c r="BR3645" s="1"/>
      <c r="BS3645" s="1"/>
      <c r="BT3645" s="1"/>
      <c r="BU3645" s="1"/>
      <c r="BV3645" s="1"/>
      <c r="BX3645" s="1"/>
      <c r="BY3645" s="1"/>
      <c r="BZ3645" s="1"/>
      <c r="CA3645" s="1"/>
      <c r="CB3645" s="1"/>
      <c r="CC3645" s="1"/>
      <c r="CD3645" s="1"/>
      <c r="CE3645" s="1"/>
      <c r="CG3645" s="1"/>
      <c r="CH3645" s="1"/>
      <c r="CI3645" s="1"/>
      <c r="CJ3645" s="1"/>
      <c r="CK3645" s="1"/>
      <c r="CL3645" s="1"/>
      <c r="CM3645" s="1"/>
      <c r="CN3645" s="1"/>
      <c r="CO3645" s="1"/>
      <c r="CP3645" s="1"/>
      <c r="CQ3645" s="1"/>
      <c r="CR3645" s="1"/>
      <c r="CS3645" s="1"/>
      <c r="CT3645" s="1"/>
      <c r="CU3645" s="1"/>
      <c r="CV3645" s="1"/>
      <c r="CW3645" s="1"/>
      <c r="CY3645" s="1"/>
      <c r="CZ3645" s="1"/>
      <c r="DA3645" s="1"/>
      <c r="DB3645" s="1"/>
      <c r="DC3645" s="1"/>
      <c r="DD3645" s="1"/>
      <c r="DE3645" s="1"/>
      <c r="DF3645" s="1"/>
      <c r="DH3645" s="1"/>
      <c r="DI3645" s="1"/>
      <c r="DJ3645" s="1"/>
      <c r="DK3645" s="1"/>
    </row>
    <row r="3646" spans="1:115" s="8" customFormat="1" x14ac:dyDescent="0.15">
      <c r="A3646" s="4"/>
      <c r="B3646" s="1" t="s">
        <v>942</v>
      </c>
      <c r="C3646" s="4" t="s">
        <v>3089</v>
      </c>
      <c r="D3646" s="4" t="s">
        <v>175</v>
      </c>
      <c r="E3646" s="1" t="s">
        <v>3313</v>
      </c>
      <c r="F3646" s="1"/>
      <c r="G3646" s="1" t="s">
        <v>5147</v>
      </c>
      <c r="H3646" s="12" t="s">
        <v>87</v>
      </c>
      <c r="I3646" s="1"/>
      <c r="J3646" s="1"/>
      <c r="L3646" s="1"/>
      <c r="M3646" s="1"/>
      <c r="O3646" s="1"/>
      <c r="P3646" s="1"/>
      <c r="R3646" s="1"/>
      <c r="T3646" s="1"/>
      <c r="U3646" s="1"/>
      <c r="W3646" s="1"/>
      <c r="X3646" s="1"/>
      <c r="Z3646" s="1"/>
      <c r="AB3646" s="1"/>
      <c r="AC3646" s="1"/>
      <c r="AF3646" s="1"/>
      <c r="AG3646" s="1"/>
      <c r="AH3646" s="1"/>
      <c r="AJ3646" s="1"/>
      <c r="AK3646" s="1">
        <v>0</v>
      </c>
      <c r="AN3646" s="1"/>
      <c r="AO3646" s="1"/>
      <c r="AP3646" s="1"/>
      <c r="AR3646" s="1"/>
      <c r="AS3646" s="1"/>
      <c r="AT3646" s="1"/>
      <c r="AU3646" s="1"/>
      <c r="AV3646" s="1"/>
      <c r="AW3646" s="1"/>
      <c r="AX3646" s="1"/>
      <c r="AY3646" s="1"/>
      <c r="AZ3646" s="1"/>
      <c r="BA3646" s="1"/>
      <c r="BB3646" s="1"/>
      <c r="BC3646" s="1"/>
      <c r="BD3646" s="1"/>
      <c r="BE3646" s="1"/>
      <c r="BF3646" s="1"/>
      <c r="BG3646" s="1"/>
      <c r="BH3646" s="1"/>
      <c r="BI3646" s="1"/>
      <c r="BK3646" s="1"/>
      <c r="BL3646" s="1"/>
      <c r="BM3646" s="1"/>
      <c r="BN3646" s="1"/>
      <c r="BO3646" s="1"/>
      <c r="BP3646" s="1"/>
      <c r="BQ3646" s="1"/>
      <c r="BR3646" s="1"/>
      <c r="BS3646" s="1"/>
      <c r="BT3646" s="1"/>
      <c r="BU3646" s="1"/>
      <c r="BV3646" s="1"/>
      <c r="BX3646" s="1"/>
      <c r="BY3646" s="1"/>
      <c r="BZ3646" s="1"/>
      <c r="CA3646" s="1"/>
      <c r="CB3646" s="1"/>
      <c r="CC3646" s="1"/>
      <c r="CD3646" s="1"/>
      <c r="CE3646" s="1"/>
      <c r="CG3646" s="1"/>
      <c r="CH3646" s="1"/>
      <c r="CI3646" s="1"/>
      <c r="CJ3646" s="1"/>
      <c r="CK3646" s="1"/>
      <c r="CL3646" s="1"/>
      <c r="CM3646" s="1"/>
      <c r="CN3646" s="1"/>
      <c r="CO3646" s="1"/>
      <c r="CP3646" s="1"/>
      <c r="CQ3646" s="1"/>
      <c r="CR3646" s="1"/>
      <c r="CS3646" s="1"/>
      <c r="CT3646" s="1"/>
      <c r="CU3646" s="1"/>
      <c r="CV3646" s="1"/>
      <c r="CW3646" s="1"/>
      <c r="CY3646" s="1"/>
      <c r="CZ3646" s="1"/>
      <c r="DA3646" s="1"/>
      <c r="DB3646" s="1"/>
      <c r="DC3646" s="1"/>
      <c r="DD3646" s="1"/>
      <c r="DE3646" s="1"/>
      <c r="DF3646" s="1"/>
      <c r="DH3646" s="1"/>
      <c r="DI3646" s="1"/>
      <c r="DJ3646" s="1"/>
      <c r="DK3646" s="1"/>
    </row>
    <row r="3647" spans="1:115" s="8" customFormat="1" x14ac:dyDescent="0.15">
      <c r="A3647" s="4"/>
      <c r="B3647" s="1" t="s">
        <v>942</v>
      </c>
      <c r="C3647" s="4" t="s">
        <v>3090</v>
      </c>
      <c r="D3647" s="4" t="s">
        <v>175</v>
      </c>
      <c r="E3647" s="1" t="s">
        <v>3313</v>
      </c>
      <c r="F3647" s="1"/>
      <c r="G3647" s="1" t="s">
        <v>5147</v>
      </c>
      <c r="H3647" s="12" t="s">
        <v>84</v>
      </c>
      <c r="I3647" s="1"/>
      <c r="J3647" s="1"/>
      <c r="L3647" s="1"/>
      <c r="M3647" s="1"/>
      <c r="O3647" s="1"/>
      <c r="P3647" s="1"/>
      <c r="R3647" s="1"/>
      <c r="T3647" s="1"/>
      <c r="U3647" s="1"/>
      <c r="W3647" s="1"/>
      <c r="X3647" s="1"/>
      <c r="Z3647" s="1"/>
      <c r="AB3647" s="1"/>
      <c r="AC3647" s="1"/>
      <c r="AF3647" s="1"/>
      <c r="AG3647" s="1"/>
      <c r="AH3647" s="1"/>
      <c r="AJ3647" s="1"/>
      <c r="AK3647" s="1">
        <v>0</v>
      </c>
      <c r="AN3647" s="1"/>
      <c r="AO3647" s="1"/>
      <c r="AP3647" s="1"/>
      <c r="AR3647" s="1"/>
      <c r="AS3647" s="1"/>
      <c r="AT3647" s="1"/>
      <c r="AU3647" s="1"/>
      <c r="AV3647" s="1"/>
      <c r="AW3647" s="1"/>
      <c r="AX3647" s="1"/>
      <c r="AY3647" s="1"/>
      <c r="AZ3647" s="1"/>
      <c r="BA3647" s="1"/>
      <c r="BB3647" s="1"/>
      <c r="BC3647" s="1"/>
      <c r="BD3647" s="1"/>
      <c r="BE3647" s="1"/>
      <c r="BF3647" s="1"/>
      <c r="BG3647" s="1"/>
      <c r="BH3647" s="1"/>
      <c r="BI3647" s="1"/>
      <c r="BK3647" s="1"/>
      <c r="BL3647" s="1"/>
      <c r="BM3647" s="1"/>
      <c r="BN3647" s="1"/>
      <c r="BO3647" s="1"/>
      <c r="BP3647" s="1"/>
      <c r="BQ3647" s="1"/>
      <c r="BR3647" s="1"/>
      <c r="BS3647" s="1"/>
      <c r="BT3647" s="1"/>
      <c r="BU3647" s="1"/>
      <c r="BV3647" s="1"/>
      <c r="BX3647" s="1"/>
      <c r="BY3647" s="1"/>
      <c r="BZ3647" s="1"/>
      <c r="CA3647" s="1"/>
      <c r="CB3647" s="1"/>
      <c r="CC3647" s="1"/>
      <c r="CD3647" s="1"/>
      <c r="CE3647" s="1"/>
      <c r="CG3647" s="1"/>
      <c r="CH3647" s="1"/>
      <c r="CI3647" s="1"/>
      <c r="CJ3647" s="1"/>
      <c r="CK3647" s="1"/>
      <c r="CL3647" s="1"/>
      <c r="CM3647" s="1"/>
      <c r="CN3647" s="1"/>
      <c r="CO3647" s="1"/>
      <c r="CP3647" s="1"/>
      <c r="CQ3647" s="1"/>
      <c r="CR3647" s="1"/>
      <c r="CS3647" s="1"/>
      <c r="CT3647" s="1"/>
      <c r="CU3647" s="1"/>
      <c r="CV3647" s="1"/>
      <c r="CW3647" s="1"/>
      <c r="CY3647" s="1"/>
      <c r="CZ3647" s="1"/>
      <c r="DA3647" s="1"/>
      <c r="DB3647" s="1"/>
      <c r="DC3647" s="1"/>
      <c r="DD3647" s="1"/>
      <c r="DE3647" s="1"/>
      <c r="DF3647" s="1"/>
      <c r="DH3647" s="1"/>
      <c r="DI3647" s="1"/>
      <c r="DJ3647" s="1"/>
      <c r="DK3647" s="1"/>
    </row>
    <row r="3648" spans="1:115" s="8" customFormat="1" x14ac:dyDescent="0.15">
      <c r="A3648" s="4"/>
      <c r="B3648" s="1" t="s">
        <v>942</v>
      </c>
      <c r="C3648" s="4" t="s">
        <v>3091</v>
      </c>
      <c r="D3648" s="4" t="s">
        <v>179</v>
      </c>
      <c r="E3648" s="1" t="s">
        <v>3313</v>
      </c>
      <c r="F3648" s="1"/>
      <c r="G3648" s="1" t="s">
        <v>5147</v>
      </c>
      <c r="H3648" s="12" t="s">
        <v>83</v>
      </c>
      <c r="I3648" s="1"/>
      <c r="J3648" s="1"/>
      <c r="L3648" s="1"/>
      <c r="M3648" s="1"/>
      <c r="O3648" s="1"/>
      <c r="P3648" s="1"/>
      <c r="R3648" s="1"/>
      <c r="T3648" s="1"/>
      <c r="U3648" s="1"/>
      <c r="W3648" s="1"/>
      <c r="X3648" s="1"/>
      <c r="Z3648" s="1"/>
      <c r="AA3648" s="8">
        <v>0</v>
      </c>
      <c r="AB3648" s="1"/>
      <c r="AC3648" s="1"/>
      <c r="AF3648" s="1"/>
      <c r="AG3648" s="1"/>
      <c r="AH3648" s="1"/>
      <c r="AJ3648" s="1"/>
      <c r="AK3648" s="1"/>
      <c r="AN3648" s="1"/>
      <c r="AO3648" s="1"/>
      <c r="AP3648" s="1"/>
      <c r="AR3648" s="1"/>
      <c r="AS3648" s="1"/>
      <c r="AT3648" s="1"/>
      <c r="AU3648" s="1"/>
      <c r="AV3648" s="1"/>
      <c r="AW3648" s="1"/>
      <c r="AX3648" s="1"/>
      <c r="AY3648" s="1"/>
      <c r="AZ3648" s="1"/>
      <c r="BA3648" s="1"/>
      <c r="BB3648" s="1"/>
      <c r="BC3648" s="1"/>
      <c r="BD3648" s="1"/>
      <c r="BE3648" s="1"/>
      <c r="BF3648" s="1"/>
      <c r="BG3648" s="1"/>
      <c r="BH3648" s="1"/>
      <c r="BI3648" s="1"/>
      <c r="BK3648" s="1"/>
      <c r="BL3648" s="1"/>
      <c r="BM3648" s="1"/>
      <c r="BN3648" s="1"/>
      <c r="BO3648" s="1"/>
      <c r="BP3648" s="1"/>
      <c r="BQ3648" s="1"/>
      <c r="BR3648" s="1"/>
      <c r="BS3648" s="1"/>
      <c r="BT3648" s="1"/>
      <c r="BU3648" s="1"/>
      <c r="BV3648" s="1"/>
      <c r="BX3648" s="1"/>
      <c r="BY3648" s="1"/>
      <c r="BZ3648" s="1"/>
      <c r="CA3648" s="1"/>
      <c r="CB3648" s="1"/>
      <c r="CC3648" s="1"/>
      <c r="CD3648" s="1"/>
      <c r="CE3648" s="1"/>
      <c r="CG3648" s="1"/>
      <c r="CH3648" s="1"/>
      <c r="CI3648" s="1"/>
      <c r="CJ3648" s="1"/>
      <c r="CK3648" s="1"/>
      <c r="CL3648" s="1"/>
      <c r="CM3648" s="1"/>
      <c r="CN3648" s="1"/>
      <c r="CO3648" s="1"/>
      <c r="CP3648" s="1"/>
      <c r="CQ3648" s="1"/>
      <c r="CR3648" s="1"/>
      <c r="CS3648" s="1"/>
      <c r="CT3648" s="1"/>
      <c r="CU3648" s="1"/>
      <c r="CV3648" s="1"/>
      <c r="CW3648" s="1"/>
      <c r="CY3648" s="1"/>
      <c r="CZ3648" s="1"/>
      <c r="DA3648" s="1"/>
      <c r="DB3648" s="1"/>
      <c r="DC3648" s="1"/>
      <c r="DD3648" s="1"/>
      <c r="DE3648" s="1"/>
      <c r="DF3648" s="1"/>
      <c r="DH3648" s="1"/>
      <c r="DI3648" s="1"/>
      <c r="DJ3648" s="1"/>
      <c r="DK3648" s="1"/>
    </row>
    <row r="3649" spans="1:115" s="8" customFormat="1" x14ac:dyDescent="0.15">
      <c r="A3649" s="4"/>
      <c r="B3649" s="1" t="s">
        <v>942</v>
      </c>
      <c r="C3649" s="4" t="s">
        <v>3092</v>
      </c>
      <c r="D3649" s="4" t="s">
        <v>179</v>
      </c>
      <c r="E3649" s="1" t="s">
        <v>3313</v>
      </c>
      <c r="F3649" s="1"/>
      <c r="G3649" s="1" t="s">
        <v>5147</v>
      </c>
      <c r="H3649" s="12" t="s">
        <v>87</v>
      </c>
      <c r="I3649" s="1"/>
      <c r="J3649" s="1"/>
      <c r="L3649" s="1"/>
      <c r="M3649" s="1"/>
      <c r="O3649" s="1"/>
      <c r="P3649" s="1"/>
      <c r="R3649" s="1"/>
      <c r="T3649" s="1"/>
      <c r="U3649" s="1"/>
      <c r="W3649" s="1"/>
      <c r="X3649" s="1"/>
      <c r="Z3649" s="1"/>
      <c r="AA3649" s="8">
        <v>0</v>
      </c>
      <c r="AB3649" s="1"/>
      <c r="AC3649" s="1"/>
      <c r="AF3649" s="1"/>
      <c r="AG3649" s="1"/>
      <c r="AH3649" s="1"/>
      <c r="AJ3649" s="1"/>
      <c r="AK3649" s="1"/>
      <c r="AN3649" s="1"/>
      <c r="AO3649" s="1"/>
      <c r="AP3649" s="1"/>
      <c r="AR3649" s="1"/>
      <c r="AS3649" s="1"/>
      <c r="AT3649" s="1"/>
      <c r="AU3649" s="1"/>
      <c r="AV3649" s="1"/>
      <c r="AW3649" s="1"/>
      <c r="AX3649" s="1"/>
      <c r="AY3649" s="1"/>
      <c r="AZ3649" s="1"/>
      <c r="BA3649" s="1"/>
      <c r="BB3649" s="1"/>
      <c r="BC3649" s="1"/>
      <c r="BD3649" s="1"/>
      <c r="BE3649" s="1"/>
      <c r="BF3649" s="1"/>
      <c r="BG3649" s="1"/>
      <c r="BH3649" s="1"/>
      <c r="BI3649" s="1"/>
      <c r="BK3649" s="1"/>
      <c r="BL3649" s="1"/>
      <c r="BM3649" s="1"/>
      <c r="BN3649" s="1"/>
      <c r="BO3649" s="1"/>
      <c r="BP3649" s="1"/>
      <c r="BQ3649" s="1"/>
      <c r="BR3649" s="1"/>
      <c r="BS3649" s="1"/>
      <c r="BT3649" s="1"/>
      <c r="BU3649" s="1"/>
      <c r="BV3649" s="1"/>
      <c r="BX3649" s="1"/>
      <c r="BY3649" s="1"/>
      <c r="BZ3649" s="1"/>
      <c r="CA3649" s="1"/>
      <c r="CB3649" s="1"/>
      <c r="CC3649" s="1"/>
      <c r="CD3649" s="1"/>
      <c r="CE3649" s="1"/>
      <c r="CG3649" s="1"/>
      <c r="CH3649" s="1"/>
      <c r="CI3649" s="1"/>
      <c r="CJ3649" s="1"/>
      <c r="CK3649" s="1"/>
      <c r="CL3649" s="1"/>
      <c r="CM3649" s="1"/>
      <c r="CN3649" s="1"/>
      <c r="CO3649" s="1"/>
      <c r="CP3649" s="1"/>
      <c r="CQ3649" s="1"/>
      <c r="CR3649" s="1"/>
      <c r="CS3649" s="1"/>
      <c r="CT3649" s="1"/>
      <c r="CU3649" s="1"/>
      <c r="CV3649" s="1"/>
      <c r="CW3649" s="1"/>
      <c r="CY3649" s="1"/>
      <c r="CZ3649" s="1"/>
      <c r="DA3649" s="1"/>
      <c r="DB3649" s="1"/>
      <c r="DC3649" s="1"/>
      <c r="DD3649" s="1"/>
      <c r="DE3649" s="1"/>
      <c r="DF3649" s="1"/>
      <c r="DH3649" s="1"/>
      <c r="DI3649" s="1"/>
      <c r="DJ3649" s="1"/>
      <c r="DK3649" s="1"/>
    </row>
    <row r="3650" spans="1:115" s="8" customFormat="1" x14ac:dyDescent="0.15">
      <c r="A3650" s="4"/>
      <c r="B3650" s="1" t="s">
        <v>942</v>
      </c>
      <c r="C3650" s="4" t="s">
        <v>3093</v>
      </c>
      <c r="D3650" s="4" t="s">
        <v>179</v>
      </c>
      <c r="E3650" s="1" t="s">
        <v>3313</v>
      </c>
      <c r="F3650" s="1"/>
      <c r="G3650" s="1" t="s">
        <v>5147</v>
      </c>
      <c r="H3650" s="12" t="s">
        <v>83</v>
      </c>
      <c r="I3650" s="1"/>
      <c r="J3650" s="1"/>
      <c r="L3650" s="1"/>
      <c r="M3650" s="1"/>
      <c r="O3650" s="1"/>
      <c r="P3650" s="1"/>
      <c r="R3650" s="1"/>
      <c r="T3650" s="1"/>
      <c r="U3650" s="1"/>
      <c r="W3650" s="1"/>
      <c r="X3650" s="1"/>
      <c r="Z3650" s="1"/>
      <c r="AA3650" s="8">
        <v>0</v>
      </c>
      <c r="AB3650" s="1"/>
      <c r="AC3650" s="1"/>
      <c r="AF3650" s="1"/>
      <c r="AG3650" s="1"/>
      <c r="AH3650" s="1"/>
      <c r="AJ3650" s="1"/>
      <c r="AK3650" s="1"/>
      <c r="AN3650" s="1"/>
      <c r="AO3650" s="1"/>
      <c r="AP3650" s="1"/>
      <c r="AR3650" s="1"/>
      <c r="AS3650" s="1"/>
      <c r="AT3650" s="1"/>
      <c r="AU3650" s="1"/>
      <c r="AV3650" s="1"/>
      <c r="AW3650" s="1"/>
      <c r="AX3650" s="1"/>
      <c r="AY3650" s="1"/>
      <c r="AZ3650" s="1"/>
      <c r="BA3650" s="1"/>
      <c r="BB3650" s="1"/>
      <c r="BC3650" s="1"/>
      <c r="BD3650" s="1"/>
      <c r="BE3650" s="1"/>
      <c r="BF3650" s="1"/>
      <c r="BG3650" s="1"/>
      <c r="BH3650" s="1"/>
      <c r="BI3650" s="1"/>
      <c r="BK3650" s="1"/>
      <c r="BL3650" s="1"/>
      <c r="BM3650" s="1"/>
      <c r="BN3650" s="1"/>
      <c r="BO3650" s="1"/>
      <c r="BP3650" s="1"/>
      <c r="BQ3650" s="1"/>
      <c r="BR3650" s="1"/>
      <c r="BS3650" s="1"/>
      <c r="BT3650" s="1"/>
      <c r="BU3650" s="1"/>
      <c r="BV3650" s="1"/>
      <c r="BX3650" s="1"/>
      <c r="BY3650" s="1"/>
      <c r="BZ3650" s="1"/>
      <c r="CA3650" s="1"/>
      <c r="CB3650" s="1"/>
      <c r="CC3650" s="1"/>
      <c r="CD3650" s="1"/>
      <c r="CE3650" s="1"/>
      <c r="CG3650" s="1"/>
      <c r="CH3650" s="1"/>
      <c r="CI3650" s="1"/>
      <c r="CJ3650" s="1"/>
      <c r="CK3650" s="1"/>
      <c r="CL3650" s="1"/>
      <c r="CM3650" s="1"/>
      <c r="CN3650" s="1"/>
      <c r="CO3650" s="1"/>
      <c r="CP3650" s="1"/>
      <c r="CQ3650" s="1"/>
      <c r="CR3650" s="1"/>
      <c r="CS3650" s="1"/>
      <c r="CT3650" s="1"/>
      <c r="CU3650" s="1"/>
      <c r="CV3650" s="1"/>
      <c r="CW3650" s="1"/>
      <c r="CY3650" s="1"/>
      <c r="CZ3650" s="1"/>
      <c r="DA3650" s="1"/>
      <c r="DB3650" s="1"/>
      <c r="DC3650" s="1"/>
      <c r="DD3650" s="1"/>
      <c r="DE3650" s="1"/>
      <c r="DF3650" s="1"/>
      <c r="DH3650" s="1"/>
      <c r="DI3650" s="1"/>
      <c r="DJ3650" s="1"/>
      <c r="DK3650" s="1"/>
    </row>
    <row r="3651" spans="1:115" s="8" customFormat="1" x14ac:dyDescent="0.15">
      <c r="A3651" s="4"/>
      <c r="B3651" s="1" t="s">
        <v>942</v>
      </c>
      <c r="C3651" s="4" t="s">
        <v>3094</v>
      </c>
      <c r="D3651" s="4" t="s">
        <v>3095</v>
      </c>
      <c r="E3651" s="1" t="s">
        <v>3313</v>
      </c>
      <c r="F3651" s="1"/>
      <c r="G3651" s="1" t="s">
        <v>5147</v>
      </c>
      <c r="H3651" s="12" t="s">
        <v>84</v>
      </c>
      <c r="I3651" s="1"/>
      <c r="J3651" s="1"/>
      <c r="L3651" s="1"/>
      <c r="M3651" s="1"/>
      <c r="O3651" s="1"/>
      <c r="P3651" s="1"/>
      <c r="R3651" s="1"/>
      <c r="S3651" s="8">
        <v>0</v>
      </c>
      <c r="T3651" s="1"/>
      <c r="U3651" s="1"/>
      <c r="W3651" s="1"/>
      <c r="X3651" s="1"/>
      <c r="Z3651" s="1"/>
      <c r="AB3651" s="1"/>
      <c r="AC3651" s="1"/>
      <c r="AF3651" s="1"/>
      <c r="AG3651" s="1"/>
      <c r="AH3651" s="1"/>
      <c r="AJ3651" s="1"/>
      <c r="AK3651" s="1"/>
      <c r="AN3651" s="1"/>
      <c r="AO3651" s="1"/>
      <c r="AP3651" s="1"/>
      <c r="AR3651" s="1"/>
      <c r="AS3651" s="1"/>
      <c r="AT3651" s="1"/>
      <c r="AU3651" s="1"/>
      <c r="AV3651" s="1"/>
      <c r="AW3651" s="1"/>
      <c r="AX3651" s="1"/>
      <c r="AY3651" s="1"/>
      <c r="AZ3651" s="1"/>
      <c r="BA3651" s="1"/>
      <c r="BB3651" s="1"/>
      <c r="BC3651" s="1"/>
      <c r="BD3651" s="1"/>
      <c r="BE3651" s="1"/>
      <c r="BF3651" s="1"/>
      <c r="BG3651" s="1"/>
      <c r="BH3651" s="1"/>
      <c r="BI3651" s="1"/>
      <c r="BK3651" s="1"/>
      <c r="BL3651" s="1"/>
      <c r="BM3651" s="1"/>
      <c r="BN3651" s="1"/>
      <c r="BO3651" s="1"/>
      <c r="BP3651" s="1"/>
      <c r="BQ3651" s="1"/>
      <c r="BR3651" s="1"/>
      <c r="BS3651" s="1"/>
      <c r="BT3651" s="1"/>
      <c r="BU3651" s="1"/>
      <c r="BV3651" s="1"/>
      <c r="BX3651" s="1"/>
      <c r="BY3651" s="1"/>
      <c r="BZ3651" s="1"/>
      <c r="CA3651" s="1"/>
      <c r="CB3651" s="1"/>
      <c r="CC3651" s="1"/>
      <c r="CD3651" s="1"/>
      <c r="CE3651" s="1"/>
      <c r="CG3651" s="1"/>
      <c r="CH3651" s="1"/>
      <c r="CI3651" s="1"/>
      <c r="CJ3651" s="1"/>
      <c r="CK3651" s="1"/>
      <c r="CL3651" s="1"/>
      <c r="CM3651" s="1"/>
      <c r="CN3651" s="1"/>
      <c r="CO3651" s="1"/>
      <c r="CP3651" s="1"/>
      <c r="CQ3651" s="1"/>
      <c r="CR3651" s="1"/>
      <c r="CS3651" s="1"/>
      <c r="CT3651" s="1"/>
      <c r="CU3651" s="1"/>
      <c r="CV3651" s="1"/>
      <c r="CW3651" s="1"/>
      <c r="CY3651" s="1"/>
      <c r="CZ3651" s="1"/>
      <c r="DA3651" s="1"/>
      <c r="DB3651" s="1"/>
      <c r="DC3651" s="1"/>
      <c r="DD3651" s="1"/>
      <c r="DE3651" s="1"/>
      <c r="DF3651" s="1"/>
      <c r="DH3651" s="1"/>
      <c r="DI3651" s="1"/>
      <c r="DJ3651" s="1"/>
      <c r="DK3651" s="1"/>
    </row>
    <row r="3652" spans="1:115" s="8" customFormat="1" x14ac:dyDescent="0.15">
      <c r="A3652" s="4"/>
      <c r="B3652" s="1" t="s">
        <v>942</v>
      </c>
      <c r="C3652" s="4" t="s">
        <v>3096</v>
      </c>
      <c r="D3652" s="4" t="s">
        <v>3095</v>
      </c>
      <c r="E3652" s="1" t="s">
        <v>3313</v>
      </c>
      <c r="F3652" s="1"/>
      <c r="G3652" s="1" t="s">
        <v>5147</v>
      </c>
      <c r="H3652" s="12" t="s">
        <v>87</v>
      </c>
      <c r="I3652" s="1"/>
      <c r="J3652" s="1"/>
      <c r="L3652" s="1"/>
      <c r="M3652" s="1"/>
      <c r="O3652" s="1"/>
      <c r="P3652" s="1"/>
      <c r="R3652" s="1"/>
      <c r="S3652" s="8">
        <v>0</v>
      </c>
      <c r="T3652" s="1"/>
      <c r="U3652" s="1"/>
      <c r="W3652" s="1"/>
      <c r="X3652" s="1"/>
      <c r="Z3652" s="1"/>
      <c r="AB3652" s="1"/>
      <c r="AC3652" s="1"/>
      <c r="AF3652" s="1"/>
      <c r="AG3652" s="1"/>
      <c r="AH3652" s="1"/>
      <c r="AJ3652" s="1"/>
      <c r="AK3652" s="1"/>
      <c r="AN3652" s="1"/>
      <c r="AO3652" s="1"/>
      <c r="AP3652" s="1"/>
      <c r="AR3652" s="1"/>
      <c r="AS3652" s="1"/>
      <c r="AT3652" s="1"/>
      <c r="AU3652" s="1"/>
      <c r="AV3652" s="1"/>
      <c r="AW3652" s="1"/>
      <c r="AX3652" s="1"/>
      <c r="AY3652" s="1"/>
      <c r="AZ3652" s="1"/>
      <c r="BA3652" s="1"/>
      <c r="BB3652" s="1"/>
      <c r="BC3652" s="1"/>
      <c r="BD3652" s="1"/>
      <c r="BE3652" s="1"/>
      <c r="BF3652" s="1"/>
      <c r="BG3652" s="1"/>
      <c r="BH3652" s="1"/>
      <c r="BI3652" s="1"/>
      <c r="BK3652" s="1"/>
      <c r="BL3652" s="1"/>
      <c r="BM3652" s="1"/>
      <c r="BN3652" s="1"/>
      <c r="BO3652" s="1"/>
      <c r="BP3652" s="1"/>
      <c r="BQ3652" s="1"/>
      <c r="BR3652" s="1"/>
      <c r="BS3652" s="1"/>
      <c r="BT3652" s="1"/>
      <c r="BU3652" s="1"/>
      <c r="BV3652" s="1"/>
      <c r="BX3652" s="1"/>
      <c r="BY3652" s="1"/>
      <c r="BZ3652" s="1"/>
      <c r="CA3652" s="1"/>
      <c r="CB3652" s="1"/>
      <c r="CC3652" s="1"/>
      <c r="CD3652" s="1"/>
      <c r="CE3652" s="1"/>
      <c r="CG3652" s="1"/>
      <c r="CH3652" s="1"/>
      <c r="CI3652" s="1"/>
      <c r="CJ3652" s="1"/>
      <c r="CK3652" s="1"/>
      <c r="CL3652" s="1"/>
      <c r="CM3652" s="1"/>
      <c r="CN3652" s="1"/>
      <c r="CO3652" s="1"/>
      <c r="CP3652" s="1"/>
      <c r="CQ3652" s="1"/>
      <c r="CR3652" s="1"/>
      <c r="CS3652" s="1"/>
      <c r="CT3652" s="1"/>
      <c r="CU3652" s="1"/>
      <c r="CV3652" s="1"/>
      <c r="CW3652" s="1"/>
      <c r="CY3652" s="1"/>
      <c r="CZ3652" s="1"/>
      <c r="DA3652" s="1"/>
      <c r="DB3652" s="1"/>
      <c r="DC3652" s="1"/>
      <c r="DD3652" s="1"/>
      <c r="DE3652" s="1"/>
      <c r="DF3652" s="1"/>
      <c r="DH3652" s="1"/>
      <c r="DI3652" s="1"/>
      <c r="DJ3652" s="1"/>
      <c r="DK3652" s="1"/>
    </row>
    <row r="3653" spans="1:115" s="8" customFormat="1" x14ac:dyDescent="0.15">
      <c r="A3653" s="4"/>
      <c r="B3653" s="1" t="s">
        <v>942</v>
      </c>
      <c r="C3653" s="4" t="s">
        <v>3097</v>
      </c>
      <c r="D3653" s="4" t="s">
        <v>3095</v>
      </c>
      <c r="E3653" s="1" t="s">
        <v>3313</v>
      </c>
      <c r="F3653" s="1"/>
      <c r="G3653" s="1" t="s">
        <v>5147</v>
      </c>
      <c r="H3653" s="12" t="s">
        <v>83</v>
      </c>
      <c r="I3653" s="1"/>
      <c r="J3653" s="1"/>
      <c r="L3653" s="1"/>
      <c r="M3653" s="1"/>
      <c r="O3653" s="1"/>
      <c r="P3653" s="1"/>
      <c r="R3653" s="1"/>
      <c r="S3653" s="8">
        <v>0</v>
      </c>
      <c r="T3653" s="1"/>
      <c r="U3653" s="1"/>
      <c r="W3653" s="1"/>
      <c r="X3653" s="1"/>
      <c r="Z3653" s="1"/>
      <c r="AB3653" s="1"/>
      <c r="AC3653" s="1"/>
      <c r="AF3653" s="1"/>
      <c r="AG3653" s="1"/>
      <c r="AH3653" s="1"/>
      <c r="AJ3653" s="1"/>
      <c r="AK3653" s="1"/>
      <c r="AN3653" s="1"/>
      <c r="AO3653" s="1"/>
      <c r="AP3653" s="1"/>
      <c r="AR3653" s="1"/>
      <c r="AS3653" s="1"/>
      <c r="AT3653" s="1"/>
      <c r="AU3653" s="1"/>
      <c r="AV3653" s="1"/>
      <c r="AW3653" s="1"/>
      <c r="AX3653" s="1"/>
      <c r="AY3653" s="1"/>
      <c r="AZ3653" s="1"/>
      <c r="BA3653" s="1"/>
      <c r="BB3653" s="1"/>
      <c r="BC3653" s="1"/>
      <c r="BD3653" s="1"/>
      <c r="BE3653" s="1"/>
      <c r="BF3653" s="1"/>
      <c r="BG3653" s="1"/>
      <c r="BH3653" s="1"/>
      <c r="BI3653" s="1"/>
      <c r="BK3653" s="1"/>
      <c r="BL3653" s="1"/>
      <c r="BM3653" s="1"/>
      <c r="BN3653" s="1"/>
      <c r="BO3653" s="1"/>
      <c r="BP3653" s="1"/>
      <c r="BQ3653" s="1"/>
      <c r="BR3653" s="1"/>
      <c r="BS3653" s="1"/>
      <c r="BT3653" s="1"/>
      <c r="BU3653" s="1"/>
      <c r="BV3653" s="1"/>
      <c r="BX3653" s="1"/>
      <c r="BY3653" s="1"/>
      <c r="BZ3653" s="1"/>
      <c r="CA3653" s="1"/>
      <c r="CB3653" s="1"/>
      <c r="CC3653" s="1"/>
      <c r="CD3653" s="1"/>
      <c r="CE3653" s="1"/>
      <c r="CG3653" s="1"/>
      <c r="CH3653" s="1"/>
      <c r="CI3653" s="1"/>
      <c r="CJ3653" s="1"/>
      <c r="CK3653" s="1"/>
      <c r="CL3653" s="1"/>
      <c r="CM3653" s="1"/>
      <c r="CN3653" s="1"/>
      <c r="CO3653" s="1"/>
      <c r="CP3653" s="1"/>
      <c r="CQ3653" s="1"/>
      <c r="CR3653" s="1"/>
      <c r="CS3653" s="1"/>
      <c r="CT3653" s="1"/>
      <c r="CU3653" s="1"/>
      <c r="CV3653" s="1"/>
      <c r="CW3653" s="1"/>
      <c r="CY3653" s="1"/>
      <c r="CZ3653" s="1"/>
      <c r="DA3653" s="1"/>
      <c r="DB3653" s="1"/>
      <c r="DC3653" s="1"/>
      <c r="DD3653" s="1"/>
      <c r="DE3653" s="1"/>
      <c r="DF3653" s="1"/>
      <c r="DH3653" s="1"/>
      <c r="DI3653" s="1"/>
      <c r="DJ3653" s="1"/>
      <c r="DK3653" s="1"/>
    </row>
    <row r="3654" spans="1:115" s="8" customFormat="1" x14ac:dyDescent="0.15">
      <c r="A3654" s="4"/>
      <c r="B3654" s="1" t="s">
        <v>942</v>
      </c>
      <c r="C3654" s="4" t="s">
        <v>3098</v>
      </c>
      <c r="D3654" s="4" t="s">
        <v>3095</v>
      </c>
      <c r="E3654" s="1" t="s">
        <v>3313</v>
      </c>
      <c r="F3654" s="1"/>
      <c r="G3654" s="1" t="s">
        <v>5147</v>
      </c>
      <c r="H3654" s="12" t="s">
        <v>87</v>
      </c>
      <c r="I3654" s="1"/>
      <c r="J3654" s="1"/>
      <c r="L3654" s="1"/>
      <c r="M3654" s="1"/>
      <c r="O3654" s="1"/>
      <c r="P3654" s="1"/>
      <c r="R3654" s="1"/>
      <c r="S3654" s="8">
        <v>0</v>
      </c>
      <c r="T3654" s="1"/>
      <c r="U3654" s="1"/>
      <c r="W3654" s="1"/>
      <c r="X3654" s="1"/>
      <c r="Z3654" s="1"/>
      <c r="AB3654" s="1"/>
      <c r="AC3654" s="1"/>
      <c r="AF3654" s="1"/>
      <c r="AG3654" s="1"/>
      <c r="AH3654" s="1"/>
      <c r="AJ3654" s="1"/>
      <c r="AK3654" s="1"/>
      <c r="AN3654" s="1"/>
      <c r="AO3654" s="1"/>
      <c r="AP3654" s="1"/>
      <c r="AR3654" s="1"/>
      <c r="AS3654" s="1"/>
      <c r="AT3654" s="1"/>
      <c r="AU3654" s="1"/>
      <c r="AV3654" s="1"/>
      <c r="AW3654" s="1"/>
      <c r="AX3654" s="1"/>
      <c r="AY3654" s="1"/>
      <c r="AZ3654" s="1"/>
      <c r="BA3654" s="1"/>
      <c r="BB3654" s="1"/>
      <c r="BC3654" s="1"/>
      <c r="BD3654" s="1"/>
      <c r="BE3654" s="1"/>
      <c r="BF3654" s="1"/>
      <c r="BG3654" s="1"/>
      <c r="BH3654" s="1"/>
      <c r="BI3654" s="1"/>
      <c r="BK3654" s="1"/>
      <c r="BL3654" s="1"/>
      <c r="BM3654" s="1"/>
      <c r="BN3654" s="1"/>
      <c r="BO3654" s="1"/>
      <c r="BP3654" s="1"/>
      <c r="BQ3654" s="1"/>
      <c r="BR3654" s="1"/>
      <c r="BS3654" s="1"/>
      <c r="BT3654" s="1"/>
      <c r="BU3654" s="1"/>
      <c r="BV3654" s="1"/>
      <c r="BX3654" s="1"/>
      <c r="BY3654" s="1"/>
      <c r="BZ3654" s="1"/>
      <c r="CA3654" s="1"/>
      <c r="CB3654" s="1"/>
      <c r="CC3654" s="1"/>
      <c r="CD3654" s="1"/>
      <c r="CE3654" s="1"/>
      <c r="CG3654" s="1"/>
      <c r="CH3654" s="1"/>
      <c r="CI3654" s="1"/>
      <c r="CJ3654" s="1"/>
      <c r="CK3654" s="1"/>
      <c r="CL3654" s="1"/>
      <c r="CM3654" s="1"/>
      <c r="CN3654" s="1"/>
      <c r="CO3654" s="1"/>
      <c r="CP3654" s="1"/>
      <c r="CQ3654" s="1"/>
      <c r="CR3654" s="1"/>
      <c r="CS3654" s="1"/>
      <c r="CT3654" s="1"/>
      <c r="CU3654" s="1"/>
      <c r="CV3654" s="1"/>
      <c r="CW3654" s="1"/>
      <c r="CY3654" s="1"/>
      <c r="CZ3654" s="1"/>
      <c r="DA3654" s="1"/>
      <c r="DB3654" s="1"/>
      <c r="DC3654" s="1"/>
      <c r="DD3654" s="1"/>
      <c r="DE3654" s="1"/>
      <c r="DF3654" s="1"/>
      <c r="DH3654" s="1"/>
      <c r="DI3654" s="1"/>
      <c r="DJ3654" s="1"/>
      <c r="DK3654" s="1"/>
    </row>
    <row r="3655" spans="1:115" s="8" customFormat="1" x14ac:dyDescent="0.15">
      <c r="A3655" s="4"/>
      <c r="B3655" s="1" t="s">
        <v>942</v>
      </c>
      <c r="C3655" s="4" t="s">
        <v>3099</v>
      </c>
      <c r="D3655" s="4" t="s">
        <v>3095</v>
      </c>
      <c r="E3655" s="1" t="s">
        <v>3313</v>
      </c>
      <c r="F3655" s="1"/>
      <c r="G3655" s="1" t="s">
        <v>5147</v>
      </c>
      <c r="H3655" s="12" t="s">
        <v>84</v>
      </c>
      <c r="I3655" s="1"/>
      <c r="J3655" s="1"/>
      <c r="L3655" s="1"/>
      <c r="M3655" s="1"/>
      <c r="O3655" s="1"/>
      <c r="P3655" s="1"/>
      <c r="R3655" s="1"/>
      <c r="S3655" s="8">
        <v>0</v>
      </c>
      <c r="T3655" s="1"/>
      <c r="U3655" s="1"/>
      <c r="W3655" s="1"/>
      <c r="X3655" s="1"/>
      <c r="Z3655" s="1"/>
      <c r="AB3655" s="1"/>
      <c r="AC3655" s="1"/>
      <c r="AF3655" s="1"/>
      <c r="AG3655" s="1"/>
      <c r="AH3655" s="1"/>
      <c r="AJ3655" s="1"/>
      <c r="AK3655" s="1"/>
      <c r="AN3655" s="1"/>
      <c r="AO3655" s="1"/>
      <c r="AP3655" s="1"/>
      <c r="AR3655" s="1"/>
      <c r="AS3655" s="1"/>
      <c r="AT3655" s="1"/>
      <c r="AU3655" s="1"/>
      <c r="AV3655" s="1"/>
      <c r="AW3655" s="1"/>
      <c r="AX3655" s="1"/>
      <c r="AY3655" s="1"/>
      <c r="AZ3655" s="1"/>
      <c r="BA3655" s="1"/>
      <c r="BB3655" s="1"/>
      <c r="BC3655" s="1"/>
      <c r="BD3655" s="1"/>
      <c r="BE3655" s="1"/>
      <c r="BF3655" s="1"/>
      <c r="BG3655" s="1"/>
      <c r="BH3655" s="1"/>
      <c r="BI3655" s="1"/>
      <c r="BK3655" s="1"/>
      <c r="BL3655" s="1"/>
      <c r="BM3655" s="1"/>
      <c r="BN3655" s="1"/>
      <c r="BO3655" s="1"/>
      <c r="BP3655" s="1"/>
      <c r="BQ3655" s="1"/>
      <c r="BR3655" s="1"/>
      <c r="BS3655" s="1"/>
      <c r="BT3655" s="1"/>
      <c r="BU3655" s="1"/>
      <c r="BV3655" s="1"/>
      <c r="BX3655" s="1"/>
      <c r="BY3655" s="1"/>
      <c r="BZ3655" s="1"/>
      <c r="CA3655" s="1"/>
      <c r="CB3655" s="1"/>
      <c r="CC3655" s="1"/>
      <c r="CD3655" s="1"/>
      <c r="CE3655" s="1"/>
      <c r="CG3655" s="1"/>
      <c r="CH3655" s="1"/>
      <c r="CI3655" s="1"/>
      <c r="CJ3655" s="1"/>
      <c r="CK3655" s="1"/>
      <c r="CL3655" s="1"/>
      <c r="CM3655" s="1"/>
      <c r="CN3655" s="1"/>
      <c r="CO3655" s="1"/>
      <c r="CP3655" s="1"/>
      <c r="CQ3655" s="1"/>
      <c r="CR3655" s="1"/>
      <c r="CS3655" s="1"/>
      <c r="CT3655" s="1"/>
      <c r="CU3655" s="1"/>
      <c r="CV3655" s="1"/>
      <c r="CW3655" s="1"/>
      <c r="CY3655" s="1"/>
      <c r="CZ3655" s="1"/>
      <c r="DA3655" s="1"/>
      <c r="DB3655" s="1"/>
      <c r="DC3655" s="1"/>
      <c r="DD3655" s="1"/>
      <c r="DE3655" s="1"/>
      <c r="DF3655" s="1"/>
      <c r="DH3655" s="1"/>
      <c r="DI3655" s="1"/>
      <c r="DJ3655" s="1"/>
      <c r="DK3655" s="1"/>
    </row>
    <row r="3656" spans="1:115" s="8" customFormat="1" x14ac:dyDescent="0.15">
      <c r="A3656" s="4"/>
      <c r="B3656" s="1" t="s">
        <v>942</v>
      </c>
      <c r="C3656" s="4" t="s">
        <v>3100</v>
      </c>
      <c r="D3656" s="4" t="s">
        <v>3095</v>
      </c>
      <c r="E3656" s="1" t="s">
        <v>3313</v>
      </c>
      <c r="F3656" s="1"/>
      <c r="G3656" s="1" t="s">
        <v>5147</v>
      </c>
      <c r="H3656" s="12" t="s">
        <v>87</v>
      </c>
      <c r="I3656" s="1"/>
      <c r="J3656" s="1"/>
      <c r="L3656" s="1"/>
      <c r="M3656" s="1"/>
      <c r="O3656" s="1"/>
      <c r="P3656" s="1"/>
      <c r="R3656" s="1"/>
      <c r="S3656" s="8">
        <v>0</v>
      </c>
      <c r="T3656" s="1"/>
      <c r="U3656" s="1"/>
      <c r="W3656" s="1"/>
      <c r="X3656" s="1"/>
      <c r="Z3656" s="1"/>
      <c r="AB3656" s="1"/>
      <c r="AC3656" s="1"/>
      <c r="AF3656" s="1"/>
      <c r="AG3656" s="1"/>
      <c r="AH3656" s="1"/>
      <c r="AJ3656" s="1"/>
      <c r="AK3656" s="1"/>
      <c r="AN3656" s="1"/>
      <c r="AO3656" s="1"/>
      <c r="AP3656" s="1"/>
      <c r="AR3656" s="1"/>
      <c r="AS3656" s="1"/>
      <c r="AT3656" s="1"/>
      <c r="AU3656" s="1"/>
      <c r="AV3656" s="1"/>
      <c r="AW3656" s="1"/>
      <c r="AX3656" s="1"/>
      <c r="AY3656" s="1"/>
      <c r="AZ3656" s="1"/>
      <c r="BA3656" s="1"/>
      <c r="BB3656" s="1"/>
      <c r="BC3656" s="1"/>
      <c r="BD3656" s="1"/>
      <c r="BE3656" s="1"/>
      <c r="BF3656" s="1"/>
      <c r="BG3656" s="1"/>
      <c r="BH3656" s="1"/>
      <c r="BI3656" s="1"/>
      <c r="BK3656" s="1"/>
      <c r="BL3656" s="1"/>
      <c r="BM3656" s="1"/>
      <c r="BN3656" s="1"/>
      <c r="BO3656" s="1"/>
      <c r="BP3656" s="1"/>
      <c r="BQ3656" s="1"/>
      <c r="BR3656" s="1"/>
      <c r="BS3656" s="1"/>
      <c r="BT3656" s="1"/>
      <c r="BU3656" s="1"/>
      <c r="BV3656" s="1"/>
      <c r="BX3656" s="1"/>
      <c r="BY3656" s="1"/>
      <c r="BZ3656" s="1"/>
      <c r="CA3656" s="1"/>
      <c r="CB3656" s="1"/>
      <c r="CC3656" s="1"/>
      <c r="CD3656" s="1"/>
      <c r="CE3656" s="1"/>
      <c r="CG3656" s="1"/>
      <c r="CH3656" s="1"/>
      <c r="CI3656" s="1"/>
      <c r="CJ3656" s="1"/>
      <c r="CK3656" s="1"/>
      <c r="CL3656" s="1"/>
      <c r="CM3656" s="1"/>
      <c r="CN3656" s="1"/>
      <c r="CO3656" s="1"/>
      <c r="CP3656" s="1"/>
      <c r="CQ3656" s="1"/>
      <c r="CR3656" s="1"/>
      <c r="CS3656" s="1"/>
      <c r="CT3656" s="1"/>
      <c r="CU3656" s="1"/>
      <c r="CV3656" s="1"/>
      <c r="CW3656" s="1"/>
      <c r="CY3656" s="1"/>
      <c r="CZ3656" s="1"/>
      <c r="DA3656" s="1"/>
      <c r="DB3656" s="1"/>
      <c r="DC3656" s="1"/>
      <c r="DD3656" s="1"/>
      <c r="DE3656" s="1"/>
      <c r="DF3656" s="1"/>
      <c r="DH3656" s="1"/>
      <c r="DI3656" s="1"/>
      <c r="DJ3656" s="1"/>
      <c r="DK3656" s="1"/>
    </row>
    <row r="3657" spans="1:115" s="8" customFormat="1" x14ac:dyDescent="0.15">
      <c r="A3657" s="4"/>
      <c r="B3657" s="1" t="s">
        <v>942</v>
      </c>
      <c r="C3657" s="4" t="s">
        <v>3101</v>
      </c>
      <c r="D3657" s="4" t="s">
        <v>3095</v>
      </c>
      <c r="E3657" s="1" t="s">
        <v>3313</v>
      </c>
      <c r="F3657" s="1"/>
      <c r="G3657" s="1" t="s">
        <v>5147</v>
      </c>
      <c r="H3657" s="12" t="s">
        <v>87</v>
      </c>
      <c r="I3657" s="1"/>
      <c r="J3657" s="1"/>
      <c r="L3657" s="1"/>
      <c r="M3657" s="1"/>
      <c r="O3657" s="1"/>
      <c r="P3657" s="1"/>
      <c r="R3657" s="1"/>
      <c r="S3657" s="8">
        <v>0</v>
      </c>
      <c r="T3657" s="1"/>
      <c r="U3657" s="1"/>
      <c r="W3657" s="1"/>
      <c r="X3657" s="1"/>
      <c r="Z3657" s="1"/>
      <c r="AB3657" s="1"/>
      <c r="AC3657" s="1"/>
      <c r="AF3657" s="1"/>
      <c r="AG3657" s="1"/>
      <c r="AH3657" s="1"/>
      <c r="AJ3657" s="1"/>
      <c r="AK3657" s="1"/>
      <c r="AN3657" s="1"/>
      <c r="AO3657" s="1"/>
      <c r="AP3657" s="1"/>
      <c r="AR3657" s="1"/>
      <c r="AS3657" s="1"/>
      <c r="AT3657" s="1"/>
      <c r="AU3657" s="1"/>
      <c r="AV3657" s="1"/>
      <c r="AW3657" s="1"/>
      <c r="AX3657" s="1"/>
      <c r="AY3657" s="1"/>
      <c r="AZ3657" s="1"/>
      <c r="BA3657" s="1"/>
      <c r="BB3657" s="1"/>
      <c r="BC3657" s="1"/>
      <c r="BD3657" s="1"/>
      <c r="BE3657" s="1"/>
      <c r="BF3657" s="1"/>
      <c r="BG3657" s="1"/>
      <c r="BH3657" s="1"/>
      <c r="BI3657" s="1"/>
      <c r="BK3657" s="1"/>
      <c r="BL3657" s="1"/>
      <c r="BM3657" s="1"/>
      <c r="BN3657" s="1"/>
      <c r="BO3657" s="1"/>
      <c r="BP3657" s="1"/>
      <c r="BQ3657" s="1"/>
      <c r="BR3657" s="1"/>
      <c r="BS3657" s="1"/>
      <c r="BT3657" s="1"/>
      <c r="BU3657" s="1"/>
      <c r="BV3657" s="1"/>
      <c r="BX3657" s="1"/>
      <c r="BY3657" s="1"/>
      <c r="BZ3657" s="1"/>
      <c r="CA3657" s="1"/>
      <c r="CB3657" s="1"/>
      <c r="CC3657" s="1"/>
      <c r="CD3657" s="1"/>
      <c r="CE3657" s="1"/>
      <c r="CG3657" s="1"/>
      <c r="CH3657" s="1"/>
      <c r="CI3657" s="1"/>
      <c r="CJ3657" s="1"/>
      <c r="CK3657" s="1"/>
      <c r="CL3657" s="1"/>
      <c r="CM3657" s="1"/>
      <c r="CN3657" s="1"/>
      <c r="CO3657" s="1"/>
      <c r="CP3657" s="1"/>
      <c r="CQ3657" s="1"/>
      <c r="CR3657" s="1"/>
      <c r="CS3657" s="1"/>
      <c r="CT3657" s="1"/>
      <c r="CU3657" s="1"/>
      <c r="CV3657" s="1"/>
      <c r="CW3657" s="1"/>
      <c r="CY3657" s="1"/>
      <c r="CZ3657" s="1"/>
      <c r="DA3657" s="1"/>
      <c r="DB3657" s="1"/>
      <c r="DC3657" s="1"/>
      <c r="DD3657" s="1"/>
      <c r="DE3657" s="1"/>
      <c r="DF3657" s="1"/>
      <c r="DH3657" s="1"/>
      <c r="DI3657" s="1"/>
      <c r="DJ3657" s="1"/>
      <c r="DK3657" s="1"/>
    </row>
    <row r="3658" spans="1:115" s="8" customFormat="1" x14ac:dyDescent="0.15">
      <c r="A3658" s="4"/>
      <c r="B3658" s="1" t="s">
        <v>942</v>
      </c>
      <c r="C3658" s="4" t="s">
        <v>3102</v>
      </c>
      <c r="D3658" s="4" t="s">
        <v>3095</v>
      </c>
      <c r="E3658" s="1" t="s">
        <v>3313</v>
      </c>
      <c r="F3658" s="1"/>
      <c r="G3658" s="1" t="s">
        <v>5147</v>
      </c>
      <c r="H3658" s="12" t="s">
        <v>87</v>
      </c>
      <c r="I3658" s="1"/>
      <c r="J3658" s="1"/>
      <c r="L3658" s="1"/>
      <c r="M3658" s="1"/>
      <c r="O3658" s="1"/>
      <c r="P3658" s="1"/>
      <c r="R3658" s="1"/>
      <c r="S3658" s="8">
        <v>0</v>
      </c>
      <c r="T3658" s="1"/>
      <c r="U3658" s="1"/>
      <c r="W3658" s="1"/>
      <c r="X3658" s="1"/>
      <c r="Z3658" s="1"/>
      <c r="AB3658" s="1"/>
      <c r="AC3658" s="1"/>
      <c r="AF3658" s="1"/>
      <c r="AG3658" s="1"/>
      <c r="AH3658" s="1"/>
      <c r="AJ3658" s="1"/>
      <c r="AK3658" s="1"/>
      <c r="AN3658" s="1"/>
      <c r="AO3658" s="1"/>
      <c r="AP3658" s="1"/>
      <c r="AR3658" s="1"/>
      <c r="AS3658" s="1"/>
      <c r="AT3658" s="1"/>
      <c r="AU3658" s="1"/>
      <c r="AV3658" s="1"/>
      <c r="AW3658" s="1"/>
      <c r="AX3658" s="1"/>
      <c r="AY3658" s="1"/>
      <c r="AZ3658" s="1"/>
      <c r="BA3658" s="1"/>
      <c r="BB3658" s="1"/>
      <c r="BC3658" s="1"/>
      <c r="BD3658" s="1"/>
      <c r="BE3658" s="1"/>
      <c r="BF3658" s="1"/>
      <c r="BG3658" s="1"/>
      <c r="BH3658" s="1"/>
      <c r="BI3658" s="1"/>
      <c r="BK3658" s="1"/>
      <c r="BL3658" s="1"/>
      <c r="BM3658" s="1"/>
      <c r="BN3658" s="1"/>
      <c r="BO3658" s="1"/>
      <c r="BP3658" s="1"/>
      <c r="BQ3658" s="1"/>
      <c r="BR3658" s="1"/>
      <c r="BS3658" s="1"/>
      <c r="BT3658" s="1"/>
      <c r="BU3658" s="1"/>
      <c r="BV3658" s="1"/>
      <c r="BX3658" s="1"/>
      <c r="BY3658" s="1"/>
      <c r="BZ3658" s="1"/>
      <c r="CA3658" s="1"/>
      <c r="CB3658" s="1"/>
      <c r="CC3658" s="1"/>
      <c r="CD3658" s="1"/>
      <c r="CE3658" s="1"/>
      <c r="CG3658" s="1"/>
      <c r="CH3658" s="1"/>
      <c r="CI3658" s="1"/>
      <c r="CJ3658" s="1"/>
      <c r="CK3658" s="1"/>
      <c r="CL3658" s="1"/>
      <c r="CM3658" s="1"/>
      <c r="CN3658" s="1"/>
      <c r="CO3658" s="1"/>
      <c r="CP3658" s="1"/>
      <c r="CQ3658" s="1"/>
      <c r="CR3658" s="1"/>
      <c r="CS3658" s="1"/>
      <c r="CT3658" s="1"/>
      <c r="CU3658" s="1"/>
      <c r="CV3658" s="1"/>
      <c r="CW3658" s="1"/>
      <c r="CY3658" s="1"/>
      <c r="CZ3658" s="1"/>
      <c r="DA3658" s="1"/>
      <c r="DB3658" s="1"/>
      <c r="DC3658" s="1"/>
      <c r="DD3658" s="1"/>
      <c r="DE3658" s="1"/>
      <c r="DF3658" s="1"/>
      <c r="DH3658" s="1"/>
      <c r="DI3658" s="1"/>
      <c r="DJ3658" s="1"/>
      <c r="DK3658" s="1"/>
    </row>
    <row r="3659" spans="1:115" s="8" customFormat="1" x14ac:dyDescent="0.15">
      <c r="A3659" s="4"/>
      <c r="B3659" s="1" t="s">
        <v>942</v>
      </c>
      <c r="C3659" s="4" t="s">
        <v>3103</v>
      </c>
      <c r="D3659" s="4" t="s">
        <v>373</v>
      </c>
      <c r="E3659" s="1" t="s">
        <v>3313</v>
      </c>
      <c r="F3659" s="1"/>
      <c r="G3659" s="1" t="s">
        <v>5147</v>
      </c>
      <c r="H3659" s="12" t="s">
        <v>83</v>
      </c>
      <c r="I3659" s="1"/>
      <c r="J3659" s="1"/>
      <c r="L3659" s="1"/>
      <c r="M3659" s="1"/>
      <c r="O3659" s="1"/>
      <c r="P3659" s="1"/>
      <c r="R3659" s="1"/>
      <c r="T3659" s="1"/>
      <c r="U3659" s="1"/>
      <c r="W3659" s="1"/>
      <c r="X3659" s="1"/>
      <c r="Z3659" s="1"/>
      <c r="AB3659" s="1"/>
      <c r="AC3659" s="1"/>
      <c r="AF3659" s="1"/>
      <c r="AG3659" s="1"/>
      <c r="AH3659" s="1">
        <v>0</v>
      </c>
      <c r="AJ3659" s="1"/>
      <c r="AK3659" s="1"/>
      <c r="AN3659" s="1"/>
      <c r="AO3659" s="1"/>
      <c r="AP3659" s="1"/>
      <c r="AR3659" s="1"/>
      <c r="AS3659" s="1"/>
      <c r="AT3659" s="1"/>
      <c r="AU3659" s="1"/>
      <c r="AV3659" s="1"/>
      <c r="AW3659" s="1"/>
      <c r="AX3659" s="1"/>
      <c r="AY3659" s="1"/>
      <c r="AZ3659" s="1"/>
      <c r="BA3659" s="1"/>
      <c r="BB3659" s="1"/>
      <c r="BC3659" s="1"/>
      <c r="BD3659" s="1"/>
      <c r="BE3659" s="1"/>
      <c r="BF3659" s="1"/>
      <c r="BG3659" s="1"/>
      <c r="BH3659" s="1"/>
      <c r="BI3659" s="1"/>
      <c r="BK3659" s="1"/>
      <c r="BL3659" s="1"/>
      <c r="BM3659" s="1"/>
      <c r="BN3659" s="1"/>
      <c r="BO3659" s="1"/>
      <c r="BP3659" s="1"/>
      <c r="BQ3659" s="1"/>
      <c r="BR3659" s="1"/>
      <c r="BS3659" s="1"/>
      <c r="BT3659" s="1"/>
      <c r="BU3659" s="1"/>
      <c r="BV3659" s="1"/>
      <c r="BX3659" s="1"/>
      <c r="BY3659" s="1"/>
      <c r="BZ3659" s="1"/>
      <c r="CA3659" s="1"/>
      <c r="CB3659" s="1"/>
      <c r="CC3659" s="1"/>
      <c r="CD3659" s="1"/>
      <c r="CE3659" s="1"/>
      <c r="CG3659" s="1"/>
      <c r="CH3659" s="1"/>
      <c r="CI3659" s="1"/>
      <c r="CJ3659" s="1"/>
      <c r="CK3659" s="1"/>
      <c r="CL3659" s="1"/>
      <c r="CM3659" s="1"/>
      <c r="CN3659" s="1"/>
      <c r="CO3659" s="1"/>
      <c r="CP3659" s="1"/>
      <c r="CQ3659" s="1"/>
      <c r="CR3659" s="1"/>
      <c r="CS3659" s="1"/>
      <c r="CT3659" s="1"/>
      <c r="CU3659" s="1"/>
      <c r="CV3659" s="1"/>
      <c r="CW3659" s="1"/>
      <c r="CY3659" s="1"/>
      <c r="CZ3659" s="1"/>
      <c r="DA3659" s="1"/>
      <c r="DB3659" s="1"/>
      <c r="DC3659" s="1"/>
      <c r="DD3659" s="1"/>
      <c r="DE3659" s="1"/>
      <c r="DF3659" s="1"/>
      <c r="DH3659" s="1"/>
      <c r="DI3659" s="1"/>
      <c r="DJ3659" s="1"/>
      <c r="DK3659" s="1"/>
    </row>
    <row r="3660" spans="1:115" x14ac:dyDescent="0.15">
      <c r="A3660" s="4"/>
      <c r="B3660" s="1" t="s">
        <v>942</v>
      </c>
      <c r="C3660" s="4" t="s">
        <v>3104</v>
      </c>
      <c r="D3660" s="4" t="s">
        <v>95</v>
      </c>
      <c r="E3660" s="1" t="s">
        <v>3313</v>
      </c>
      <c r="G3660" s="1" t="s">
        <v>5147</v>
      </c>
      <c r="H3660" s="12" t="s">
        <v>84</v>
      </c>
      <c r="Y3660" s="8">
        <v>0</v>
      </c>
    </row>
    <row r="3661" spans="1:115" x14ac:dyDescent="0.15">
      <c r="A3661" s="4"/>
      <c r="B3661" s="1" t="s">
        <v>942</v>
      </c>
      <c r="C3661" s="4" t="s">
        <v>3105</v>
      </c>
      <c r="D3661" s="4" t="s">
        <v>95</v>
      </c>
      <c r="E3661" s="1" t="s">
        <v>3313</v>
      </c>
      <c r="G3661" s="1" t="s">
        <v>5147</v>
      </c>
      <c r="H3661" s="12" t="s">
        <v>83</v>
      </c>
      <c r="Y3661" s="8">
        <v>0</v>
      </c>
    </row>
    <row r="3662" spans="1:115" x14ac:dyDescent="0.15">
      <c r="A3662" s="4"/>
      <c r="B3662" s="1" t="s">
        <v>942</v>
      </c>
      <c r="C3662" s="4" t="s">
        <v>3106</v>
      </c>
      <c r="D3662" s="4" t="s">
        <v>192</v>
      </c>
      <c r="E3662" s="1" t="s">
        <v>3313</v>
      </c>
      <c r="G3662" s="1" t="s">
        <v>5147</v>
      </c>
      <c r="H3662" s="12" t="s">
        <v>87</v>
      </c>
      <c r="AP3662" s="1">
        <v>0</v>
      </c>
    </row>
    <row r="3663" spans="1:115" x14ac:dyDescent="0.15">
      <c r="A3663" s="4"/>
      <c r="B3663" s="1" t="s">
        <v>942</v>
      </c>
      <c r="C3663" s="4" t="s">
        <v>3107</v>
      </c>
      <c r="D3663" s="4" t="s">
        <v>192</v>
      </c>
      <c r="E3663" s="1" t="s">
        <v>3313</v>
      </c>
      <c r="G3663" s="1" t="s">
        <v>5147</v>
      </c>
      <c r="H3663" s="12" t="s">
        <v>87</v>
      </c>
      <c r="AP3663" s="1">
        <v>0</v>
      </c>
    </row>
    <row r="3664" spans="1:115" x14ac:dyDescent="0.15">
      <c r="A3664" s="4"/>
      <c r="B3664" s="1" t="s">
        <v>942</v>
      </c>
      <c r="C3664" s="4" t="s">
        <v>3108</v>
      </c>
      <c r="D3664" s="4" t="s">
        <v>192</v>
      </c>
      <c r="E3664" s="1" t="s">
        <v>3313</v>
      </c>
      <c r="G3664" s="1" t="s">
        <v>5147</v>
      </c>
      <c r="H3664" s="12" t="s">
        <v>87</v>
      </c>
      <c r="AP3664" s="1">
        <v>0</v>
      </c>
    </row>
    <row r="3665" spans="1:42" x14ac:dyDescent="0.15">
      <c r="A3665" s="4"/>
      <c r="B3665" s="1" t="s">
        <v>942</v>
      </c>
      <c r="C3665" s="4" t="s">
        <v>3109</v>
      </c>
      <c r="D3665" s="4" t="s">
        <v>192</v>
      </c>
      <c r="E3665" s="1" t="s">
        <v>3313</v>
      </c>
      <c r="G3665" s="1" t="s">
        <v>5147</v>
      </c>
      <c r="H3665" s="12" t="s">
        <v>87</v>
      </c>
      <c r="AP3665" s="1">
        <v>0</v>
      </c>
    </row>
    <row r="3666" spans="1:42" x14ac:dyDescent="0.15">
      <c r="A3666" s="4"/>
      <c r="B3666" s="1" t="s">
        <v>942</v>
      </c>
      <c r="C3666" s="4" t="s">
        <v>3110</v>
      </c>
      <c r="D3666" s="4" t="s">
        <v>192</v>
      </c>
      <c r="E3666" s="1" t="s">
        <v>3313</v>
      </c>
      <c r="G3666" s="1" t="s">
        <v>5147</v>
      </c>
      <c r="H3666" s="12" t="s">
        <v>87</v>
      </c>
      <c r="AP3666" s="1">
        <v>0</v>
      </c>
    </row>
    <row r="3667" spans="1:42" x14ac:dyDescent="0.15">
      <c r="A3667" s="4"/>
      <c r="B3667" s="1" t="s">
        <v>942</v>
      </c>
      <c r="C3667" s="4" t="s">
        <v>3111</v>
      </c>
      <c r="D3667" s="4" t="s">
        <v>192</v>
      </c>
      <c r="E3667" s="1" t="s">
        <v>3313</v>
      </c>
      <c r="G3667" s="1" t="s">
        <v>5147</v>
      </c>
      <c r="H3667" s="12" t="s">
        <v>83</v>
      </c>
      <c r="AP3667" s="1">
        <v>0</v>
      </c>
    </row>
    <row r="3668" spans="1:42" x14ac:dyDescent="0.15">
      <c r="A3668" s="4"/>
      <c r="B3668" s="1" t="s">
        <v>942</v>
      </c>
      <c r="C3668" s="4" t="s">
        <v>3112</v>
      </c>
      <c r="D3668" s="4" t="s">
        <v>188</v>
      </c>
      <c r="E3668" s="1" t="s">
        <v>3313</v>
      </c>
      <c r="G3668" s="1" t="s">
        <v>5147</v>
      </c>
      <c r="H3668" s="12" t="s">
        <v>83</v>
      </c>
      <c r="AH3668" s="1">
        <v>0</v>
      </c>
    </row>
    <row r="3669" spans="1:42" x14ac:dyDescent="0.15">
      <c r="A3669" s="4"/>
      <c r="B3669" s="1" t="s">
        <v>942</v>
      </c>
      <c r="C3669" s="4" t="s">
        <v>3113</v>
      </c>
      <c r="D3669" s="4" t="s">
        <v>188</v>
      </c>
      <c r="E3669" s="1" t="s">
        <v>3313</v>
      </c>
      <c r="G3669" s="1" t="s">
        <v>5147</v>
      </c>
      <c r="H3669" s="12" t="s">
        <v>83</v>
      </c>
      <c r="AH3669" s="1">
        <v>0</v>
      </c>
    </row>
    <row r="3670" spans="1:42" x14ac:dyDescent="0.15">
      <c r="A3670" s="4"/>
      <c r="B3670" s="1" t="s">
        <v>942</v>
      </c>
      <c r="C3670" s="4" t="s">
        <v>3114</v>
      </c>
      <c r="D3670" s="4" t="s">
        <v>188</v>
      </c>
      <c r="E3670" s="1" t="s">
        <v>3313</v>
      </c>
      <c r="G3670" s="1" t="s">
        <v>5147</v>
      </c>
      <c r="H3670" s="12" t="s">
        <v>83</v>
      </c>
      <c r="AH3670" s="1">
        <v>0</v>
      </c>
    </row>
    <row r="3671" spans="1:42" x14ac:dyDescent="0.15">
      <c r="A3671" s="4"/>
      <c r="B3671" s="1" t="s">
        <v>942</v>
      </c>
      <c r="C3671" s="4" t="s">
        <v>3115</v>
      </c>
      <c r="D3671" s="4" t="s">
        <v>373</v>
      </c>
      <c r="E3671" s="1" t="s">
        <v>3313</v>
      </c>
      <c r="G3671" s="1" t="s">
        <v>5147</v>
      </c>
      <c r="H3671" s="12" t="s">
        <v>83</v>
      </c>
      <c r="AH3671" s="1">
        <v>0</v>
      </c>
    </row>
    <row r="3672" spans="1:42" x14ac:dyDescent="0.15">
      <c r="A3672" s="4"/>
      <c r="B3672" s="1" t="s">
        <v>942</v>
      </c>
      <c r="C3672" s="4" t="s">
        <v>3116</v>
      </c>
      <c r="D3672" s="4" t="s">
        <v>146</v>
      </c>
      <c r="E3672" s="1" t="s">
        <v>3313</v>
      </c>
      <c r="G3672" s="1" t="s">
        <v>5147</v>
      </c>
      <c r="H3672" s="12" t="s">
        <v>84</v>
      </c>
      <c r="AF3672" s="1">
        <v>0</v>
      </c>
    </row>
    <row r="3673" spans="1:42" x14ac:dyDescent="0.15">
      <c r="A3673" s="4"/>
      <c r="B3673" s="1" t="s">
        <v>942</v>
      </c>
      <c r="C3673" s="4" t="s">
        <v>3117</v>
      </c>
      <c r="D3673" s="4" t="s">
        <v>146</v>
      </c>
      <c r="E3673" s="1" t="s">
        <v>3313</v>
      </c>
      <c r="G3673" s="1" t="s">
        <v>5147</v>
      </c>
      <c r="H3673" s="12" t="s">
        <v>87</v>
      </c>
      <c r="I3673" s="1" t="s">
        <v>152</v>
      </c>
      <c r="J3673" s="1">
        <v>6</v>
      </c>
      <c r="AF3673" s="1">
        <v>0</v>
      </c>
    </row>
    <row r="3674" spans="1:42" x14ac:dyDescent="0.15">
      <c r="A3674" s="4"/>
      <c r="B3674" s="1" t="s">
        <v>942</v>
      </c>
      <c r="C3674" s="4" t="s">
        <v>3118</v>
      </c>
      <c r="D3674" s="4" t="s">
        <v>146</v>
      </c>
      <c r="E3674" s="1" t="s">
        <v>3313</v>
      </c>
      <c r="G3674" s="1" t="s">
        <v>5147</v>
      </c>
      <c r="H3674" s="12" t="s">
        <v>83</v>
      </c>
      <c r="I3674" s="1" t="s">
        <v>159</v>
      </c>
      <c r="J3674" s="1">
        <v>8</v>
      </c>
      <c r="AF3674" s="1">
        <v>1</v>
      </c>
    </row>
    <row r="3675" spans="1:42" x14ac:dyDescent="0.15">
      <c r="A3675" s="4"/>
      <c r="B3675" s="1" t="s">
        <v>942</v>
      </c>
      <c r="C3675" s="4" t="s">
        <v>3111</v>
      </c>
      <c r="D3675" s="4" t="s">
        <v>146</v>
      </c>
      <c r="E3675" s="1" t="s">
        <v>3313</v>
      </c>
      <c r="G3675" s="1" t="s">
        <v>5147</v>
      </c>
      <c r="H3675" s="12" t="s">
        <v>87</v>
      </c>
      <c r="I3675" s="1" t="s">
        <v>152</v>
      </c>
      <c r="J3675" s="1">
        <v>6</v>
      </c>
      <c r="AF3675" s="1">
        <v>0</v>
      </c>
    </row>
    <row r="3676" spans="1:42" x14ac:dyDescent="0.15">
      <c r="A3676" s="4"/>
      <c r="B3676" s="1" t="s">
        <v>942</v>
      </c>
      <c r="C3676" s="4" t="s">
        <v>3119</v>
      </c>
      <c r="D3676" s="4" t="s">
        <v>146</v>
      </c>
      <c r="E3676" s="1" t="s">
        <v>3313</v>
      </c>
      <c r="G3676" s="1" t="s">
        <v>5147</v>
      </c>
      <c r="H3676" s="12" t="s">
        <v>83</v>
      </c>
      <c r="I3676" s="1" t="s">
        <v>145</v>
      </c>
      <c r="J3676" s="1">
        <v>7</v>
      </c>
      <c r="AF3676" s="1">
        <v>0</v>
      </c>
    </row>
    <row r="3677" spans="1:42" x14ac:dyDescent="0.15">
      <c r="A3677" s="4"/>
      <c r="B3677" s="1" t="s">
        <v>942</v>
      </c>
      <c r="C3677" s="4" t="s">
        <v>3120</v>
      </c>
      <c r="D3677" s="4" t="s">
        <v>171</v>
      </c>
      <c r="E3677" s="1" t="s">
        <v>3313</v>
      </c>
      <c r="G3677" s="1" t="s">
        <v>5147</v>
      </c>
      <c r="H3677" s="12" t="s">
        <v>83</v>
      </c>
      <c r="I3677" s="1" t="s">
        <v>256</v>
      </c>
      <c r="J3677" s="1">
        <v>9</v>
      </c>
      <c r="AF3677" s="1">
        <v>0</v>
      </c>
      <c r="AG3677" s="1">
        <v>1</v>
      </c>
    </row>
    <row r="3678" spans="1:42" x14ac:dyDescent="0.15">
      <c r="A3678" s="4"/>
      <c r="B3678" s="1" t="s">
        <v>942</v>
      </c>
      <c r="C3678" s="4" t="s">
        <v>3121</v>
      </c>
      <c r="D3678" s="4" t="s">
        <v>228</v>
      </c>
      <c r="E3678" s="1" t="s">
        <v>3313</v>
      </c>
      <c r="G3678" s="1" t="s">
        <v>5147</v>
      </c>
      <c r="H3678" s="12" t="s">
        <v>83</v>
      </c>
      <c r="AD3678" s="8">
        <v>1</v>
      </c>
    </row>
    <row r="3679" spans="1:42" x14ac:dyDescent="0.15">
      <c r="A3679" s="4"/>
      <c r="B3679" s="1" t="s">
        <v>942</v>
      </c>
      <c r="C3679" s="4" t="s">
        <v>3122</v>
      </c>
      <c r="D3679" s="4" t="s">
        <v>245</v>
      </c>
      <c r="E3679" s="1" t="s">
        <v>3313</v>
      </c>
      <c r="G3679" s="1" t="s">
        <v>5147</v>
      </c>
      <c r="H3679" s="12" t="s">
        <v>83</v>
      </c>
      <c r="AL3679" s="8">
        <v>0</v>
      </c>
    </row>
    <row r="3680" spans="1:42" x14ac:dyDescent="0.15">
      <c r="A3680" s="4"/>
      <c r="B3680" s="1" t="s">
        <v>942</v>
      </c>
      <c r="C3680" s="4" t="s">
        <v>3123</v>
      </c>
      <c r="D3680" s="4" t="s">
        <v>245</v>
      </c>
      <c r="E3680" s="1" t="s">
        <v>3313</v>
      </c>
      <c r="G3680" s="1" t="s">
        <v>5147</v>
      </c>
      <c r="H3680" s="12" t="s">
        <v>87</v>
      </c>
      <c r="AL3680" s="8">
        <v>0</v>
      </c>
    </row>
    <row r="3681" spans="1:42" x14ac:dyDescent="0.15">
      <c r="A3681" s="4"/>
      <c r="B3681" s="1" t="s">
        <v>942</v>
      </c>
      <c r="C3681" s="4" t="s">
        <v>3124</v>
      </c>
      <c r="D3681" s="4" t="s">
        <v>146</v>
      </c>
      <c r="E3681" s="1" t="s">
        <v>3313</v>
      </c>
      <c r="G3681" s="1" t="s">
        <v>5147</v>
      </c>
      <c r="H3681" s="12" t="s">
        <v>87</v>
      </c>
      <c r="I3681" s="1" t="s">
        <v>152</v>
      </c>
      <c r="J3681" s="1">
        <v>6</v>
      </c>
      <c r="AF3681" s="1">
        <v>0</v>
      </c>
    </row>
    <row r="3682" spans="1:42" x14ac:dyDescent="0.15">
      <c r="A3682" s="4"/>
      <c r="B3682" s="1" t="s">
        <v>942</v>
      </c>
      <c r="C3682" s="4" t="s">
        <v>3125</v>
      </c>
      <c r="D3682" s="4" t="s">
        <v>245</v>
      </c>
      <c r="E3682" s="1" t="s">
        <v>3313</v>
      </c>
      <c r="G3682" s="1" t="s">
        <v>5147</v>
      </c>
      <c r="H3682" s="12" t="s">
        <v>84</v>
      </c>
      <c r="AL3682" s="8">
        <v>0</v>
      </c>
    </row>
    <row r="3683" spans="1:42" x14ac:dyDescent="0.15">
      <c r="A3683" s="4"/>
      <c r="B3683" s="1" t="s">
        <v>942</v>
      </c>
      <c r="C3683" s="4" t="s">
        <v>3126</v>
      </c>
      <c r="D3683" s="4" t="s">
        <v>192</v>
      </c>
      <c r="E3683" s="1" t="s">
        <v>3313</v>
      </c>
      <c r="G3683" s="1" t="s">
        <v>5147</v>
      </c>
      <c r="H3683" s="12" t="s">
        <v>84</v>
      </c>
      <c r="AP3683" s="1">
        <v>0</v>
      </c>
    </row>
    <row r="3684" spans="1:42" x14ac:dyDescent="0.15">
      <c r="A3684" s="4"/>
      <c r="B3684" s="1" t="s">
        <v>942</v>
      </c>
      <c r="C3684" s="4" t="s">
        <v>3127</v>
      </c>
      <c r="D3684" s="4" t="s">
        <v>101</v>
      </c>
      <c r="E3684" s="1" t="s">
        <v>3313</v>
      </c>
      <c r="G3684" s="1" t="s">
        <v>5147</v>
      </c>
      <c r="H3684" s="12" t="s">
        <v>87</v>
      </c>
      <c r="I3684" s="1" t="s">
        <v>88</v>
      </c>
      <c r="J3684" s="1">
        <v>5</v>
      </c>
      <c r="AO3684" s="1">
        <v>0</v>
      </c>
    </row>
    <row r="3685" spans="1:42" x14ac:dyDescent="0.15">
      <c r="A3685" s="4"/>
      <c r="B3685" s="1" t="s">
        <v>942</v>
      </c>
      <c r="C3685" s="4" t="s">
        <v>3128</v>
      </c>
      <c r="D3685" s="4" t="s">
        <v>104</v>
      </c>
      <c r="E3685" s="1" t="s">
        <v>3313</v>
      </c>
      <c r="G3685" s="1" t="s">
        <v>5147</v>
      </c>
      <c r="H3685" s="12" t="s">
        <v>87</v>
      </c>
      <c r="AG3685" s="1">
        <v>0</v>
      </c>
    </row>
    <row r="3686" spans="1:42" x14ac:dyDescent="0.15">
      <c r="A3686" s="4"/>
      <c r="B3686" s="1" t="s">
        <v>942</v>
      </c>
      <c r="C3686" s="4" t="s">
        <v>3129</v>
      </c>
      <c r="D3686" s="4" t="s">
        <v>213</v>
      </c>
      <c r="E3686" s="1" t="s">
        <v>3313</v>
      </c>
      <c r="G3686" s="1" t="s">
        <v>5147</v>
      </c>
      <c r="H3686" s="12" t="s">
        <v>87</v>
      </c>
      <c r="Q3686" s="8">
        <v>0</v>
      </c>
    </row>
    <row r="3687" spans="1:42" x14ac:dyDescent="0.15">
      <c r="A3687" s="4"/>
      <c r="B3687" s="1" t="s">
        <v>942</v>
      </c>
      <c r="C3687" s="4" t="s">
        <v>3130</v>
      </c>
      <c r="D3687" s="4" t="s">
        <v>387</v>
      </c>
      <c r="E3687" s="1" t="s">
        <v>3313</v>
      </c>
      <c r="G3687" s="1" t="s">
        <v>5147</v>
      </c>
      <c r="H3687" s="12" t="s">
        <v>84</v>
      </c>
      <c r="I3687" s="1" t="s">
        <v>124</v>
      </c>
      <c r="J3687" s="1">
        <v>4</v>
      </c>
      <c r="AL3687" s="8">
        <v>0</v>
      </c>
      <c r="AM3687" s="8">
        <v>0</v>
      </c>
      <c r="AN3687" s="1">
        <v>0</v>
      </c>
    </row>
    <row r="3688" spans="1:42" x14ac:dyDescent="0.15">
      <c r="A3688" s="4"/>
      <c r="B3688" s="1" t="s">
        <v>942</v>
      </c>
      <c r="C3688" s="4" t="s">
        <v>3131</v>
      </c>
      <c r="D3688" s="4" t="s">
        <v>592</v>
      </c>
      <c r="E3688" s="1" t="s">
        <v>3313</v>
      </c>
      <c r="G3688" s="1" t="s">
        <v>5147</v>
      </c>
      <c r="H3688" s="12" t="s">
        <v>87</v>
      </c>
      <c r="I3688" s="1" t="s">
        <v>152</v>
      </c>
      <c r="J3688" s="1">
        <v>6</v>
      </c>
      <c r="V3688" s="8">
        <v>0</v>
      </c>
      <c r="W3688" s="1">
        <v>0</v>
      </c>
      <c r="X3688" s="1">
        <v>0</v>
      </c>
      <c r="Z3688" s="1">
        <v>0</v>
      </c>
    </row>
    <row r="3689" spans="1:42" x14ac:dyDescent="0.15">
      <c r="A3689" s="4"/>
      <c r="B3689" s="1" t="s">
        <v>942</v>
      </c>
      <c r="C3689" s="4" t="s">
        <v>3132</v>
      </c>
      <c r="D3689" s="4" t="s">
        <v>104</v>
      </c>
      <c r="E3689" s="1" t="s">
        <v>3313</v>
      </c>
      <c r="G3689" s="1" t="s">
        <v>5147</v>
      </c>
      <c r="H3689" s="12" t="s">
        <v>87</v>
      </c>
      <c r="AG3689" s="1">
        <v>0</v>
      </c>
    </row>
    <row r="3690" spans="1:42" x14ac:dyDescent="0.15">
      <c r="A3690" s="4"/>
      <c r="B3690" s="1" t="s">
        <v>942</v>
      </c>
      <c r="C3690" s="4" t="s">
        <v>3133</v>
      </c>
      <c r="D3690" s="4" t="s">
        <v>104</v>
      </c>
      <c r="E3690" s="1" t="s">
        <v>3313</v>
      </c>
      <c r="G3690" s="1" t="s">
        <v>5147</v>
      </c>
      <c r="H3690" s="12" t="s">
        <v>87</v>
      </c>
      <c r="AG3690" s="1">
        <v>0</v>
      </c>
    </row>
    <row r="3691" spans="1:42" x14ac:dyDescent="0.15">
      <c r="A3691" s="4"/>
      <c r="B3691" s="1" t="s">
        <v>942</v>
      </c>
      <c r="C3691" s="4" t="s">
        <v>3134</v>
      </c>
      <c r="D3691" s="4" t="s">
        <v>389</v>
      </c>
      <c r="E3691" s="1" t="s">
        <v>3313</v>
      </c>
      <c r="G3691" s="1" t="s">
        <v>5147</v>
      </c>
      <c r="H3691" s="12" t="s">
        <v>87</v>
      </c>
      <c r="I3691" s="1" t="s">
        <v>152</v>
      </c>
      <c r="J3691" s="1">
        <v>6</v>
      </c>
      <c r="AM3691" s="8">
        <v>1</v>
      </c>
      <c r="AN3691" s="1">
        <v>0</v>
      </c>
      <c r="AO3691" s="1">
        <v>1</v>
      </c>
    </row>
    <row r="3692" spans="1:42" x14ac:dyDescent="0.15">
      <c r="A3692" s="4"/>
      <c r="B3692" s="1" t="s">
        <v>942</v>
      </c>
      <c r="C3692" s="4" t="s">
        <v>3135</v>
      </c>
      <c r="D3692" s="4" t="s">
        <v>3136</v>
      </c>
      <c r="E3692" s="1" t="s">
        <v>3313</v>
      </c>
      <c r="G3692" s="1" t="s">
        <v>5147</v>
      </c>
      <c r="H3692" s="12" t="s">
        <v>87</v>
      </c>
      <c r="K3692" s="8">
        <v>0</v>
      </c>
      <c r="L3692" s="1">
        <v>0</v>
      </c>
      <c r="M3692" s="1">
        <v>0</v>
      </c>
      <c r="N3692" s="8">
        <v>0</v>
      </c>
      <c r="O3692" s="1">
        <v>0</v>
      </c>
    </row>
    <row r="3693" spans="1:42" x14ac:dyDescent="0.15">
      <c r="A3693" s="4"/>
      <c r="B3693" s="1" t="s">
        <v>942</v>
      </c>
      <c r="C3693" s="4" t="s">
        <v>3137</v>
      </c>
      <c r="D3693" s="4" t="s">
        <v>103</v>
      </c>
      <c r="E3693" s="1" t="s">
        <v>3313</v>
      </c>
      <c r="G3693" s="1" t="s">
        <v>5147</v>
      </c>
      <c r="P3693" s="1">
        <v>1</v>
      </c>
    </row>
    <row r="3694" spans="1:42" x14ac:dyDescent="0.15">
      <c r="A3694" s="4"/>
      <c r="B3694" s="1" t="s">
        <v>942</v>
      </c>
      <c r="C3694" s="4" t="s">
        <v>3138</v>
      </c>
      <c r="D3694" s="4" t="s">
        <v>74</v>
      </c>
      <c r="E3694" s="1" t="s">
        <v>3313</v>
      </c>
      <c r="G3694" s="1" t="s">
        <v>5147</v>
      </c>
      <c r="H3694" s="12" t="s">
        <v>83</v>
      </c>
      <c r="T3694" s="1">
        <v>0</v>
      </c>
    </row>
    <row r="3695" spans="1:42" x14ac:dyDescent="0.15">
      <c r="A3695" s="4"/>
      <c r="B3695" s="1" t="s">
        <v>942</v>
      </c>
      <c r="C3695" s="4" t="s">
        <v>3139</v>
      </c>
      <c r="D3695" s="4" t="s">
        <v>93</v>
      </c>
      <c r="E3695" s="1" t="s">
        <v>3313</v>
      </c>
      <c r="G3695" s="1" t="s">
        <v>5147</v>
      </c>
      <c r="H3695" s="12" t="s">
        <v>87</v>
      </c>
      <c r="AE3695" s="8">
        <v>0</v>
      </c>
    </row>
    <row r="3696" spans="1:42" x14ac:dyDescent="0.15">
      <c r="A3696" s="4"/>
      <c r="B3696" s="1" t="s">
        <v>942</v>
      </c>
      <c r="C3696" s="4" t="s">
        <v>3140</v>
      </c>
      <c r="D3696" s="4" t="s">
        <v>105</v>
      </c>
      <c r="E3696" s="1" t="s">
        <v>3313</v>
      </c>
      <c r="G3696" s="1" t="s">
        <v>5147</v>
      </c>
      <c r="H3696" s="12" t="s">
        <v>84</v>
      </c>
      <c r="AO3696" s="1">
        <v>0</v>
      </c>
    </row>
    <row r="3697" spans="1:41" x14ac:dyDescent="0.15">
      <c r="A3697" s="4"/>
      <c r="B3697" s="1" t="s">
        <v>942</v>
      </c>
      <c r="C3697" s="4" t="s">
        <v>3141</v>
      </c>
      <c r="D3697" s="4" t="s">
        <v>146</v>
      </c>
      <c r="E3697" s="1" t="s">
        <v>3313</v>
      </c>
      <c r="G3697" s="1" t="s">
        <v>5147</v>
      </c>
      <c r="H3697" s="12" t="s">
        <v>87</v>
      </c>
      <c r="I3697" s="1" t="s">
        <v>88</v>
      </c>
      <c r="J3697" s="1">
        <v>5</v>
      </c>
      <c r="AF3697" s="1">
        <v>0</v>
      </c>
    </row>
    <row r="3698" spans="1:41" x14ac:dyDescent="0.15">
      <c r="A3698" s="4"/>
      <c r="B3698" s="1" t="s">
        <v>942</v>
      </c>
      <c r="C3698" s="4" t="s">
        <v>3142</v>
      </c>
      <c r="D3698" s="4" t="s">
        <v>105</v>
      </c>
      <c r="E3698" s="1" t="s">
        <v>3313</v>
      </c>
      <c r="G3698" s="1" t="s">
        <v>5147</v>
      </c>
      <c r="H3698" s="12" t="s">
        <v>84</v>
      </c>
      <c r="AO3698" s="1">
        <v>0</v>
      </c>
    </row>
    <row r="3699" spans="1:41" x14ac:dyDescent="0.15">
      <c r="A3699" s="4"/>
      <c r="B3699" s="1" t="s">
        <v>942</v>
      </c>
      <c r="C3699" s="4" t="s">
        <v>3143</v>
      </c>
      <c r="D3699" s="4" t="s">
        <v>188</v>
      </c>
      <c r="E3699" s="1" t="s">
        <v>3313</v>
      </c>
      <c r="G3699" s="1" t="s">
        <v>5147</v>
      </c>
      <c r="H3699" s="12" t="s">
        <v>83</v>
      </c>
      <c r="AH3699" s="1">
        <v>0</v>
      </c>
    </row>
    <row r="3700" spans="1:41" x14ac:dyDescent="0.15">
      <c r="A3700" s="4"/>
      <c r="B3700" s="1" t="s">
        <v>942</v>
      </c>
      <c r="C3700" s="4" t="s">
        <v>3144</v>
      </c>
      <c r="D3700" s="4" t="s">
        <v>188</v>
      </c>
      <c r="E3700" s="1" t="s">
        <v>3313</v>
      </c>
      <c r="G3700" s="1" t="s">
        <v>5147</v>
      </c>
      <c r="H3700" s="12" t="s">
        <v>83</v>
      </c>
      <c r="AH3700" s="1">
        <v>0</v>
      </c>
    </row>
    <row r="3701" spans="1:41" x14ac:dyDescent="0.15">
      <c r="A3701" s="4"/>
      <c r="B3701" s="1" t="s">
        <v>942</v>
      </c>
      <c r="C3701" s="4" t="s">
        <v>3145</v>
      </c>
      <c r="D3701" s="4" t="s">
        <v>213</v>
      </c>
      <c r="E3701" s="1" t="s">
        <v>3313</v>
      </c>
      <c r="G3701" s="1" t="s">
        <v>5147</v>
      </c>
      <c r="H3701" s="12" t="s">
        <v>83</v>
      </c>
      <c r="Q3701" s="8">
        <v>0</v>
      </c>
    </row>
    <row r="3702" spans="1:41" x14ac:dyDescent="0.15">
      <c r="A3702" s="4"/>
      <c r="B3702" s="1" t="s">
        <v>942</v>
      </c>
      <c r="C3702" s="4" t="s">
        <v>3146</v>
      </c>
      <c r="D3702" s="4" t="s">
        <v>213</v>
      </c>
      <c r="E3702" s="1" t="s">
        <v>3313</v>
      </c>
      <c r="G3702" s="1" t="s">
        <v>5147</v>
      </c>
      <c r="H3702" s="12" t="s">
        <v>83</v>
      </c>
      <c r="Q3702" s="8">
        <v>0</v>
      </c>
    </row>
    <row r="3703" spans="1:41" x14ac:dyDescent="0.15">
      <c r="A3703" s="4"/>
      <c r="B3703" s="1" t="s">
        <v>942</v>
      </c>
      <c r="C3703" s="4" t="s">
        <v>3147</v>
      </c>
      <c r="D3703" s="4" t="s">
        <v>102</v>
      </c>
      <c r="E3703" s="1" t="s">
        <v>3313</v>
      </c>
      <c r="G3703" s="1" t="s">
        <v>5147</v>
      </c>
      <c r="H3703" s="12" t="s">
        <v>83</v>
      </c>
      <c r="M3703" s="1">
        <v>0</v>
      </c>
    </row>
    <row r="3704" spans="1:41" x14ac:dyDescent="0.15">
      <c r="A3704" s="4"/>
      <c r="B3704" s="1" t="s">
        <v>942</v>
      </c>
      <c r="C3704" s="4" t="s">
        <v>3148</v>
      </c>
      <c r="D3704" s="4" t="s">
        <v>103</v>
      </c>
      <c r="E3704" s="1" t="s">
        <v>3313</v>
      </c>
      <c r="G3704" s="1" t="s">
        <v>5147</v>
      </c>
      <c r="H3704" s="12" t="s">
        <v>83</v>
      </c>
      <c r="P3704" s="1">
        <v>0</v>
      </c>
    </row>
    <row r="3705" spans="1:41" x14ac:dyDescent="0.15">
      <c r="A3705" s="4"/>
      <c r="B3705" s="1" t="s">
        <v>942</v>
      </c>
      <c r="C3705" s="4" t="s">
        <v>3149</v>
      </c>
      <c r="D3705" s="4" t="s">
        <v>590</v>
      </c>
      <c r="E3705" s="1" t="s">
        <v>3313</v>
      </c>
      <c r="G3705" s="1" t="s">
        <v>5147</v>
      </c>
      <c r="H3705" s="12" t="s">
        <v>83</v>
      </c>
      <c r="L3705" s="1">
        <v>0</v>
      </c>
    </row>
    <row r="3706" spans="1:41" x14ac:dyDescent="0.15">
      <c r="A3706" s="4"/>
      <c r="B3706" s="1" t="s">
        <v>942</v>
      </c>
      <c r="C3706" s="4" t="s">
        <v>3150</v>
      </c>
      <c r="D3706" s="4" t="s">
        <v>590</v>
      </c>
      <c r="E3706" s="1" t="s">
        <v>3313</v>
      </c>
      <c r="G3706" s="1" t="s">
        <v>5147</v>
      </c>
      <c r="H3706" s="12" t="s">
        <v>83</v>
      </c>
      <c r="L3706" s="1">
        <v>0</v>
      </c>
    </row>
    <row r="3707" spans="1:41" x14ac:dyDescent="0.15">
      <c r="A3707" s="4"/>
      <c r="B3707" s="1" t="s">
        <v>942</v>
      </c>
      <c r="C3707" s="4" t="s">
        <v>3151</v>
      </c>
      <c r="D3707" s="4" t="s">
        <v>178</v>
      </c>
      <c r="E3707" s="1" t="s">
        <v>3313</v>
      </c>
      <c r="G3707" s="1" t="s">
        <v>5147</v>
      </c>
      <c r="H3707" s="12" t="s">
        <v>84</v>
      </c>
      <c r="K3707" s="8">
        <v>0</v>
      </c>
    </row>
    <row r="3708" spans="1:41" x14ac:dyDescent="0.15">
      <c r="A3708" s="4"/>
      <c r="B3708" s="1" t="s">
        <v>942</v>
      </c>
      <c r="C3708" s="4" t="s">
        <v>3152</v>
      </c>
      <c r="D3708" s="4" t="s">
        <v>104</v>
      </c>
      <c r="E3708" s="1" t="s">
        <v>3313</v>
      </c>
      <c r="G3708" s="1" t="s">
        <v>5147</v>
      </c>
      <c r="H3708" s="12" t="s">
        <v>84</v>
      </c>
      <c r="AG3708" s="1">
        <v>0</v>
      </c>
    </row>
    <row r="3709" spans="1:41" x14ac:dyDescent="0.15">
      <c r="A3709" s="4"/>
      <c r="B3709" s="1" t="s">
        <v>886</v>
      </c>
      <c r="C3709" s="4" t="s">
        <v>3153</v>
      </c>
      <c r="D3709" s="4" t="s">
        <v>93</v>
      </c>
      <c r="E3709" s="1" t="s">
        <v>3313</v>
      </c>
      <c r="G3709" s="1" t="s">
        <v>5147</v>
      </c>
      <c r="H3709" s="12" t="s">
        <v>84</v>
      </c>
      <c r="AE3709" s="8">
        <v>0</v>
      </c>
    </row>
    <row r="3710" spans="1:41" x14ac:dyDescent="0.15">
      <c r="A3710" s="4"/>
      <c r="B3710" s="1" t="s">
        <v>886</v>
      </c>
      <c r="C3710" s="4" t="s">
        <v>3154</v>
      </c>
      <c r="D3710" s="4" t="s">
        <v>93</v>
      </c>
      <c r="E3710" s="1" t="s">
        <v>3313</v>
      </c>
      <c r="G3710" s="1" t="s">
        <v>5147</v>
      </c>
      <c r="H3710" s="12" t="s">
        <v>83</v>
      </c>
      <c r="AE3710" s="8">
        <v>0</v>
      </c>
    </row>
    <row r="3711" spans="1:41" x14ac:dyDescent="0.15">
      <c r="A3711" s="4"/>
      <c r="B3711" s="1" t="s">
        <v>886</v>
      </c>
      <c r="C3711" s="4" t="s">
        <v>3155</v>
      </c>
      <c r="D3711" s="4" t="s">
        <v>188</v>
      </c>
      <c r="E3711" s="1" t="s">
        <v>3313</v>
      </c>
      <c r="G3711" s="1" t="s">
        <v>5147</v>
      </c>
      <c r="H3711" s="12" t="s">
        <v>84</v>
      </c>
      <c r="AH3711" s="1">
        <v>0</v>
      </c>
    </row>
    <row r="3712" spans="1:41" x14ac:dyDescent="0.15">
      <c r="A3712" s="4"/>
      <c r="B3712" s="1" t="s">
        <v>886</v>
      </c>
      <c r="C3712" s="4" t="s">
        <v>3156</v>
      </c>
      <c r="D3712" s="4" t="s">
        <v>146</v>
      </c>
      <c r="E3712" s="1" t="s">
        <v>3313</v>
      </c>
      <c r="G3712" s="1" t="s">
        <v>5147</v>
      </c>
      <c r="H3712" s="12" t="s">
        <v>87</v>
      </c>
      <c r="I3712" s="1" t="s">
        <v>152</v>
      </c>
      <c r="J3712" s="1">
        <v>6</v>
      </c>
      <c r="AG3712" s="1">
        <v>0</v>
      </c>
    </row>
    <row r="3713" spans="1:42" x14ac:dyDescent="0.15">
      <c r="A3713" s="4"/>
      <c r="B3713" s="1" t="s">
        <v>886</v>
      </c>
      <c r="C3713" s="4" t="s">
        <v>3157</v>
      </c>
      <c r="D3713" s="4" t="s">
        <v>96</v>
      </c>
      <c r="E3713" s="1" t="s">
        <v>3313</v>
      </c>
      <c r="G3713" s="1" t="s">
        <v>5147</v>
      </c>
      <c r="H3713" s="12" t="s">
        <v>87</v>
      </c>
      <c r="Z3713" s="1">
        <v>0</v>
      </c>
    </row>
    <row r="3714" spans="1:42" x14ac:dyDescent="0.15">
      <c r="A3714" s="4"/>
      <c r="B3714" s="1" t="s">
        <v>886</v>
      </c>
      <c r="C3714" s="4" t="s">
        <v>3158</v>
      </c>
      <c r="D3714" s="4" t="s">
        <v>192</v>
      </c>
      <c r="E3714" s="1" t="s">
        <v>3313</v>
      </c>
      <c r="G3714" s="1" t="s">
        <v>5147</v>
      </c>
      <c r="H3714" s="12" t="s">
        <v>83</v>
      </c>
      <c r="AP3714" s="1">
        <v>0</v>
      </c>
    </row>
    <row r="3715" spans="1:42" x14ac:dyDescent="0.15">
      <c r="A3715" s="4"/>
      <c r="B3715" s="1" t="s">
        <v>886</v>
      </c>
      <c r="C3715" s="4" t="s">
        <v>3159</v>
      </c>
      <c r="D3715" s="4" t="s">
        <v>146</v>
      </c>
      <c r="E3715" s="1" t="s">
        <v>3313</v>
      </c>
      <c r="G3715" s="1" t="s">
        <v>5147</v>
      </c>
      <c r="H3715" s="12" t="s">
        <v>83</v>
      </c>
      <c r="I3715" s="1" t="s">
        <v>159</v>
      </c>
      <c r="J3715" s="1">
        <v>8</v>
      </c>
      <c r="AF3715" s="1">
        <v>0</v>
      </c>
    </row>
    <row r="3716" spans="1:42" x14ac:dyDescent="0.15">
      <c r="A3716" s="4"/>
      <c r="B3716" s="1" t="s">
        <v>886</v>
      </c>
      <c r="C3716" s="4" t="s">
        <v>3160</v>
      </c>
      <c r="D3716" s="4" t="s">
        <v>98</v>
      </c>
      <c r="E3716" s="1" t="s">
        <v>3313</v>
      </c>
      <c r="G3716" s="1" t="s">
        <v>5147</v>
      </c>
      <c r="H3716" s="12" t="s">
        <v>87</v>
      </c>
      <c r="V3716" s="8">
        <v>0</v>
      </c>
    </row>
    <row r="3717" spans="1:42" x14ac:dyDescent="0.15">
      <c r="A3717" s="4"/>
      <c r="B3717" s="1" t="s">
        <v>886</v>
      </c>
      <c r="C3717" s="4" t="s">
        <v>3161</v>
      </c>
      <c r="D3717" s="4" t="s">
        <v>192</v>
      </c>
      <c r="E3717" s="1" t="s">
        <v>3313</v>
      </c>
      <c r="G3717" s="1" t="s">
        <v>5147</v>
      </c>
      <c r="H3717" s="12" t="s">
        <v>83</v>
      </c>
      <c r="AP3717" s="1">
        <v>0</v>
      </c>
    </row>
    <row r="3718" spans="1:42" x14ac:dyDescent="0.15">
      <c r="A3718" s="4"/>
      <c r="B3718" s="1" t="s">
        <v>886</v>
      </c>
      <c r="C3718" s="4" t="s">
        <v>3162</v>
      </c>
      <c r="D3718" s="4" t="s">
        <v>99</v>
      </c>
      <c r="E3718" s="1" t="s">
        <v>3313</v>
      </c>
      <c r="G3718" s="1" t="s">
        <v>5147</v>
      </c>
      <c r="H3718" s="12" t="s">
        <v>83</v>
      </c>
      <c r="AM3718" s="8">
        <v>0</v>
      </c>
    </row>
    <row r="3719" spans="1:42" x14ac:dyDescent="0.15">
      <c r="A3719" s="4"/>
      <c r="B3719" s="1" t="s">
        <v>886</v>
      </c>
      <c r="C3719" s="4" t="s">
        <v>3163</v>
      </c>
      <c r="D3719" s="4" t="s">
        <v>95</v>
      </c>
      <c r="E3719" s="1" t="s">
        <v>3313</v>
      </c>
      <c r="G3719" s="1" t="s">
        <v>5147</v>
      </c>
      <c r="H3719" s="12" t="s">
        <v>84</v>
      </c>
      <c r="Y3719" s="8">
        <v>0</v>
      </c>
    </row>
    <row r="3720" spans="1:42" x14ac:dyDescent="0.15">
      <c r="A3720" s="4"/>
      <c r="B3720" s="1" t="s">
        <v>886</v>
      </c>
      <c r="C3720" s="4" t="s">
        <v>3164</v>
      </c>
      <c r="D3720" s="4" t="s">
        <v>219</v>
      </c>
      <c r="E3720" s="1" t="s">
        <v>3313</v>
      </c>
      <c r="G3720" s="1" t="s">
        <v>5147</v>
      </c>
      <c r="H3720" s="12" t="s">
        <v>83</v>
      </c>
      <c r="R3720" s="1">
        <v>0</v>
      </c>
    </row>
    <row r="3721" spans="1:42" x14ac:dyDescent="0.15">
      <c r="A3721" s="4"/>
      <c r="B3721" s="1" t="s">
        <v>886</v>
      </c>
      <c r="C3721" s="4" t="s">
        <v>3165</v>
      </c>
      <c r="D3721" s="4" t="s">
        <v>96</v>
      </c>
      <c r="E3721" s="1" t="s">
        <v>3313</v>
      </c>
      <c r="G3721" s="1" t="s">
        <v>5147</v>
      </c>
      <c r="H3721" s="12" t="s">
        <v>84</v>
      </c>
      <c r="Z3721" s="1">
        <v>0</v>
      </c>
    </row>
    <row r="3722" spans="1:42" x14ac:dyDescent="0.15">
      <c r="A3722" s="4"/>
      <c r="B3722" s="1" t="s">
        <v>886</v>
      </c>
      <c r="C3722" s="4" t="s">
        <v>3166</v>
      </c>
      <c r="D3722" s="4" t="s">
        <v>98</v>
      </c>
      <c r="E3722" s="1" t="s">
        <v>3313</v>
      </c>
      <c r="G3722" s="1" t="s">
        <v>5147</v>
      </c>
      <c r="H3722" s="12" t="s">
        <v>84</v>
      </c>
      <c r="V3722" s="8">
        <v>0</v>
      </c>
    </row>
    <row r="3723" spans="1:42" x14ac:dyDescent="0.15">
      <c r="A3723" s="4"/>
      <c r="B3723" s="1" t="s">
        <v>886</v>
      </c>
      <c r="C3723" s="4" t="s">
        <v>3167</v>
      </c>
      <c r="D3723" s="4" t="s">
        <v>97</v>
      </c>
      <c r="E3723" s="1" t="s">
        <v>3313</v>
      </c>
      <c r="G3723" s="1" t="s">
        <v>5147</v>
      </c>
      <c r="H3723" s="12" t="s">
        <v>87</v>
      </c>
      <c r="S3723" s="8">
        <v>0</v>
      </c>
    </row>
    <row r="3724" spans="1:42" x14ac:dyDescent="0.15">
      <c r="A3724" s="4"/>
      <c r="B3724" s="1" t="s">
        <v>886</v>
      </c>
      <c r="C3724" s="4" t="s">
        <v>3168</v>
      </c>
      <c r="D3724" s="4" t="s">
        <v>105</v>
      </c>
      <c r="E3724" s="1" t="s">
        <v>3313</v>
      </c>
      <c r="G3724" s="1" t="s">
        <v>5147</v>
      </c>
      <c r="H3724" s="12" t="s">
        <v>83</v>
      </c>
      <c r="AO3724" s="1">
        <v>0</v>
      </c>
    </row>
    <row r="3725" spans="1:42" x14ac:dyDescent="0.15">
      <c r="A3725" s="4"/>
      <c r="B3725" s="1" t="s">
        <v>886</v>
      </c>
      <c r="C3725" s="4" t="s">
        <v>3169</v>
      </c>
      <c r="D3725" s="4" t="s">
        <v>158</v>
      </c>
      <c r="E3725" s="1" t="s">
        <v>3313</v>
      </c>
      <c r="G3725" s="1" t="s">
        <v>5147</v>
      </c>
      <c r="H3725" s="12" t="s">
        <v>87</v>
      </c>
      <c r="I3725" s="1" t="s">
        <v>152</v>
      </c>
      <c r="J3725" s="1">
        <v>6</v>
      </c>
      <c r="U3725" s="1">
        <v>0</v>
      </c>
    </row>
    <row r="3726" spans="1:42" x14ac:dyDescent="0.15">
      <c r="A3726" s="4"/>
      <c r="B3726" s="1" t="s">
        <v>886</v>
      </c>
      <c r="C3726" s="4" t="s">
        <v>3170</v>
      </c>
      <c r="D3726" s="4" t="s">
        <v>102</v>
      </c>
      <c r="E3726" s="1" t="s">
        <v>3313</v>
      </c>
      <c r="G3726" s="1" t="s">
        <v>5147</v>
      </c>
      <c r="H3726" s="12" t="s">
        <v>84</v>
      </c>
      <c r="M3726" s="1">
        <v>0</v>
      </c>
    </row>
    <row r="3727" spans="1:42" x14ac:dyDescent="0.15">
      <c r="A3727" s="4"/>
      <c r="B3727" s="1" t="s">
        <v>886</v>
      </c>
      <c r="C3727" s="4" t="s">
        <v>3171</v>
      </c>
      <c r="D3727" s="4" t="s">
        <v>103</v>
      </c>
      <c r="E3727" s="1" t="s">
        <v>3313</v>
      </c>
      <c r="G3727" s="1" t="s">
        <v>5147</v>
      </c>
      <c r="P3727" s="1">
        <v>1</v>
      </c>
    </row>
    <row r="3728" spans="1:42" x14ac:dyDescent="0.15">
      <c r="A3728" s="4"/>
      <c r="B3728" s="1" t="s">
        <v>886</v>
      </c>
      <c r="C3728" s="4" t="s">
        <v>3172</v>
      </c>
      <c r="D3728" s="4" t="s">
        <v>104</v>
      </c>
      <c r="E3728" s="1" t="s">
        <v>3313</v>
      </c>
      <c r="G3728" s="1" t="s">
        <v>5147</v>
      </c>
      <c r="H3728" s="12" t="s">
        <v>87</v>
      </c>
      <c r="AG3728" s="1">
        <v>0</v>
      </c>
    </row>
    <row r="3729" spans="1:42" x14ac:dyDescent="0.15">
      <c r="A3729" s="4"/>
      <c r="B3729" s="1" t="s">
        <v>886</v>
      </c>
      <c r="C3729" s="4" t="s">
        <v>3173</v>
      </c>
      <c r="D3729" s="4" t="s">
        <v>72</v>
      </c>
      <c r="E3729" s="1" t="s">
        <v>3313</v>
      </c>
      <c r="G3729" s="1" t="s">
        <v>5147</v>
      </c>
      <c r="X3729" s="1">
        <v>1</v>
      </c>
    </row>
    <row r="3730" spans="1:42" x14ac:dyDescent="0.15">
      <c r="A3730" s="4"/>
      <c r="B3730" s="1" t="s">
        <v>886</v>
      </c>
      <c r="C3730" s="4" t="s">
        <v>3174</v>
      </c>
      <c r="D3730" s="4" t="s">
        <v>72</v>
      </c>
      <c r="E3730" s="1" t="s">
        <v>3313</v>
      </c>
      <c r="G3730" s="1" t="s">
        <v>5147</v>
      </c>
      <c r="H3730" s="12" t="s">
        <v>84</v>
      </c>
      <c r="I3730" s="1" t="s">
        <v>124</v>
      </c>
      <c r="J3730" s="1">
        <v>4</v>
      </c>
      <c r="X3730" s="1">
        <v>0</v>
      </c>
    </row>
    <row r="3731" spans="1:42" x14ac:dyDescent="0.15">
      <c r="A3731" s="4"/>
      <c r="B3731" s="1" t="s">
        <v>886</v>
      </c>
      <c r="C3731" s="4" t="s">
        <v>3175</v>
      </c>
      <c r="D3731" s="4" t="s">
        <v>174</v>
      </c>
      <c r="E3731" s="1" t="s">
        <v>3313</v>
      </c>
      <c r="G3731" s="1" t="s">
        <v>5147</v>
      </c>
      <c r="H3731" s="12" t="s">
        <v>87</v>
      </c>
      <c r="AC3731" s="1">
        <v>0</v>
      </c>
    </row>
    <row r="3732" spans="1:42" x14ac:dyDescent="0.15">
      <c r="A3732" s="4"/>
      <c r="B3732" s="1" t="s">
        <v>886</v>
      </c>
      <c r="C3732" s="4" t="s">
        <v>3176</v>
      </c>
      <c r="D3732" s="4" t="s">
        <v>174</v>
      </c>
      <c r="E3732" s="1" t="s">
        <v>3313</v>
      </c>
      <c r="G3732" s="1" t="s">
        <v>5147</v>
      </c>
      <c r="H3732" s="12" t="s">
        <v>87</v>
      </c>
      <c r="AC3732" s="1">
        <v>0</v>
      </c>
    </row>
    <row r="3733" spans="1:42" x14ac:dyDescent="0.15">
      <c r="A3733" s="4"/>
      <c r="B3733" s="1" t="s">
        <v>886</v>
      </c>
      <c r="C3733" s="4" t="s">
        <v>3177</v>
      </c>
      <c r="D3733" s="4" t="s">
        <v>2840</v>
      </c>
      <c r="E3733" s="1" t="s">
        <v>3313</v>
      </c>
      <c r="G3733" s="1" t="s">
        <v>5147</v>
      </c>
      <c r="AG3733" s="1">
        <v>1</v>
      </c>
      <c r="AH3733" s="1">
        <v>0</v>
      </c>
    </row>
    <row r="3734" spans="1:42" x14ac:dyDescent="0.15">
      <c r="A3734" s="4"/>
      <c r="B3734" s="1" t="s">
        <v>886</v>
      </c>
      <c r="C3734" s="4" t="s">
        <v>3178</v>
      </c>
      <c r="D3734" s="4" t="s">
        <v>2840</v>
      </c>
      <c r="E3734" s="1" t="s">
        <v>3313</v>
      </c>
      <c r="G3734" s="1" t="s">
        <v>5147</v>
      </c>
      <c r="H3734" s="12" t="s">
        <v>83</v>
      </c>
      <c r="AG3734" s="1">
        <v>0</v>
      </c>
    </row>
    <row r="3735" spans="1:42" x14ac:dyDescent="0.15">
      <c r="A3735" s="4"/>
      <c r="B3735" s="1" t="s">
        <v>886</v>
      </c>
      <c r="C3735" s="4" t="s">
        <v>3179</v>
      </c>
      <c r="D3735" s="4" t="s">
        <v>579</v>
      </c>
      <c r="E3735" s="1" t="s">
        <v>3313</v>
      </c>
      <c r="G3735" s="1" t="s">
        <v>5147</v>
      </c>
      <c r="H3735" s="12" t="s">
        <v>121</v>
      </c>
      <c r="I3735" s="1" t="s">
        <v>88</v>
      </c>
      <c r="J3735" s="1">
        <v>5</v>
      </c>
      <c r="AE3735" s="8">
        <v>0</v>
      </c>
      <c r="AF3735" s="1">
        <v>0</v>
      </c>
    </row>
    <row r="3736" spans="1:42" x14ac:dyDescent="0.15">
      <c r="A3736" s="4"/>
      <c r="B3736" s="1" t="s">
        <v>2539</v>
      </c>
      <c r="C3736" s="4" t="s">
        <v>3180</v>
      </c>
      <c r="D3736" s="4" t="s">
        <v>192</v>
      </c>
      <c r="E3736" s="1" t="s">
        <v>3313</v>
      </c>
      <c r="G3736" s="1" t="s">
        <v>5147</v>
      </c>
      <c r="H3736" s="12" t="s">
        <v>87</v>
      </c>
      <c r="AP3736" s="1">
        <v>0</v>
      </c>
    </row>
    <row r="3737" spans="1:42" x14ac:dyDescent="0.15">
      <c r="A3737" s="4"/>
      <c r="B3737" s="1" t="s">
        <v>2539</v>
      </c>
      <c r="C3737" s="4" t="s">
        <v>3181</v>
      </c>
      <c r="D3737" s="4" t="s">
        <v>188</v>
      </c>
      <c r="E3737" s="1" t="s">
        <v>3313</v>
      </c>
      <c r="G3737" s="1" t="s">
        <v>5147</v>
      </c>
      <c r="H3737" s="12" t="s">
        <v>84</v>
      </c>
      <c r="AH3737" s="1">
        <v>0</v>
      </c>
    </row>
    <row r="3738" spans="1:42" x14ac:dyDescent="0.15">
      <c r="A3738" s="4"/>
      <c r="B3738" s="1" t="s">
        <v>2539</v>
      </c>
      <c r="C3738" s="4" t="s">
        <v>3182</v>
      </c>
      <c r="D3738" s="4" t="s">
        <v>213</v>
      </c>
      <c r="E3738" s="1" t="s">
        <v>3313</v>
      </c>
      <c r="G3738" s="1" t="s">
        <v>5147</v>
      </c>
      <c r="H3738" s="12" t="s">
        <v>84</v>
      </c>
      <c r="Q3738" s="8">
        <v>0</v>
      </c>
    </row>
    <row r="3739" spans="1:42" x14ac:dyDescent="0.15">
      <c r="A3739" s="4"/>
      <c r="B3739" s="1" t="s">
        <v>2539</v>
      </c>
      <c r="C3739" s="4" t="s">
        <v>3183</v>
      </c>
      <c r="D3739" s="4" t="s">
        <v>100</v>
      </c>
      <c r="E3739" s="1" t="s">
        <v>3313</v>
      </c>
      <c r="G3739" s="1" t="s">
        <v>5147</v>
      </c>
      <c r="H3739" s="12" t="s">
        <v>83</v>
      </c>
      <c r="AM3739" s="8">
        <v>0</v>
      </c>
    </row>
    <row r="3740" spans="1:42" x14ac:dyDescent="0.15">
      <c r="A3740" s="4"/>
      <c r="B3740" s="1" t="s">
        <v>2539</v>
      </c>
      <c r="C3740" s="4" t="s">
        <v>3184</v>
      </c>
      <c r="D3740" s="4" t="s">
        <v>182</v>
      </c>
      <c r="E3740" s="1" t="s">
        <v>3313</v>
      </c>
      <c r="G3740" s="1" t="s">
        <v>5147</v>
      </c>
      <c r="H3740" s="12" t="s">
        <v>83</v>
      </c>
      <c r="AB3740" s="1">
        <v>0</v>
      </c>
    </row>
    <row r="3741" spans="1:42" x14ac:dyDescent="0.15">
      <c r="A3741" s="4"/>
      <c r="B3741" s="1" t="s">
        <v>2539</v>
      </c>
      <c r="C3741" s="4" t="s">
        <v>3185</v>
      </c>
      <c r="D3741" s="4" t="s">
        <v>95</v>
      </c>
      <c r="E3741" s="1" t="s">
        <v>3313</v>
      </c>
      <c r="G3741" s="1" t="s">
        <v>5147</v>
      </c>
      <c r="H3741" s="12" t="s">
        <v>87</v>
      </c>
      <c r="Y3741" s="8">
        <v>0</v>
      </c>
    </row>
    <row r="3742" spans="1:42" x14ac:dyDescent="0.15">
      <c r="A3742" s="4"/>
      <c r="B3742" s="1" t="s">
        <v>2539</v>
      </c>
      <c r="C3742" s="4" t="s">
        <v>3186</v>
      </c>
      <c r="D3742" s="4" t="s">
        <v>102</v>
      </c>
      <c r="E3742" s="1" t="s">
        <v>3313</v>
      </c>
      <c r="G3742" s="1" t="s">
        <v>5147</v>
      </c>
      <c r="H3742" s="12" t="s">
        <v>84</v>
      </c>
      <c r="M3742" s="1">
        <v>0</v>
      </c>
    </row>
    <row r="3743" spans="1:42" x14ac:dyDescent="0.15">
      <c r="A3743" s="4"/>
      <c r="B3743" s="1" t="s">
        <v>2539</v>
      </c>
      <c r="C3743" s="4" t="s">
        <v>3187</v>
      </c>
      <c r="D3743" s="4" t="s">
        <v>338</v>
      </c>
      <c r="E3743" s="1" t="s">
        <v>3313</v>
      </c>
      <c r="G3743" s="1" t="s">
        <v>5147</v>
      </c>
      <c r="H3743" s="12" t="s">
        <v>84</v>
      </c>
      <c r="AO3743" s="1">
        <v>0</v>
      </c>
    </row>
    <row r="3744" spans="1:42" x14ac:dyDescent="0.15">
      <c r="A3744" s="4"/>
      <c r="B3744" s="1" t="s">
        <v>2539</v>
      </c>
      <c r="C3744" s="4" t="s">
        <v>3188</v>
      </c>
      <c r="D3744" s="4" t="s">
        <v>146</v>
      </c>
      <c r="E3744" s="1" t="s">
        <v>3313</v>
      </c>
      <c r="G3744" s="1" t="s">
        <v>5147</v>
      </c>
      <c r="H3744" s="12" t="s">
        <v>84</v>
      </c>
      <c r="I3744" s="1" t="s">
        <v>85</v>
      </c>
      <c r="J3744" s="1">
        <v>3</v>
      </c>
      <c r="AF3744" s="1">
        <v>0</v>
      </c>
    </row>
    <row r="3745" spans="1:42" x14ac:dyDescent="0.15">
      <c r="A3745" s="4"/>
      <c r="B3745" s="1" t="s">
        <v>2539</v>
      </c>
      <c r="C3745" s="4" t="s">
        <v>3189</v>
      </c>
      <c r="D3745" s="4" t="s">
        <v>338</v>
      </c>
      <c r="E3745" s="1" t="s">
        <v>3313</v>
      </c>
      <c r="G3745" s="1" t="s">
        <v>5147</v>
      </c>
      <c r="H3745" s="12" t="s">
        <v>84</v>
      </c>
      <c r="AO3745" s="1">
        <v>0</v>
      </c>
    </row>
    <row r="3746" spans="1:42" x14ac:dyDescent="0.15">
      <c r="A3746" s="4"/>
      <c r="B3746" s="1" t="s">
        <v>2539</v>
      </c>
      <c r="C3746" s="4" t="s">
        <v>3190</v>
      </c>
      <c r="D3746" s="4" t="s">
        <v>72</v>
      </c>
      <c r="E3746" s="1" t="s">
        <v>3313</v>
      </c>
      <c r="G3746" s="1" t="s">
        <v>5147</v>
      </c>
      <c r="H3746" s="12" t="s">
        <v>84</v>
      </c>
      <c r="I3746" s="1" t="s">
        <v>85</v>
      </c>
      <c r="J3746" s="1">
        <v>3</v>
      </c>
      <c r="X3746" s="1">
        <v>0</v>
      </c>
    </row>
    <row r="3747" spans="1:42" x14ac:dyDescent="0.15">
      <c r="A3747" s="4"/>
      <c r="B3747" s="1" t="s">
        <v>2539</v>
      </c>
      <c r="C3747" s="4" t="s">
        <v>3191</v>
      </c>
      <c r="D3747" s="4" t="s">
        <v>103</v>
      </c>
      <c r="E3747" s="1" t="s">
        <v>3313</v>
      </c>
      <c r="G3747" s="1" t="s">
        <v>5147</v>
      </c>
      <c r="H3747" s="12" t="s">
        <v>84</v>
      </c>
      <c r="P3747" s="1">
        <v>0</v>
      </c>
    </row>
    <row r="3748" spans="1:42" x14ac:dyDescent="0.15">
      <c r="A3748" s="4"/>
      <c r="B3748" s="1" t="s">
        <v>2539</v>
      </c>
      <c r="C3748" s="4" t="s">
        <v>3192</v>
      </c>
      <c r="D3748" s="4" t="s">
        <v>104</v>
      </c>
      <c r="E3748" s="1" t="s">
        <v>3313</v>
      </c>
      <c r="G3748" s="1" t="s">
        <v>5147</v>
      </c>
      <c r="H3748" s="12" t="s">
        <v>83</v>
      </c>
      <c r="AG3748" s="1">
        <v>0</v>
      </c>
    </row>
    <row r="3749" spans="1:42" x14ac:dyDescent="0.15">
      <c r="A3749" s="4"/>
      <c r="B3749" s="1" t="s">
        <v>2539</v>
      </c>
      <c r="C3749" s="4" t="s">
        <v>3193</v>
      </c>
      <c r="D3749" s="4" t="s">
        <v>96</v>
      </c>
      <c r="E3749" s="1" t="s">
        <v>3313</v>
      </c>
      <c r="G3749" s="1" t="s">
        <v>5147</v>
      </c>
      <c r="H3749" s="12" t="s">
        <v>84</v>
      </c>
      <c r="Z3749" s="1">
        <v>0</v>
      </c>
    </row>
    <row r="3750" spans="1:42" x14ac:dyDescent="0.15">
      <c r="A3750" s="4"/>
      <c r="B3750" s="1" t="s">
        <v>2539</v>
      </c>
      <c r="C3750" s="4" t="s">
        <v>3194</v>
      </c>
      <c r="D3750" s="4" t="s">
        <v>188</v>
      </c>
      <c r="E3750" s="1" t="s">
        <v>3313</v>
      </c>
      <c r="G3750" s="1" t="s">
        <v>5147</v>
      </c>
      <c r="H3750" s="12" t="s">
        <v>87</v>
      </c>
      <c r="AH3750" s="1">
        <v>0</v>
      </c>
    </row>
    <row r="3751" spans="1:42" x14ac:dyDescent="0.15">
      <c r="A3751" s="4"/>
      <c r="B3751" s="1" t="s">
        <v>2539</v>
      </c>
      <c r="C3751" s="4" t="s">
        <v>3195</v>
      </c>
      <c r="D3751" s="4" t="s">
        <v>103</v>
      </c>
      <c r="E3751" s="1" t="s">
        <v>3313</v>
      </c>
      <c r="G3751" s="1" t="s">
        <v>5147</v>
      </c>
      <c r="H3751" s="12" t="s">
        <v>83</v>
      </c>
    </row>
    <row r="3752" spans="1:42" x14ac:dyDescent="0.15">
      <c r="A3752" s="4"/>
      <c r="B3752" s="1" t="s">
        <v>2539</v>
      </c>
      <c r="C3752" s="4" t="s">
        <v>3196</v>
      </c>
      <c r="D3752" s="4" t="s">
        <v>883</v>
      </c>
      <c r="E3752" s="1" t="s">
        <v>3313</v>
      </c>
      <c r="G3752" s="1" t="s">
        <v>5147</v>
      </c>
      <c r="H3752" s="12" t="s">
        <v>83</v>
      </c>
      <c r="Q3752" s="8">
        <v>0</v>
      </c>
    </row>
    <row r="3753" spans="1:42" x14ac:dyDescent="0.15">
      <c r="A3753" s="4"/>
      <c r="B3753" s="1" t="s">
        <v>2539</v>
      </c>
      <c r="C3753" s="4" t="s">
        <v>3197</v>
      </c>
      <c r="D3753" s="4" t="s">
        <v>188</v>
      </c>
      <c r="E3753" s="1" t="s">
        <v>3313</v>
      </c>
      <c r="G3753" s="1" t="s">
        <v>5147</v>
      </c>
      <c r="H3753" s="12" t="s">
        <v>87</v>
      </c>
      <c r="AH3753" s="1">
        <v>0</v>
      </c>
    </row>
    <row r="3754" spans="1:42" x14ac:dyDescent="0.15">
      <c r="A3754" s="4"/>
      <c r="B3754" s="1" t="s">
        <v>2539</v>
      </c>
      <c r="C3754" s="4" t="s">
        <v>3198</v>
      </c>
      <c r="D3754" s="4" t="s">
        <v>175</v>
      </c>
      <c r="E3754" s="1" t="s">
        <v>3313</v>
      </c>
      <c r="G3754" s="1" t="s">
        <v>5147</v>
      </c>
      <c r="H3754" s="12" t="s">
        <v>87</v>
      </c>
      <c r="AK3754" s="1">
        <v>0</v>
      </c>
    </row>
    <row r="3755" spans="1:42" x14ac:dyDescent="0.15">
      <c r="A3755" s="4"/>
      <c r="B3755" s="1" t="s">
        <v>2539</v>
      </c>
      <c r="C3755" s="4" t="s">
        <v>3199</v>
      </c>
      <c r="D3755" s="4" t="s">
        <v>209</v>
      </c>
      <c r="E3755" s="1" t="s">
        <v>3313</v>
      </c>
      <c r="G3755" s="1" t="s">
        <v>5147</v>
      </c>
      <c r="W3755" s="1">
        <v>1</v>
      </c>
    </row>
    <row r="3756" spans="1:42" x14ac:dyDescent="0.15">
      <c r="A3756" s="4"/>
      <c r="B3756" s="1" t="s">
        <v>2539</v>
      </c>
      <c r="C3756" s="4" t="s">
        <v>3200</v>
      </c>
      <c r="D3756" s="4" t="s">
        <v>188</v>
      </c>
      <c r="E3756" s="1" t="s">
        <v>3313</v>
      </c>
      <c r="G3756" s="1" t="s">
        <v>5147</v>
      </c>
      <c r="H3756" s="12" t="s">
        <v>87</v>
      </c>
      <c r="AH3756" s="1">
        <v>0</v>
      </c>
    </row>
    <row r="3757" spans="1:42" x14ac:dyDescent="0.15">
      <c r="A3757" s="4"/>
      <c r="B3757" s="1" t="s">
        <v>2539</v>
      </c>
      <c r="C3757" s="4" t="s">
        <v>3201</v>
      </c>
      <c r="D3757" s="4" t="s">
        <v>104</v>
      </c>
      <c r="E3757" s="1" t="s">
        <v>3313</v>
      </c>
      <c r="G3757" s="1" t="s">
        <v>5147</v>
      </c>
      <c r="H3757" s="12" t="s">
        <v>87</v>
      </c>
      <c r="AG3757" s="1">
        <v>0</v>
      </c>
    </row>
    <row r="3758" spans="1:42" x14ac:dyDescent="0.15">
      <c r="A3758" s="4"/>
      <c r="B3758" s="1" t="s">
        <v>2539</v>
      </c>
      <c r="C3758" s="4" t="s">
        <v>3202</v>
      </c>
      <c r="D3758" s="4" t="s">
        <v>188</v>
      </c>
      <c r="E3758" s="1" t="s">
        <v>3313</v>
      </c>
      <c r="G3758" s="1" t="s">
        <v>5147</v>
      </c>
      <c r="H3758" s="12" t="s">
        <v>84</v>
      </c>
      <c r="AH3758" s="1">
        <v>0</v>
      </c>
    </row>
    <row r="3759" spans="1:42" x14ac:dyDescent="0.15">
      <c r="A3759" s="4"/>
      <c r="B3759" s="1" t="s">
        <v>2539</v>
      </c>
      <c r="C3759" s="4" t="s">
        <v>3203</v>
      </c>
      <c r="D3759" s="4" t="s">
        <v>393</v>
      </c>
      <c r="E3759" s="1" t="s">
        <v>3313</v>
      </c>
      <c r="G3759" s="1" t="s">
        <v>5147</v>
      </c>
      <c r="H3759" s="12" t="s">
        <v>84</v>
      </c>
      <c r="AO3759" s="1">
        <v>0</v>
      </c>
      <c r="AP3759" s="1">
        <v>0</v>
      </c>
    </row>
    <row r="3760" spans="1:42" x14ac:dyDescent="0.15">
      <c r="A3760" s="4"/>
      <c r="B3760" s="1" t="s">
        <v>2539</v>
      </c>
      <c r="C3760" s="4" t="s">
        <v>3204</v>
      </c>
      <c r="D3760" s="4" t="s">
        <v>105</v>
      </c>
      <c r="E3760" s="1" t="s">
        <v>3313</v>
      </c>
      <c r="G3760" s="1" t="s">
        <v>5147</v>
      </c>
      <c r="H3760" s="12" t="s">
        <v>87</v>
      </c>
      <c r="AO3760" s="1">
        <v>0</v>
      </c>
    </row>
    <row r="3761" spans="1:42" x14ac:dyDescent="0.15">
      <c r="A3761" s="4"/>
      <c r="B3761" s="1" t="s">
        <v>2539</v>
      </c>
      <c r="C3761" s="4" t="s">
        <v>3205</v>
      </c>
      <c r="D3761" s="4" t="s">
        <v>192</v>
      </c>
      <c r="E3761" s="1" t="s">
        <v>3313</v>
      </c>
      <c r="G3761" s="1" t="s">
        <v>5147</v>
      </c>
      <c r="H3761" s="12" t="s">
        <v>87</v>
      </c>
      <c r="AP3761" s="1">
        <v>0</v>
      </c>
    </row>
    <row r="3762" spans="1:42" x14ac:dyDescent="0.15">
      <c r="A3762" s="4"/>
      <c r="B3762" s="1" t="s">
        <v>2539</v>
      </c>
      <c r="C3762" s="4" t="s">
        <v>3206</v>
      </c>
      <c r="D3762" s="4" t="s">
        <v>174</v>
      </c>
      <c r="E3762" s="1" t="s">
        <v>3313</v>
      </c>
      <c r="G3762" s="1" t="s">
        <v>5147</v>
      </c>
      <c r="H3762" s="12" t="s">
        <v>84</v>
      </c>
      <c r="AC3762" s="1">
        <v>0</v>
      </c>
    </row>
    <row r="3763" spans="1:42" x14ac:dyDescent="0.15">
      <c r="A3763" s="4"/>
      <c r="B3763" s="1" t="s">
        <v>2539</v>
      </c>
      <c r="C3763" s="4" t="s">
        <v>3207</v>
      </c>
      <c r="D3763" s="4" t="s">
        <v>192</v>
      </c>
      <c r="E3763" s="1" t="s">
        <v>3313</v>
      </c>
      <c r="G3763" s="1" t="s">
        <v>5147</v>
      </c>
      <c r="H3763" s="12" t="s">
        <v>87</v>
      </c>
    </row>
    <row r="3764" spans="1:42" x14ac:dyDescent="0.15">
      <c r="A3764" s="4"/>
      <c r="B3764" s="1" t="s">
        <v>2539</v>
      </c>
      <c r="C3764" s="4" t="s">
        <v>3208</v>
      </c>
      <c r="D3764" s="4" t="s">
        <v>1330</v>
      </c>
      <c r="E3764" s="1" t="s">
        <v>3313</v>
      </c>
      <c r="G3764" s="1" t="s">
        <v>5147</v>
      </c>
      <c r="H3764" s="12" t="s">
        <v>82</v>
      </c>
      <c r="I3764" s="1" t="s">
        <v>86</v>
      </c>
      <c r="J3764" s="1">
        <v>3</v>
      </c>
      <c r="AF3764" s="1">
        <v>0</v>
      </c>
    </row>
    <row r="3765" spans="1:42" x14ac:dyDescent="0.15">
      <c r="A3765" s="4"/>
      <c r="B3765" s="1" t="s">
        <v>2539</v>
      </c>
      <c r="C3765" s="4" t="s">
        <v>3209</v>
      </c>
      <c r="D3765" s="4" t="s">
        <v>291</v>
      </c>
      <c r="E3765" s="1" t="s">
        <v>3313</v>
      </c>
      <c r="G3765" s="1" t="s">
        <v>5147</v>
      </c>
      <c r="H3765" s="12" t="s">
        <v>87</v>
      </c>
      <c r="AP3765" s="1">
        <v>0</v>
      </c>
    </row>
    <row r="3766" spans="1:42" x14ac:dyDescent="0.15">
      <c r="A3766" s="4"/>
      <c r="B3766" s="1" t="s">
        <v>2539</v>
      </c>
      <c r="C3766" s="4" t="s">
        <v>3210</v>
      </c>
      <c r="D3766" s="4" t="s">
        <v>72</v>
      </c>
      <c r="E3766" s="1" t="s">
        <v>3313</v>
      </c>
      <c r="G3766" s="1" t="s">
        <v>5147</v>
      </c>
      <c r="H3766" s="12" t="s">
        <v>87</v>
      </c>
      <c r="I3766" s="1" t="s">
        <v>152</v>
      </c>
      <c r="J3766" s="1">
        <v>6</v>
      </c>
      <c r="X3766" s="1">
        <v>0</v>
      </c>
    </row>
    <row r="3767" spans="1:42" x14ac:dyDescent="0.15">
      <c r="A3767" s="4"/>
      <c r="B3767" s="1" t="s">
        <v>2539</v>
      </c>
      <c r="C3767" s="4" t="s">
        <v>3211</v>
      </c>
      <c r="D3767" s="4" t="s">
        <v>3212</v>
      </c>
      <c r="E3767" s="1" t="s">
        <v>3313</v>
      </c>
      <c r="G3767" s="1" t="s">
        <v>5147</v>
      </c>
      <c r="H3767" s="12" t="s">
        <v>83</v>
      </c>
      <c r="AO3767" s="1">
        <v>0</v>
      </c>
    </row>
    <row r="3768" spans="1:42" x14ac:dyDescent="0.15">
      <c r="A3768" s="4"/>
      <c r="B3768" s="1" t="s">
        <v>2539</v>
      </c>
      <c r="C3768" s="4" t="s">
        <v>3213</v>
      </c>
      <c r="D3768" s="4" t="s">
        <v>2404</v>
      </c>
      <c r="E3768" s="1" t="s">
        <v>3313</v>
      </c>
      <c r="G3768" s="1" t="s">
        <v>5147</v>
      </c>
      <c r="H3768" s="12" t="s">
        <v>87</v>
      </c>
      <c r="K3768" s="8">
        <v>0</v>
      </c>
      <c r="L3768" s="1">
        <v>0</v>
      </c>
    </row>
    <row r="3769" spans="1:42" x14ac:dyDescent="0.15">
      <c r="A3769" s="4"/>
      <c r="B3769" s="1" t="s">
        <v>2539</v>
      </c>
      <c r="C3769" s="4" t="s">
        <v>3214</v>
      </c>
      <c r="D3769" s="4" t="s">
        <v>228</v>
      </c>
      <c r="E3769" s="1" t="s">
        <v>3313</v>
      </c>
      <c r="G3769" s="1" t="s">
        <v>5147</v>
      </c>
      <c r="H3769" s="12" t="s">
        <v>84</v>
      </c>
      <c r="AD3769" s="8">
        <v>0</v>
      </c>
    </row>
    <row r="3770" spans="1:42" x14ac:dyDescent="0.15">
      <c r="A3770" s="4"/>
      <c r="B3770" s="1" t="s">
        <v>2539</v>
      </c>
      <c r="C3770" s="4" t="s">
        <v>3215</v>
      </c>
      <c r="D3770" s="4" t="s">
        <v>472</v>
      </c>
      <c r="E3770" s="1" t="s">
        <v>3313</v>
      </c>
      <c r="G3770" s="1" t="s">
        <v>5147</v>
      </c>
      <c r="H3770" s="12" t="s">
        <v>83</v>
      </c>
      <c r="I3770" s="1" t="s">
        <v>159</v>
      </c>
      <c r="J3770" s="1">
        <v>8</v>
      </c>
      <c r="AN3770" s="1">
        <v>0</v>
      </c>
      <c r="AO3770" s="1">
        <v>0</v>
      </c>
      <c r="AP3770" s="1">
        <v>0</v>
      </c>
    </row>
    <row r="3771" spans="1:42" x14ac:dyDescent="0.15">
      <c r="A3771" s="4"/>
      <c r="B3771" s="1" t="s">
        <v>2539</v>
      </c>
      <c r="C3771" s="4" t="s">
        <v>3216</v>
      </c>
      <c r="D3771" s="4" t="s">
        <v>3217</v>
      </c>
      <c r="E3771" s="1" t="s">
        <v>3313</v>
      </c>
      <c r="G3771" s="1" t="s">
        <v>5147</v>
      </c>
      <c r="H3771" s="12" t="s">
        <v>84</v>
      </c>
      <c r="I3771" s="1" t="s">
        <v>124</v>
      </c>
      <c r="J3771" s="1">
        <v>4</v>
      </c>
      <c r="AK3771" s="1">
        <v>0</v>
      </c>
      <c r="AL3771" s="8">
        <v>0</v>
      </c>
      <c r="AM3771" s="8">
        <v>0</v>
      </c>
      <c r="AN3771" s="1">
        <v>0</v>
      </c>
      <c r="AO3771" s="1">
        <v>0</v>
      </c>
    </row>
    <row r="3772" spans="1:42" x14ac:dyDescent="0.15">
      <c r="A3772" s="4"/>
      <c r="B3772" s="1" t="s">
        <v>905</v>
      </c>
      <c r="C3772" s="4" t="s">
        <v>3218</v>
      </c>
      <c r="D3772" s="4" t="s">
        <v>96</v>
      </c>
      <c r="E3772" s="1" t="s">
        <v>3313</v>
      </c>
      <c r="G3772" s="1" t="s">
        <v>5147</v>
      </c>
      <c r="H3772" s="12" t="s">
        <v>84</v>
      </c>
      <c r="Z3772" s="1">
        <v>0</v>
      </c>
    </row>
    <row r="3773" spans="1:42" x14ac:dyDescent="0.15">
      <c r="A3773" s="4"/>
      <c r="B3773" s="1" t="s">
        <v>905</v>
      </c>
      <c r="C3773" s="4" t="s">
        <v>3219</v>
      </c>
      <c r="D3773" s="4" t="s">
        <v>3220</v>
      </c>
      <c r="E3773" s="1" t="s">
        <v>3313</v>
      </c>
      <c r="G3773" s="1" t="s">
        <v>5147</v>
      </c>
      <c r="H3773" s="12" t="s">
        <v>87</v>
      </c>
      <c r="I3773" s="1" t="s">
        <v>152</v>
      </c>
      <c r="J3773" s="1">
        <v>6</v>
      </c>
      <c r="X3773" s="1">
        <v>0</v>
      </c>
      <c r="Z3773" s="1">
        <v>1</v>
      </c>
    </row>
    <row r="3774" spans="1:42" x14ac:dyDescent="0.15">
      <c r="A3774" s="4"/>
      <c r="B3774" s="1" t="s">
        <v>905</v>
      </c>
      <c r="C3774" s="4" t="s">
        <v>3221</v>
      </c>
      <c r="D3774" s="4" t="s">
        <v>104</v>
      </c>
      <c r="E3774" s="1" t="s">
        <v>3313</v>
      </c>
      <c r="G3774" s="1" t="s">
        <v>5147</v>
      </c>
      <c r="H3774" s="12" t="s">
        <v>83</v>
      </c>
      <c r="AG3774" s="1">
        <v>0</v>
      </c>
    </row>
    <row r="3775" spans="1:42" x14ac:dyDescent="0.15">
      <c r="A3775" s="4"/>
      <c r="B3775" s="1" t="s">
        <v>905</v>
      </c>
      <c r="C3775" s="4" t="s">
        <v>3222</v>
      </c>
      <c r="D3775" s="4" t="s">
        <v>105</v>
      </c>
      <c r="E3775" s="1" t="s">
        <v>3313</v>
      </c>
      <c r="G3775" s="1" t="s">
        <v>5147</v>
      </c>
      <c r="H3775" s="12" t="s">
        <v>87</v>
      </c>
      <c r="AO3775" s="1">
        <v>0</v>
      </c>
    </row>
    <row r="3776" spans="1:42" x14ac:dyDescent="0.15">
      <c r="A3776" s="4"/>
      <c r="B3776" s="1" t="s">
        <v>905</v>
      </c>
      <c r="C3776" s="4" t="s">
        <v>3223</v>
      </c>
      <c r="D3776" s="4" t="s">
        <v>380</v>
      </c>
      <c r="E3776" s="1" t="s">
        <v>3313</v>
      </c>
      <c r="G3776" s="1" t="s">
        <v>5147</v>
      </c>
      <c r="H3776" s="12" t="s">
        <v>84</v>
      </c>
      <c r="I3776" s="1" t="s">
        <v>85</v>
      </c>
      <c r="J3776" s="1">
        <v>3</v>
      </c>
      <c r="AL3776" s="8">
        <v>0</v>
      </c>
      <c r="AM3776" s="8">
        <v>0</v>
      </c>
      <c r="AN3776" s="1">
        <v>0</v>
      </c>
      <c r="AO3776" s="1">
        <v>0</v>
      </c>
      <c r="AP3776" s="1">
        <v>0</v>
      </c>
    </row>
    <row r="3777" spans="1:40" x14ac:dyDescent="0.15">
      <c r="A3777" s="4"/>
      <c r="B3777" s="1" t="s">
        <v>905</v>
      </c>
      <c r="C3777" s="4" t="s">
        <v>3224</v>
      </c>
      <c r="D3777" s="4" t="s">
        <v>228</v>
      </c>
      <c r="E3777" s="1" t="s">
        <v>3313</v>
      </c>
      <c r="G3777" s="1" t="s">
        <v>5147</v>
      </c>
      <c r="H3777" s="12" t="s">
        <v>83</v>
      </c>
      <c r="AD3777" s="8">
        <v>0</v>
      </c>
    </row>
    <row r="3778" spans="1:40" x14ac:dyDescent="0.15">
      <c r="A3778" s="4"/>
      <c r="B3778" s="1" t="s">
        <v>905</v>
      </c>
      <c r="C3778" s="4" t="s">
        <v>3225</v>
      </c>
      <c r="D3778" s="4" t="s">
        <v>95</v>
      </c>
      <c r="E3778" s="1" t="s">
        <v>3313</v>
      </c>
      <c r="G3778" s="1" t="s">
        <v>5147</v>
      </c>
      <c r="H3778" s="12" t="s">
        <v>84</v>
      </c>
      <c r="Y3778" s="8">
        <v>0</v>
      </c>
    </row>
    <row r="3779" spans="1:40" x14ac:dyDescent="0.15">
      <c r="A3779" s="4"/>
      <c r="B3779" s="1" t="s">
        <v>905</v>
      </c>
      <c r="C3779" s="4" t="s">
        <v>3226</v>
      </c>
      <c r="D3779" s="4" t="s">
        <v>146</v>
      </c>
      <c r="E3779" s="1" t="s">
        <v>3313</v>
      </c>
      <c r="G3779" s="1" t="s">
        <v>5147</v>
      </c>
      <c r="H3779" s="12" t="s">
        <v>84</v>
      </c>
      <c r="I3779" s="1" t="s">
        <v>124</v>
      </c>
      <c r="J3779" s="1">
        <v>4</v>
      </c>
      <c r="AF3779" s="1">
        <v>0</v>
      </c>
    </row>
    <row r="3780" spans="1:40" x14ac:dyDescent="0.15">
      <c r="A3780" s="4"/>
      <c r="B3780" s="1" t="s">
        <v>905</v>
      </c>
      <c r="C3780" s="4" t="s">
        <v>3227</v>
      </c>
      <c r="D3780" s="4" t="s">
        <v>72</v>
      </c>
      <c r="E3780" s="1" t="s">
        <v>3313</v>
      </c>
      <c r="G3780" s="1" t="s">
        <v>5147</v>
      </c>
      <c r="H3780" s="12" t="s">
        <v>83</v>
      </c>
      <c r="I3780" s="1" t="s">
        <v>145</v>
      </c>
      <c r="J3780" s="1">
        <v>7</v>
      </c>
      <c r="X3780" s="1">
        <v>0</v>
      </c>
    </row>
    <row r="3781" spans="1:40" x14ac:dyDescent="0.15">
      <c r="A3781" s="4"/>
      <c r="B3781" s="1" t="s">
        <v>905</v>
      </c>
      <c r="C3781" s="4" t="s">
        <v>3228</v>
      </c>
      <c r="D3781" s="4" t="s">
        <v>188</v>
      </c>
      <c r="E3781" s="1" t="s">
        <v>3313</v>
      </c>
      <c r="G3781" s="1" t="s">
        <v>5147</v>
      </c>
      <c r="H3781" s="12" t="s">
        <v>84</v>
      </c>
      <c r="AH3781" s="1">
        <v>0</v>
      </c>
    </row>
    <row r="3782" spans="1:40" x14ac:dyDescent="0.15">
      <c r="A3782" s="4"/>
      <c r="B3782" s="1" t="s">
        <v>905</v>
      </c>
      <c r="C3782" s="4" t="s">
        <v>3229</v>
      </c>
      <c r="D3782" s="4" t="s">
        <v>72</v>
      </c>
      <c r="E3782" s="1" t="s">
        <v>3313</v>
      </c>
      <c r="G3782" s="1" t="s">
        <v>5147</v>
      </c>
      <c r="H3782" s="12" t="s">
        <v>87</v>
      </c>
      <c r="I3782" s="1" t="s">
        <v>88</v>
      </c>
      <c r="J3782" s="1">
        <v>5</v>
      </c>
      <c r="X3782" s="1">
        <v>0</v>
      </c>
    </row>
    <row r="3783" spans="1:40" x14ac:dyDescent="0.15">
      <c r="A3783" s="4"/>
      <c r="B3783" s="1" t="s">
        <v>905</v>
      </c>
      <c r="C3783" s="4" t="s">
        <v>3230</v>
      </c>
      <c r="D3783" s="4" t="s">
        <v>72</v>
      </c>
      <c r="E3783" s="1" t="s">
        <v>3313</v>
      </c>
      <c r="G3783" s="1" t="s">
        <v>5147</v>
      </c>
      <c r="H3783" s="12" t="s">
        <v>84</v>
      </c>
      <c r="I3783" s="1" t="s">
        <v>85</v>
      </c>
      <c r="J3783" s="1">
        <v>3</v>
      </c>
      <c r="X3783" s="1">
        <v>0</v>
      </c>
    </row>
    <row r="3784" spans="1:40" x14ac:dyDescent="0.15">
      <c r="A3784" s="4"/>
      <c r="B3784" s="1" t="s">
        <v>905</v>
      </c>
      <c r="C3784" s="4" t="s">
        <v>3231</v>
      </c>
      <c r="D3784" s="4" t="s">
        <v>74</v>
      </c>
      <c r="E3784" s="1" t="s">
        <v>3313</v>
      </c>
      <c r="G3784" s="1" t="s">
        <v>5147</v>
      </c>
      <c r="H3784" s="12" t="s">
        <v>83</v>
      </c>
      <c r="T3784" s="1">
        <v>0</v>
      </c>
    </row>
    <row r="3785" spans="1:40" x14ac:dyDescent="0.15">
      <c r="A3785" s="4"/>
      <c r="B3785" s="1" t="s">
        <v>905</v>
      </c>
      <c r="C3785" s="4" t="s">
        <v>3232</v>
      </c>
      <c r="D3785" s="4" t="s">
        <v>101</v>
      </c>
      <c r="E3785" s="1" t="s">
        <v>3313</v>
      </c>
      <c r="G3785" s="1" t="s">
        <v>5147</v>
      </c>
      <c r="H3785" s="12" t="s">
        <v>83</v>
      </c>
      <c r="I3785" s="1" t="s">
        <v>159</v>
      </c>
      <c r="J3785" s="1">
        <v>8</v>
      </c>
      <c r="AN3785" s="1">
        <v>0</v>
      </c>
    </row>
    <row r="3786" spans="1:40" x14ac:dyDescent="0.15">
      <c r="A3786" s="4"/>
      <c r="B3786" s="1" t="s">
        <v>905</v>
      </c>
      <c r="C3786" s="4" t="s">
        <v>3233</v>
      </c>
      <c r="D3786" s="4" t="s">
        <v>175</v>
      </c>
      <c r="E3786" s="1" t="s">
        <v>3313</v>
      </c>
      <c r="G3786" s="1" t="s">
        <v>5147</v>
      </c>
      <c r="H3786" s="12" t="s">
        <v>84</v>
      </c>
      <c r="AK3786" s="1">
        <v>0</v>
      </c>
    </row>
    <row r="3787" spans="1:40" x14ac:dyDescent="0.15">
      <c r="A3787" s="4"/>
      <c r="B3787" s="1" t="s">
        <v>905</v>
      </c>
      <c r="C3787" s="4" t="s">
        <v>3234</v>
      </c>
      <c r="D3787" s="4" t="s">
        <v>78</v>
      </c>
      <c r="E3787" s="1" t="s">
        <v>3313</v>
      </c>
      <c r="G3787" s="1" t="s">
        <v>5147</v>
      </c>
      <c r="H3787" s="12" t="s">
        <v>84</v>
      </c>
      <c r="T3787" s="1">
        <v>0</v>
      </c>
    </row>
    <row r="3788" spans="1:40" x14ac:dyDescent="0.15">
      <c r="A3788" s="4"/>
      <c r="B3788" s="1" t="s">
        <v>905</v>
      </c>
      <c r="C3788" s="4" t="s">
        <v>3235</v>
      </c>
      <c r="D3788" s="4" t="s">
        <v>99</v>
      </c>
      <c r="E3788" s="1" t="s">
        <v>3313</v>
      </c>
      <c r="G3788" s="1" t="s">
        <v>5147</v>
      </c>
      <c r="H3788" s="12" t="s">
        <v>84</v>
      </c>
      <c r="AM3788" s="8">
        <v>0</v>
      </c>
    </row>
    <row r="3789" spans="1:40" x14ac:dyDescent="0.15">
      <c r="A3789" s="4"/>
      <c r="B3789" s="1" t="s">
        <v>905</v>
      </c>
      <c r="C3789" s="4" t="s">
        <v>3236</v>
      </c>
      <c r="D3789" s="4" t="s">
        <v>78</v>
      </c>
      <c r="E3789" s="1" t="s">
        <v>3313</v>
      </c>
      <c r="G3789" s="1" t="s">
        <v>5147</v>
      </c>
      <c r="H3789" s="12" t="s">
        <v>87</v>
      </c>
      <c r="T3789" s="1">
        <v>0</v>
      </c>
    </row>
    <row r="3790" spans="1:40" x14ac:dyDescent="0.15">
      <c r="A3790" s="4"/>
      <c r="B3790" s="1" t="s">
        <v>905</v>
      </c>
      <c r="C3790" s="4" t="s">
        <v>3237</v>
      </c>
      <c r="D3790" s="4" t="s">
        <v>146</v>
      </c>
      <c r="E3790" s="1" t="s">
        <v>3313</v>
      </c>
      <c r="G3790" s="1" t="s">
        <v>5147</v>
      </c>
      <c r="H3790" s="12" t="s">
        <v>84</v>
      </c>
      <c r="I3790" s="1" t="s">
        <v>85</v>
      </c>
      <c r="J3790" s="1">
        <v>3</v>
      </c>
      <c r="AF3790" s="1">
        <v>0</v>
      </c>
    </row>
    <row r="3791" spans="1:40" x14ac:dyDescent="0.15">
      <c r="A3791" s="4"/>
      <c r="B3791" s="1" t="s">
        <v>905</v>
      </c>
      <c r="C3791" s="4" t="s">
        <v>3238</v>
      </c>
      <c r="D3791" s="4" t="s">
        <v>101</v>
      </c>
      <c r="E3791" s="1" t="s">
        <v>3313</v>
      </c>
      <c r="G3791" s="1" t="s">
        <v>5147</v>
      </c>
      <c r="H3791" s="12" t="s">
        <v>84</v>
      </c>
      <c r="I3791" s="1" t="s">
        <v>85</v>
      </c>
      <c r="J3791" s="1">
        <v>3</v>
      </c>
      <c r="AN3791" s="1">
        <v>0</v>
      </c>
    </row>
    <row r="3792" spans="1:40" x14ac:dyDescent="0.15">
      <c r="A3792" s="4"/>
      <c r="B3792" s="1" t="s">
        <v>905</v>
      </c>
      <c r="C3792" s="4" t="s">
        <v>3239</v>
      </c>
      <c r="D3792" s="4" t="s">
        <v>176</v>
      </c>
      <c r="E3792" s="1" t="s">
        <v>3313</v>
      </c>
      <c r="G3792" s="1" t="s">
        <v>5147</v>
      </c>
      <c r="H3792" s="12" t="s">
        <v>83</v>
      </c>
      <c r="O3792" s="1">
        <v>0</v>
      </c>
    </row>
    <row r="3793" spans="1:41" x14ac:dyDescent="0.15">
      <c r="A3793" s="4"/>
      <c r="B3793" s="1" t="s">
        <v>905</v>
      </c>
      <c r="C3793" s="4" t="s">
        <v>3240</v>
      </c>
      <c r="D3793" s="4" t="s">
        <v>174</v>
      </c>
      <c r="E3793" s="1" t="s">
        <v>3313</v>
      </c>
      <c r="G3793" s="1" t="s">
        <v>5147</v>
      </c>
      <c r="H3793" s="12" t="s">
        <v>87</v>
      </c>
      <c r="AC3793" s="1">
        <v>0</v>
      </c>
    </row>
    <row r="3794" spans="1:41" x14ac:dyDescent="0.15">
      <c r="A3794" s="4"/>
      <c r="B3794" s="1" t="s">
        <v>905</v>
      </c>
      <c r="C3794" s="4" t="s">
        <v>3241</v>
      </c>
      <c r="D3794" s="4" t="s">
        <v>188</v>
      </c>
      <c r="E3794" s="1" t="s">
        <v>3313</v>
      </c>
      <c r="G3794" s="1" t="s">
        <v>5147</v>
      </c>
      <c r="H3794" s="12" t="s">
        <v>84</v>
      </c>
      <c r="AH3794" s="1">
        <v>0</v>
      </c>
    </row>
    <row r="3795" spans="1:41" x14ac:dyDescent="0.15">
      <c r="A3795" s="4"/>
      <c r="B3795" s="1" t="s">
        <v>905</v>
      </c>
      <c r="C3795" s="4" t="s">
        <v>3242</v>
      </c>
      <c r="D3795" s="4" t="s">
        <v>93</v>
      </c>
      <c r="E3795" s="1" t="s">
        <v>3313</v>
      </c>
      <c r="G3795" s="1" t="s">
        <v>5147</v>
      </c>
      <c r="H3795" s="12" t="s">
        <v>87</v>
      </c>
      <c r="AE3795" s="8">
        <v>0</v>
      </c>
    </row>
    <row r="3796" spans="1:41" x14ac:dyDescent="0.15">
      <c r="A3796" s="4"/>
      <c r="B3796" s="1" t="s">
        <v>905</v>
      </c>
      <c r="C3796" s="4" t="s">
        <v>3243</v>
      </c>
      <c r="D3796" s="4" t="s">
        <v>105</v>
      </c>
      <c r="E3796" s="1" t="s">
        <v>3313</v>
      </c>
      <c r="G3796" s="1" t="s">
        <v>5147</v>
      </c>
      <c r="H3796" s="12" t="s">
        <v>83</v>
      </c>
      <c r="AO3796" s="1">
        <v>0</v>
      </c>
    </row>
    <row r="3797" spans="1:41" x14ac:dyDescent="0.15">
      <c r="A3797" s="4"/>
      <c r="B3797" s="1" t="s">
        <v>905</v>
      </c>
      <c r="C3797" s="4" t="s">
        <v>3244</v>
      </c>
      <c r="D3797" s="4" t="s">
        <v>101</v>
      </c>
      <c r="E3797" s="1" t="s">
        <v>3313</v>
      </c>
      <c r="G3797" s="1" t="s">
        <v>5147</v>
      </c>
      <c r="H3797" s="12" t="s">
        <v>84</v>
      </c>
      <c r="I3797" s="1" t="s">
        <v>124</v>
      </c>
      <c r="J3797" s="1">
        <v>4</v>
      </c>
      <c r="AN3797" s="1">
        <v>0</v>
      </c>
    </row>
    <row r="3798" spans="1:41" x14ac:dyDescent="0.15">
      <c r="A3798" s="4"/>
      <c r="B3798" s="1" t="s">
        <v>905</v>
      </c>
      <c r="C3798" s="4" t="s">
        <v>3245</v>
      </c>
      <c r="D3798" s="4" t="s">
        <v>71</v>
      </c>
      <c r="E3798" s="1" t="s">
        <v>3313</v>
      </c>
      <c r="G3798" s="1" t="s">
        <v>5147</v>
      </c>
      <c r="H3798" s="12" t="s">
        <v>87</v>
      </c>
      <c r="I3798" s="1" t="s">
        <v>152</v>
      </c>
      <c r="J3798" s="1">
        <v>6</v>
      </c>
      <c r="U3798" s="1">
        <v>0</v>
      </c>
    </row>
    <row r="3799" spans="1:41" x14ac:dyDescent="0.15">
      <c r="A3799" s="4"/>
      <c r="B3799" s="1" t="s">
        <v>905</v>
      </c>
      <c r="C3799" s="4" t="s">
        <v>3246</v>
      </c>
      <c r="D3799" s="4" t="s">
        <v>101</v>
      </c>
      <c r="E3799" s="1" t="s">
        <v>3313</v>
      </c>
      <c r="G3799" s="1" t="s">
        <v>5147</v>
      </c>
      <c r="H3799" s="12" t="s">
        <v>87</v>
      </c>
      <c r="I3799" s="1" t="s">
        <v>88</v>
      </c>
      <c r="J3799" s="1">
        <v>5</v>
      </c>
      <c r="AN3799" s="1">
        <v>0</v>
      </c>
    </row>
    <row r="3800" spans="1:41" x14ac:dyDescent="0.15">
      <c r="A3800" s="4"/>
      <c r="B3800" s="1" t="s">
        <v>905</v>
      </c>
      <c r="C3800" s="4" t="s">
        <v>3247</v>
      </c>
      <c r="D3800" s="4" t="s">
        <v>72</v>
      </c>
      <c r="E3800" s="1" t="s">
        <v>3313</v>
      </c>
      <c r="G3800" s="1" t="s">
        <v>5147</v>
      </c>
      <c r="H3800" s="12" t="s">
        <v>87</v>
      </c>
      <c r="I3800" s="1" t="s">
        <v>88</v>
      </c>
      <c r="J3800" s="1">
        <v>5</v>
      </c>
      <c r="X3800" s="1">
        <v>0</v>
      </c>
    </row>
    <row r="3801" spans="1:41" x14ac:dyDescent="0.15">
      <c r="A3801" s="4"/>
      <c r="B3801" s="1" t="s">
        <v>905</v>
      </c>
      <c r="C3801" s="4" t="s">
        <v>3248</v>
      </c>
      <c r="D3801" s="4" t="s">
        <v>146</v>
      </c>
      <c r="E3801" s="1" t="s">
        <v>3313</v>
      </c>
      <c r="G3801" s="1" t="s">
        <v>5147</v>
      </c>
      <c r="H3801" s="12" t="s">
        <v>83</v>
      </c>
      <c r="I3801" s="1" t="s">
        <v>256</v>
      </c>
      <c r="J3801" s="1">
        <v>9</v>
      </c>
    </row>
    <row r="3802" spans="1:41" x14ac:dyDescent="0.15">
      <c r="A3802" s="4"/>
      <c r="B3802" s="1" t="s">
        <v>905</v>
      </c>
      <c r="C3802" s="4" t="s">
        <v>3249</v>
      </c>
      <c r="D3802" s="4" t="s">
        <v>97</v>
      </c>
      <c r="E3802" s="1" t="s">
        <v>3313</v>
      </c>
      <c r="G3802" s="1" t="s">
        <v>5147</v>
      </c>
      <c r="H3802" s="12" t="s">
        <v>84</v>
      </c>
      <c r="S3802" s="8">
        <v>0</v>
      </c>
    </row>
    <row r="3803" spans="1:41" x14ac:dyDescent="0.15">
      <c r="A3803" s="4"/>
      <c r="B3803" s="1" t="s">
        <v>905</v>
      </c>
      <c r="C3803" s="4" t="s">
        <v>3250</v>
      </c>
      <c r="D3803" s="4" t="s">
        <v>97</v>
      </c>
      <c r="E3803" s="1" t="s">
        <v>3313</v>
      </c>
      <c r="G3803" s="1" t="s">
        <v>5147</v>
      </c>
      <c r="H3803" s="12" t="s">
        <v>87</v>
      </c>
      <c r="S3803" s="8">
        <v>0</v>
      </c>
    </row>
    <row r="3804" spans="1:41" x14ac:dyDescent="0.15">
      <c r="A3804" s="4"/>
      <c r="B3804" s="1" t="s">
        <v>905</v>
      </c>
      <c r="C3804" s="4" t="s">
        <v>3251</v>
      </c>
      <c r="D3804" s="4" t="s">
        <v>98</v>
      </c>
      <c r="E3804" s="1" t="s">
        <v>3313</v>
      </c>
      <c r="G3804" s="1" t="s">
        <v>5147</v>
      </c>
      <c r="H3804" s="12" t="s">
        <v>84</v>
      </c>
      <c r="V3804" s="8">
        <v>0</v>
      </c>
    </row>
    <row r="3805" spans="1:41" x14ac:dyDescent="0.15">
      <c r="A3805" s="4"/>
      <c r="B3805" s="1" t="s">
        <v>905</v>
      </c>
      <c r="C3805" s="4" t="s">
        <v>3252</v>
      </c>
      <c r="D3805" s="4" t="s">
        <v>175</v>
      </c>
      <c r="E3805" s="1" t="s">
        <v>3313</v>
      </c>
      <c r="G3805" s="1" t="s">
        <v>5147</v>
      </c>
      <c r="H3805" s="12" t="s">
        <v>87</v>
      </c>
      <c r="AK3805" s="1">
        <v>0</v>
      </c>
    </row>
    <row r="3806" spans="1:41" x14ac:dyDescent="0.15">
      <c r="A3806" s="4"/>
      <c r="B3806" s="1" t="s">
        <v>905</v>
      </c>
      <c r="C3806" s="4" t="s">
        <v>3253</v>
      </c>
      <c r="D3806" s="4" t="s">
        <v>98</v>
      </c>
      <c r="E3806" s="1" t="s">
        <v>3313</v>
      </c>
      <c r="G3806" s="1" t="s">
        <v>5147</v>
      </c>
      <c r="H3806" s="12" t="s">
        <v>84</v>
      </c>
      <c r="V3806" s="8">
        <v>0</v>
      </c>
    </row>
    <row r="3807" spans="1:41" x14ac:dyDescent="0.15">
      <c r="A3807" s="4"/>
      <c r="B3807" s="1" t="s">
        <v>905</v>
      </c>
      <c r="C3807" s="4" t="s">
        <v>3254</v>
      </c>
      <c r="D3807" s="4" t="s">
        <v>97</v>
      </c>
      <c r="E3807" s="1" t="s">
        <v>3313</v>
      </c>
      <c r="G3807" s="1" t="s">
        <v>5147</v>
      </c>
      <c r="H3807" s="12" t="s">
        <v>87</v>
      </c>
      <c r="S3807" s="8">
        <v>0</v>
      </c>
    </row>
    <row r="3808" spans="1:41" x14ac:dyDescent="0.15">
      <c r="A3808" s="4"/>
      <c r="B3808" s="1" t="s">
        <v>905</v>
      </c>
      <c r="C3808" s="4" t="s">
        <v>3255</v>
      </c>
      <c r="D3808" s="4" t="s">
        <v>2257</v>
      </c>
      <c r="E3808" s="1" t="s">
        <v>3313</v>
      </c>
      <c r="G3808" s="1" t="s">
        <v>5147</v>
      </c>
      <c r="H3808" s="12" t="s">
        <v>84</v>
      </c>
      <c r="N3808" s="8">
        <v>0</v>
      </c>
      <c r="O3808" s="1">
        <v>0</v>
      </c>
      <c r="P3808" s="1">
        <v>0</v>
      </c>
    </row>
    <row r="3809" spans="1:41" x14ac:dyDescent="0.15">
      <c r="A3809" s="4"/>
      <c r="B3809" s="1" t="s">
        <v>2260</v>
      </c>
      <c r="C3809" s="4" t="s">
        <v>3256</v>
      </c>
      <c r="D3809" s="4" t="s">
        <v>245</v>
      </c>
      <c r="E3809" s="1" t="s">
        <v>3313</v>
      </c>
      <c r="G3809" s="1" t="s">
        <v>5147</v>
      </c>
      <c r="H3809" s="12" t="s">
        <v>84</v>
      </c>
      <c r="AL3809" s="8">
        <v>0</v>
      </c>
    </row>
    <row r="3810" spans="1:41" x14ac:dyDescent="0.15">
      <c r="A3810" s="4"/>
      <c r="B3810" s="1" t="s">
        <v>2260</v>
      </c>
      <c r="C3810" s="4" t="s">
        <v>3257</v>
      </c>
      <c r="D3810" s="4" t="s">
        <v>219</v>
      </c>
      <c r="E3810" s="1" t="s">
        <v>3313</v>
      </c>
      <c r="G3810" s="1" t="s">
        <v>5147</v>
      </c>
      <c r="H3810" s="12" t="s">
        <v>84</v>
      </c>
      <c r="R3810" s="1">
        <v>0</v>
      </c>
    </row>
    <row r="3811" spans="1:41" x14ac:dyDescent="0.15">
      <c r="A3811" s="4"/>
      <c r="B3811" s="1" t="s">
        <v>2260</v>
      </c>
      <c r="C3811" s="4" t="s">
        <v>3258</v>
      </c>
      <c r="D3811" s="4" t="s">
        <v>228</v>
      </c>
      <c r="E3811" s="1" t="s">
        <v>3313</v>
      </c>
      <c r="G3811" s="1" t="s">
        <v>5147</v>
      </c>
      <c r="H3811" s="12" t="s">
        <v>87</v>
      </c>
      <c r="AD3811" s="8">
        <v>0</v>
      </c>
    </row>
    <row r="3812" spans="1:41" x14ac:dyDescent="0.15">
      <c r="A3812" s="4"/>
      <c r="B3812" s="1" t="s">
        <v>2260</v>
      </c>
      <c r="C3812" s="4" t="s">
        <v>3259</v>
      </c>
      <c r="D3812" s="4" t="s">
        <v>123</v>
      </c>
      <c r="E3812" s="1" t="s">
        <v>3313</v>
      </c>
      <c r="G3812" s="1" t="s">
        <v>5147</v>
      </c>
      <c r="H3812" s="12" t="s">
        <v>84</v>
      </c>
      <c r="I3812" s="1" t="s">
        <v>124</v>
      </c>
      <c r="J3812" s="1">
        <v>4</v>
      </c>
      <c r="AE3812" s="8">
        <v>0</v>
      </c>
      <c r="AF3812" s="1">
        <v>0</v>
      </c>
      <c r="AG3812" s="1">
        <v>0</v>
      </c>
      <c r="AH3812" s="1">
        <v>0</v>
      </c>
    </row>
    <row r="3813" spans="1:41" x14ac:dyDescent="0.15">
      <c r="A3813" s="4"/>
      <c r="B3813" s="1" t="s">
        <v>2260</v>
      </c>
      <c r="C3813" s="4" t="s">
        <v>3260</v>
      </c>
      <c r="D3813" s="4" t="s">
        <v>213</v>
      </c>
      <c r="E3813" s="1" t="s">
        <v>3313</v>
      </c>
      <c r="G3813" s="1" t="s">
        <v>5147</v>
      </c>
      <c r="H3813" s="12" t="s">
        <v>87</v>
      </c>
      <c r="Q3813" s="8">
        <v>0</v>
      </c>
    </row>
    <row r="3814" spans="1:41" x14ac:dyDescent="0.15">
      <c r="A3814" s="4"/>
      <c r="B3814" s="1" t="s">
        <v>2260</v>
      </c>
      <c r="C3814" s="4" t="s">
        <v>3261</v>
      </c>
      <c r="D3814" s="4" t="s">
        <v>228</v>
      </c>
      <c r="E3814" s="1" t="s">
        <v>3313</v>
      </c>
      <c r="G3814" s="1" t="s">
        <v>5147</v>
      </c>
      <c r="H3814" s="12" t="s">
        <v>84</v>
      </c>
      <c r="AD3814" s="8">
        <v>0</v>
      </c>
    </row>
    <row r="3815" spans="1:41" x14ac:dyDescent="0.15">
      <c r="A3815" s="4"/>
      <c r="B3815" s="1" t="s">
        <v>2260</v>
      </c>
      <c r="C3815" s="4" t="s">
        <v>3262</v>
      </c>
      <c r="D3815" s="4" t="s">
        <v>188</v>
      </c>
      <c r="E3815" s="1" t="s">
        <v>3313</v>
      </c>
      <c r="G3815" s="1" t="s">
        <v>5147</v>
      </c>
      <c r="H3815" s="12" t="s">
        <v>84</v>
      </c>
      <c r="AH3815" s="1">
        <v>0</v>
      </c>
    </row>
    <row r="3816" spans="1:41" x14ac:dyDescent="0.15">
      <c r="A3816" s="4"/>
      <c r="B3816" s="1" t="s">
        <v>2260</v>
      </c>
      <c r="C3816" s="4" t="s">
        <v>3263</v>
      </c>
      <c r="D3816" s="4" t="s">
        <v>188</v>
      </c>
      <c r="E3816" s="1" t="s">
        <v>3313</v>
      </c>
      <c r="G3816" s="1" t="s">
        <v>5147</v>
      </c>
      <c r="H3816" s="12" t="s">
        <v>83</v>
      </c>
      <c r="AH3816" s="1">
        <v>0</v>
      </c>
    </row>
    <row r="3817" spans="1:41" x14ac:dyDescent="0.15">
      <c r="A3817" s="4"/>
      <c r="B3817" s="1" t="s">
        <v>2260</v>
      </c>
      <c r="C3817" s="4" t="s">
        <v>3264</v>
      </c>
      <c r="D3817" s="4" t="s">
        <v>192</v>
      </c>
      <c r="E3817" s="1" t="s">
        <v>3313</v>
      </c>
      <c r="G3817" s="1" t="s">
        <v>5147</v>
      </c>
      <c r="H3817" s="12" t="s">
        <v>83</v>
      </c>
    </row>
    <row r="3818" spans="1:41" x14ac:dyDescent="0.15">
      <c r="A3818" s="4"/>
      <c r="B3818" s="1" t="s">
        <v>2260</v>
      </c>
      <c r="C3818" s="4" t="s">
        <v>3265</v>
      </c>
      <c r="D3818" s="4" t="s">
        <v>188</v>
      </c>
      <c r="E3818" s="1" t="s">
        <v>3313</v>
      </c>
      <c r="G3818" s="1" t="s">
        <v>5147</v>
      </c>
      <c r="H3818" s="12" t="s">
        <v>87</v>
      </c>
      <c r="AH3818" s="1">
        <v>0</v>
      </c>
    </row>
    <row r="3819" spans="1:41" x14ac:dyDescent="0.15">
      <c r="A3819" s="4"/>
      <c r="B3819" s="1" t="s">
        <v>2260</v>
      </c>
      <c r="C3819" s="4" t="s">
        <v>3266</v>
      </c>
      <c r="D3819" s="4" t="s">
        <v>96</v>
      </c>
      <c r="E3819" s="1" t="s">
        <v>3313</v>
      </c>
      <c r="G3819" s="1" t="s">
        <v>5147</v>
      </c>
      <c r="H3819" s="12" t="s">
        <v>83</v>
      </c>
    </row>
    <row r="3820" spans="1:41" x14ac:dyDescent="0.15">
      <c r="A3820" s="4"/>
      <c r="B3820" s="1" t="s">
        <v>2260</v>
      </c>
      <c r="C3820" s="4" t="s">
        <v>3267</v>
      </c>
      <c r="D3820" s="4" t="s">
        <v>105</v>
      </c>
      <c r="E3820" s="1" t="s">
        <v>3313</v>
      </c>
      <c r="G3820" s="1" t="s">
        <v>5147</v>
      </c>
      <c r="H3820" s="12" t="s">
        <v>84</v>
      </c>
      <c r="AO3820" s="1">
        <v>0</v>
      </c>
    </row>
    <row r="3821" spans="1:41" x14ac:dyDescent="0.15">
      <c r="A3821" s="4"/>
      <c r="B3821" s="1" t="s">
        <v>2260</v>
      </c>
      <c r="C3821" s="4" t="s">
        <v>3268</v>
      </c>
      <c r="D3821" s="4" t="s">
        <v>95</v>
      </c>
      <c r="E3821" s="1" t="s">
        <v>3313</v>
      </c>
      <c r="G3821" s="1" t="s">
        <v>5147</v>
      </c>
      <c r="H3821" s="12" t="s">
        <v>87</v>
      </c>
    </row>
    <row r="3822" spans="1:41" x14ac:dyDescent="0.15">
      <c r="A3822" s="4"/>
      <c r="B3822" s="1" t="s">
        <v>2260</v>
      </c>
      <c r="C3822" s="4" t="s">
        <v>3269</v>
      </c>
      <c r="D3822" s="4" t="s">
        <v>158</v>
      </c>
      <c r="E3822" s="1" t="s">
        <v>3313</v>
      </c>
      <c r="G3822" s="1" t="s">
        <v>5147</v>
      </c>
      <c r="H3822" s="12" t="s">
        <v>87</v>
      </c>
      <c r="I3822" s="1" t="s">
        <v>88</v>
      </c>
      <c r="J3822" s="1">
        <v>5</v>
      </c>
      <c r="U3822" s="1">
        <v>0</v>
      </c>
    </row>
    <row r="3823" spans="1:41" x14ac:dyDescent="0.15">
      <c r="A3823" s="4"/>
      <c r="B3823" s="1" t="s">
        <v>2260</v>
      </c>
      <c r="C3823" s="4" t="s">
        <v>3270</v>
      </c>
      <c r="D3823" s="4" t="s">
        <v>72</v>
      </c>
      <c r="E3823" s="1" t="s">
        <v>3313</v>
      </c>
      <c r="G3823" s="1" t="s">
        <v>5147</v>
      </c>
      <c r="H3823" s="12" t="s">
        <v>84</v>
      </c>
      <c r="I3823" s="1" t="s">
        <v>124</v>
      </c>
      <c r="J3823" s="1">
        <v>4</v>
      </c>
      <c r="X3823" s="1">
        <v>0</v>
      </c>
    </row>
    <row r="3824" spans="1:41" x14ac:dyDescent="0.15">
      <c r="A3824" s="4"/>
      <c r="B3824" s="1" t="s">
        <v>2260</v>
      </c>
      <c r="C3824" s="4" t="s">
        <v>3271</v>
      </c>
      <c r="D3824" s="4" t="s">
        <v>105</v>
      </c>
      <c r="E3824" s="1" t="s">
        <v>3313</v>
      </c>
      <c r="G3824" s="1" t="s">
        <v>5147</v>
      </c>
      <c r="H3824" s="12" t="s">
        <v>84</v>
      </c>
      <c r="AO3824" s="1">
        <v>0</v>
      </c>
    </row>
    <row r="3825" spans="1:41" x14ac:dyDescent="0.15">
      <c r="A3825" s="4"/>
      <c r="B3825" s="1" t="s">
        <v>2260</v>
      </c>
      <c r="C3825" s="4" t="s">
        <v>3272</v>
      </c>
      <c r="D3825" s="4" t="s">
        <v>228</v>
      </c>
      <c r="E3825" s="1" t="s">
        <v>3313</v>
      </c>
      <c r="G3825" s="1" t="s">
        <v>5147</v>
      </c>
      <c r="H3825" s="12" t="s">
        <v>84</v>
      </c>
      <c r="AD3825" s="8">
        <v>0</v>
      </c>
    </row>
    <row r="3826" spans="1:41" x14ac:dyDescent="0.15">
      <c r="A3826" s="4"/>
      <c r="B3826" s="1" t="s">
        <v>2260</v>
      </c>
      <c r="C3826" s="4" t="s">
        <v>3273</v>
      </c>
      <c r="D3826" s="4" t="s">
        <v>176</v>
      </c>
      <c r="E3826" s="1" t="s">
        <v>3313</v>
      </c>
      <c r="G3826" s="1" t="s">
        <v>5147</v>
      </c>
      <c r="H3826" s="12" t="s">
        <v>87</v>
      </c>
      <c r="O3826" s="1">
        <v>0</v>
      </c>
    </row>
    <row r="3827" spans="1:41" x14ac:dyDescent="0.15">
      <c r="A3827" s="4"/>
      <c r="B3827" s="1" t="s">
        <v>2260</v>
      </c>
      <c r="C3827" s="4" t="s">
        <v>3274</v>
      </c>
      <c r="D3827" s="4" t="s">
        <v>213</v>
      </c>
      <c r="E3827" s="1" t="s">
        <v>3313</v>
      </c>
      <c r="G3827" s="1" t="s">
        <v>5147</v>
      </c>
      <c r="H3827" s="12" t="s">
        <v>84</v>
      </c>
      <c r="Q3827" s="8">
        <v>0</v>
      </c>
    </row>
    <row r="3828" spans="1:41" x14ac:dyDescent="0.15">
      <c r="A3828" s="4"/>
      <c r="B3828" s="1" t="s">
        <v>2260</v>
      </c>
      <c r="C3828" s="4" t="s">
        <v>3275</v>
      </c>
      <c r="D3828" s="4" t="s">
        <v>78</v>
      </c>
      <c r="E3828" s="1" t="s">
        <v>3313</v>
      </c>
      <c r="G3828" s="1" t="s">
        <v>5147</v>
      </c>
      <c r="H3828" s="12" t="s">
        <v>84</v>
      </c>
      <c r="T3828" s="1">
        <v>0</v>
      </c>
    </row>
    <row r="3829" spans="1:41" ht="9.75" customHeight="1" x14ac:dyDescent="0.15">
      <c r="A3829" s="4"/>
      <c r="B3829" s="1" t="s">
        <v>2260</v>
      </c>
      <c r="C3829" s="4" t="s">
        <v>3276</v>
      </c>
      <c r="D3829" s="4" t="s">
        <v>78</v>
      </c>
      <c r="E3829" s="1" t="s">
        <v>3313</v>
      </c>
      <c r="G3829" s="1" t="s">
        <v>5147</v>
      </c>
      <c r="H3829" s="12" t="s">
        <v>84</v>
      </c>
      <c r="T3829" s="1">
        <v>0</v>
      </c>
    </row>
    <row r="3830" spans="1:41" x14ac:dyDescent="0.15">
      <c r="A3830" s="4"/>
      <c r="B3830" s="1" t="s">
        <v>2260</v>
      </c>
      <c r="C3830" s="4" t="s">
        <v>3277</v>
      </c>
      <c r="D3830" s="4" t="s">
        <v>137</v>
      </c>
      <c r="E3830" s="1" t="s">
        <v>3313</v>
      </c>
      <c r="G3830" s="1" t="s">
        <v>5147</v>
      </c>
      <c r="H3830" s="12" t="s">
        <v>84</v>
      </c>
      <c r="Y3830" s="8">
        <v>0</v>
      </c>
    </row>
    <row r="3831" spans="1:41" x14ac:dyDescent="0.15">
      <c r="A3831" s="4"/>
      <c r="B3831" s="1" t="s">
        <v>2260</v>
      </c>
      <c r="C3831" s="4" t="s">
        <v>3278</v>
      </c>
      <c r="D3831" s="4" t="s">
        <v>93</v>
      </c>
      <c r="E3831" s="1" t="s">
        <v>3313</v>
      </c>
      <c r="G3831" s="1" t="s">
        <v>5147</v>
      </c>
      <c r="H3831" s="12" t="s">
        <v>83</v>
      </c>
      <c r="AE3831" s="8">
        <v>0</v>
      </c>
    </row>
    <row r="3832" spans="1:41" x14ac:dyDescent="0.15">
      <c r="A3832" s="4"/>
      <c r="B3832" s="1" t="s">
        <v>2260</v>
      </c>
      <c r="C3832" s="4" t="s">
        <v>3279</v>
      </c>
      <c r="D3832" s="4" t="s">
        <v>245</v>
      </c>
      <c r="E3832" s="1" t="s">
        <v>3313</v>
      </c>
      <c r="G3832" s="1" t="s">
        <v>5147</v>
      </c>
      <c r="H3832" s="12" t="s">
        <v>87</v>
      </c>
      <c r="AL3832" s="8">
        <v>0</v>
      </c>
    </row>
    <row r="3833" spans="1:41" x14ac:dyDescent="0.15">
      <c r="A3833" s="4"/>
      <c r="B3833" s="1" t="s">
        <v>2260</v>
      </c>
      <c r="C3833" s="4" t="s">
        <v>3280</v>
      </c>
      <c r="D3833" s="4" t="s">
        <v>101</v>
      </c>
      <c r="E3833" s="1" t="s">
        <v>3313</v>
      </c>
      <c r="G3833" s="1" t="s">
        <v>5147</v>
      </c>
      <c r="H3833" s="12" t="s">
        <v>87</v>
      </c>
      <c r="I3833" s="1" t="s">
        <v>88</v>
      </c>
      <c r="J3833" s="1">
        <v>5</v>
      </c>
      <c r="AN3833" s="1">
        <v>0</v>
      </c>
    </row>
    <row r="3834" spans="1:41" x14ac:dyDescent="0.15">
      <c r="A3834" s="4"/>
      <c r="B3834" s="1" t="s">
        <v>2260</v>
      </c>
      <c r="C3834" s="4" t="s">
        <v>3281</v>
      </c>
      <c r="D3834" s="4" t="s">
        <v>105</v>
      </c>
      <c r="E3834" s="1" t="s">
        <v>3313</v>
      </c>
      <c r="G3834" s="1" t="s">
        <v>5147</v>
      </c>
      <c r="H3834" s="12" t="s">
        <v>83</v>
      </c>
      <c r="AO3834" s="1">
        <v>0</v>
      </c>
    </row>
    <row r="3835" spans="1:41" x14ac:dyDescent="0.15">
      <c r="A3835" s="4"/>
      <c r="B3835" s="1" t="s">
        <v>2260</v>
      </c>
      <c r="C3835" s="4" t="s">
        <v>3282</v>
      </c>
      <c r="D3835" s="4" t="s">
        <v>102</v>
      </c>
      <c r="E3835" s="1" t="s">
        <v>3313</v>
      </c>
      <c r="G3835" s="1" t="s">
        <v>5147</v>
      </c>
      <c r="H3835" s="12" t="s">
        <v>84</v>
      </c>
      <c r="M3835" s="1">
        <v>0</v>
      </c>
    </row>
    <row r="3836" spans="1:41" x14ac:dyDescent="0.15">
      <c r="A3836" s="4"/>
      <c r="B3836" s="1" t="s">
        <v>2260</v>
      </c>
      <c r="C3836" s="4" t="s">
        <v>3283</v>
      </c>
      <c r="D3836" s="4" t="s">
        <v>270</v>
      </c>
      <c r="E3836" s="1" t="s">
        <v>3313</v>
      </c>
      <c r="G3836" s="1" t="s">
        <v>5147</v>
      </c>
      <c r="H3836" s="12" t="s">
        <v>87</v>
      </c>
      <c r="I3836" s="1" t="s">
        <v>152</v>
      </c>
      <c r="J3836" s="1">
        <v>6</v>
      </c>
      <c r="W3836" s="1">
        <v>0</v>
      </c>
      <c r="X3836" s="1">
        <v>0</v>
      </c>
    </row>
    <row r="3837" spans="1:41" x14ac:dyDescent="0.15">
      <c r="A3837" s="4"/>
      <c r="B3837" s="1" t="s">
        <v>1000</v>
      </c>
      <c r="C3837" s="4" t="s">
        <v>3284</v>
      </c>
      <c r="D3837" s="4" t="s">
        <v>96</v>
      </c>
      <c r="E3837" s="1" t="s">
        <v>3313</v>
      </c>
      <c r="G3837" s="1" t="s">
        <v>5147</v>
      </c>
      <c r="H3837" s="12" t="s">
        <v>87</v>
      </c>
      <c r="Z3837" s="1">
        <v>0</v>
      </c>
    </row>
    <row r="3838" spans="1:41" x14ac:dyDescent="0.15">
      <c r="A3838" s="4"/>
      <c r="B3838" s="1" t="s">
        <v>1000</v>
      </c>
      <c r="C3838" s="4" t="s">
        <v>3285</v>
      </c>
      <c r="D3838" s="4" t="s">
        <v>72</v>
      </c>
      <c r="E3838" s="1" t="s">
        <v>3313</v>
      </c>
      <c r="G3838" s="1" t="s">
        <v>5147</v>
      </c>
      <c r="H3838" s="12" t="s">
        <v>84</v>
      </c>
      <c r="I3838" s="1" t="s">
        <v>85</v>
      </c>
      <c r="J3838" s="1">
        <v>3</v>
      </c>
      <c r="X3838" s="1">
        <v>0</v>
      </c>
    </row>
    <row r="3839" spans="1:41" x14ac:dyDescent="0.15">
      <c r="A3839" s="4"/>
      <c r="B3839" s="1" t="s">
        <v>1000</v>
      </c>
      <c r="C3839" s="4" t="s">
        <v>3286</v>
      </c>
      <c r="D3839" s="4" t="s">
        <v>219</v>
      </c>
      <c r="E3839" s="1" t="s">
        <v>3313</v>
      </c>
      <c r="G3839" s="1" t="s">
        <v>5147</v>
      </c>
      <c r="H3839" s="12" t="s">
        <v>84</v>
      </c>
      <c r="R3839" s="1">
        <v>0</v>
      </c>
    </row>
    <row r="3840" spans="1:41" x14ac:dyDescent="0.15">
      <c r="A3840" s="4"/>
      <c r="B3840" s="1" t="s">
        <v>1000</v>
      </c>
      <c r="C3840" s="4" t="s">
        <v>3287</v>
      </c>
      <c r="D3840" s="4" t="s">
        <v>71</v>
      </c>
      <c r="E3840" s="1" t="s">
        <v>3313</v>
      </c>
      <c r="G3840" s="1" t="s">
        <v>5147</v>
      </c>
      <c r="H3840" s="12" t="s">
        <v>87</v>
      </c>
      <c r="I3840" s="1" t="s">
        <v>88</v>
      </c>
      <c r="J3840" s="1">
        <v>5</v>
      </c>
      <c r="U3840" s="1">
        <v>0</v>
      </c>
    </row>
    <row r="3841" spans="1:41" x14ac:dyDescent="0.15">
      <c r="A3841" s="4"/>
      <c r="B3841" s="1" t="s">
        <v>1000</v>
      </c>
      <c r="C3841" s="4" t="s">
        <v>3288</v>
      </c>
      <c r="D3841" s="4" t="s">
        <v>72</v>
      </c>
      <c r="E3841" s="1" t="s">
        <v>3313</v>
      </c>
      <c r="G3841" s="1" t="s">
        <v>5147</v>
      </c>
      <c r="H3841" s="12" t="s">
        <v>84</v>
      </c>
      <c r="I3841" s="1" t="s">
        <v>124</v>
      </c>
      <c r="J3841" s="1">
        <v>4</v>
      </c>
      <c r="X3841" s="1">
        <v>0</v>
      </c>
    </row>
    <row r="3842" spans="1:41" x14ac:dyDescent="0.15">
      <c r="A3842" s="4"/>
      <c r="B3842" s="1" t="s">
        <v>1000</v>
      </c>
      <c r="C3842" s="4" t="s">
        <v>3289</v>
      </c>
      <c r="D3842" s="4" t="s">
        <v>95</v>
      </c>
      <c r="E3842" s="1" t="s">
        <v>3313</v>
      </c>
      <c r="G3842" s="1" t="s">
        <v>5147</v>
      </c>
      <c r="H3842" s="12" t="s">
        <v>84</v>
      </c>
      <c r="Y3842" s="8">
        <v>0</v>
      </c>
    </row>
    <row r="3843" spans="1:41" x14ac:dyDescent="0.15">
      <c r="A3843" s="4"/>
      <c r="B3843" s="1" t="s">
        <v>1000</v>
      </c>
      <c r="C3843" s="4" t="s">
        <v>3290</v>
      </c>
      <c r="D3843" s="4" t="s">
        <v>2135</v>
      </c>
      <c r="E3843" s="1" t="s">
        <v>3313</v>
      </c>
      <c r="G3843" s="1" t="s">
        <v>5147</v>
      </c>
      <c r="H3843" s="12" t="s">
        <v>87</v>
      </c>
      <c r="I3843" s="1" t="s">
        <v>152</v>
      </c>
      <c r="J3843" s="1">
        <v>6</v>
      </c>
      <c r="AM3843" s="8">
        <v>0</v>
      </c>
      <c r="AN3843" s="1">
        <v>0</v>
      </c>
      <c r="AO3843" s="1">
        <v>0</v>
      </c>
    </row>
    <row r="3844" spans="1:41" x14ac:dyDescent="0.15">
      <c r="A3844" s="4"/>
      <c r="B3844" s="1" t="s">
        <v>1000</v>
      </c>
      <c r="C3844" s="4" t="s">
        <v>3291</v>
      </c>
      <c r="D3844" s="4" t="s">
        <v>71</v>
      </c>
      <c r="E3844" s="1" t="s">
        <v>3313</v>
      </c>
      <c r="G3844" s="1" t="s">
        <v>5147</v>
      </c>
      <c r="H3844" s="12" t="s">
        <v>87</v>
      </c>
      <c r="I3844" s="1" t="s">
        <v>88</v>
      </c>
      <c r="J3844" s="1">
        <v>5</v>
      </c>
      <c r="U3844" s="1">
        <v>0</v>
      </c>
    </row>
    <row r="3845" spans="1:41" x14ac:dyDescent="0.15">
      <c r="A3845" s="4"/>
      <c r="B3845" s="1" t="s">
        <v>1000</v>
      </c>
      <c r="C3845" s="4" t="s">
        <v>3292</v>
      </c>
      <c r="D3845" s="4" t="s">
        <v>71</v>
      </c>
      <c r="E3845" s="1" t="s">
        <v>3313</v>
      </c>
      <c r="G3845" s="1" t="s">
        <v>5147</v>
      </c>
      <c r="H3845" s="12" t="s">
        <v>87</v>
      </c>
      <c r="I3845" s="1" t="s">
        <v>152</v>
      </c>
      <c r="J3845" s="1">
        <v>6</v>
      </c>
      <c r="U3845" s="1">
        <v>0</v>
      </c>
    </row>
    <row r="3846" spans="1:41" x14ac:dyDescent="0.15">
      <c r="A3846" s="4"/>
      <c r="B3846" s="1" t="s">
        <v>1000</v>
      </c>
      <c r="C3846" s="4" t="s">
        <v>3293</v>
      </c>
      <c r="D3846" s="4" t="s">
        <v>1399</v>
      </c>
      <c r="E3846" s="1" t="s">
        <v>3313</v>
      </c>
      <c r="G3846" s="1" t="s">
        <v>5147</v>
      </c>
      <c r="H3846" s="12" t="s">
        <v>83</v>
      </c>
      <c r="AH3846" s="1">
        <v>0</v>
      </c>
    </row>
    <row r="3847" spans="1:41" x14ac:dyDescent="0.15">
      <c r="A3847" s="4"/>
      <c r="B3847" s="1" t="s">
        <v>1023</v>
      </c>
      <c r="C3847" s="4" t="s">
        <v>3294</v>
      </c>
      <c r="D3847" s="4" t="s">
        <v>228</v>
      </c>
      <c r="E3847" s="1" t="s">
        <v>3313</v>
      </c>
      <c r="G3847" s="1" t="s">
        <v>5147</v>
      </c>
      <c r="H3847" s="12" t="s">
        <v>83</v>
      </c>
      <c r="AD3847" s="8">
        <v>0</v>
      </c>
    </row>
    <row r="3848" spans="1:41" x14ac:dyDescent="0.15">
      <c r="A3848" s="4"/>
      <c r="B3848" s="1" t="s">
        <v>1023</v>
      </c>
      <c r="C3848" s="4" t="s">
        <v>3295</v>
      </c>
      <c r="D3848" s="4" t="s">
        <v>219</v>
      </c>
      <c r="E3848" s="1" t="s">
        <v>3313</v>
      </c>
      <c r="G3848" s="1" t="s">
        <v>5147</v>
      </c>
      <c r="H3848" s="12" t="s">
        <v>87</v>
      </c>
      <c r="R3848" s="1">
        <v>0</v>
      </c>
    </row>
    <row r="3849" spans="1:41" x14ac:dyDescent="0.15">
      <c r="A3849" s="4"/>
      <c r="B3849" s="1" t="s">
        <v>1023</v>
      </c>
      <c r="C3849" s="4" t="s">
        <v>3296</v>
      </c>
      <c r="D3849" s="4" t="s">
        <v>219</v>
      </c>
      <c r="E3849" s="1" t="s">
        <v>3313</v>
      </c>
      <c r="G3849" s="1" t="s">
        <v>5147</v>
      </c>
      <c r="H3849" s="12" t="s">
        <v>84</v>
      </c>
      <c r="R3849" s="1">
        <v>0</v>
      </c>
    </row>
    <row r="3850" spans="1:41" x14ac:dyDescent="0.15">
      <c r="A3850" s="4"/>
      <c r="B3850" s="1" t="s">
        <v>1023</v>
      </c>
      <c r="C3850" s="4" t="s">
        <v>3297</v>
      </c>
      <c r="D3850" s="4" t="s">
        <v>219</v>
      </c>
      <c r="E3850" s="1" t="s">
        <v>3313</v>
      </c>
      <c r="G3850" s="1" t="s">
        <v>5147</v>
      </c>
      <c r="H3850" s="12" t="s">
        <v>84</v>
      </c>
      <c r="R3850" s="1">
        <v>0</v>
      </c>
    </row>
    <row r="3851" spans="1:41" x14ac:dyDescent="0.15">
      <c r="A3851" s="4"/>
      <c r="B3851" s="1" t="s">
        <v>1023</v>
      </c>
      <c r="C3851" s="4" t="s">
        <v>3298</v>
      </c>
      <c r="D3851" s="4" t="s">
        <v>175</v>
      </c>
      <c r="E3851" s="1" t="s">
        <v>3313</v>
      </c>
      <c r="G3851" s="1" t="s">
        <v>5147</v>
      </c>
      <c r="H3851" s="12" t="s">
        <v>84</v>
      </c>
      <c r="AK3851" s="1">
        <v>0</v>
      </c>
    </row>
    <row r="3852" spans="1:41" x14ac:dyDescent="0.15">
      <c r="A3852" s="4"/>
      <c r="B3852" s="1" t="s">
        <v>1023</v>
      </c>
      <c r="C3852" s="4" t="s">
        <v>3299</v>
      </c>
      <c r="D3852" s="4" t="s">
        <v>179</v>
      </c>
      <c r="E3852" s="1" t="s">
        <v>3313</v>
      </c>
      <c r="G3852" s="1" t="s">
        <v>5147</v>
      </c>
      <c r="H3852" s="12" t="s">
        <v>83</v>
      </c>
      <c r="AA3852" s="8">
        <v>0</v>
      </c>
    </row>
    <row r="3853" spans="1:41" x14ac:dyDescent="0.15">
      <c r="A3853" s="4"/>
      <c r="B3853" s="1" t="s">
        <v>1023</v>
      </c>
      <c r="C3853" s="4" t="s">
        <v>3300</v>
      </c>
      <c r="D3853" s="4" t="s">
        <v>91</v>
      </c>
      <c r="E3853" s="1" t="s">
        <v>3313</v>
      </c>
      <c r="G3853" s="1" t="s">
        <v>5147</v>
      </c>
      <c r="H3853" s="12" t="s">
        <v>87</v>
      </c>
      <c r="W3853" s="1">
        <v>0</v>
      </c>
    </row>
    <row r="3854" spans="1:41" x14ac:dyDescent="0.15">
      <c r="A3854" s="4"/>
      <c r="B3854" s="1" t="s">
        <v>1023</v>
      </c>
      <c r="C3854" s="4" t="s">
        <v>3301</v>
      </c>
      <c r="D3854" s="4" t="s">
        <v>146</v>
      </c>
      <c r="E3854" s="1" t="s">
        <v>3313</v>
      </c>
      <c r="G3854" s="1" t="s">
        <v>5147</v>
      </c>
      <c r="H3854" s="12" t="s">
        <v>84</v>
      </c>
      <c r="I3854" s="1" t="s">
        <v>85</v>
      </c>
      <c r="J3854" s="1">
        <v>3</v>
      </c>
      <c r="AF3854" s="1">
        <v>0</v>
      </c>
    </row>
    <row r="3855" spans="1:41" x14ac:dyDescent="0.15">
      <c r="A3855" s="4"/>
      <c r="B3855" s="1" t="s">
        <v>1023</v>
      </c>
      <c r="C3855" s="4" t="s">
        <v>3302</v>
      </c>
      <c r="D3855" s="4" t="s">
        <v>188</v>
      </c>
      <c r="E3855" s="1" t="s">
        <v>3313</v>
      </c>
      <c r="G3855" s="1" t="s">
        <v>5147</v>
      </c>
      <c r="H3855" s="12" t="s">
        <v>83</v>
      </c>
      <c r="AH3855" s="1">
        <v>0</v>
      </c>
    </row>
    <row r="3856" spans="1:41" x14ac:dyDescent="0.15">
      <c r="A3856" s="4"/>
      <c r="B3856" s="1" t="s">
        <v>1023</v>
      </c>
      <c r="C3856" s="4" t="s">
        <v>3303</v>
      </c>
      <c r="D3856" s="4" t="s">
        <v>171</v>
      </c>
      <c r="E3856" s="1" t="s">
        <v>3313</v>
      </c>
      <c r="G3856" s="1" t="s">
        <v>5147</v>
      </c>
      <c r="H3856" s="12" t="s">
        <v>87</v>
      </c>
      <c r="I3856" s="1" t="s">
        <v>152</v>
      </c>
      <c r="J3856" s="1">
        <v>6</v>
      </c>
      <c r="AF3856" s="1">
        <v>0</v>
      </c>
      <c r="AG3856" s="1">
        <v>0</v>
      </c>
    </row>
    <row r="3857" spans="1:42" x14ac:dyDescent="0.15">
      <c r="A3857" s="4"/>
      <c r="B3857" s="1" t="s">
        <v>1023</v>
      </c>
      <c r="C3857" s="4" t="s">
        <v>3304</v>
      </c>
      <c r="D3857" s="4" t="s">
        <v>174</v>
      </c>
      <c r="E3857" s="1" t="s">
        <v>3313</v>
      </c>
      <c r="G3857" s="1" t="s">
        <v>5147</v>
      </c>
      <c r="H3857" s="12" t="s">
        <v>87</v>
      </c>
      <c r="AC3857" s="1">
        <v>0</v>
      </c>
    </row>
    <row r="3858" spans="1:42" x14ac:dyDescent="0.15">
      <c r="A3858" s="4"/>
      <c r="B3858" s="1" t="s">
        <v>1023</v>
      </c>
      <c r="C3858" s="4" t="s">
        <v>3305</v>
      </c>
      <c r="D3858" s="4" t="s">
        <v>101</v>
      </c>
      <c r="E3858" s="1" t="s">
        <v>3313</v>
      </c>
      <c r="G3858" s="1" t="s">
        <v>5147</v>
      </c>
      <c r="H3858" s="12" t="s">
        <v>83</v>
      </c>
      <c r="I3858" s="1" t="s">
        <v>145</v>
      </c>
      <c r="J3858" s="1">
        <v>7</v>
      </c>
      <c r="AN3858" s="1">
        <v>0</v>
      </c>
    </row>
    <row r="3859" spans="1:42" x14ac:dyDescent="0.15">
      <c r="A3859" s="4"/>
      <c r="B3859" s="1" t="s">
        <v>1023</v>
      </c>
      <c r="C3859" s="4" t="s">
        <v>3306</v>
      </c>
      <c r="D3859" s="4" t="s">
        <v>192</v>
      </c>
      <c r="E3859" s="1" t="s">
        <v>3313</v>
      </c>
      <c r="G3859" s="1" t="s">
        <v>5147</v>
      </c>
      <c r="H3859" s="12" t="s">
        <v>87</v>
      </c>
      <c r="AP3859" s="1">
        <v>0</v>
      </c>
    </row>
    <row r="3860" spans="1:42" x14ac:dyDescent="0.15">
      <c r="A3860" s="4"/>
      <c r="B3860" s="1" t="s">
        <v>1023</v>
      </c>
      <c r="C3860" s="4" t="s">
        <v>3307</v>
      </c>
      <c r="D3860" s="4" t="s">
        <v>176</v>
      </c>
      <c r="E3860" s="1" t="s">
        <v>3313</v>
      </c>
      <c r="G3860" s="1" t="s">
        <v>5147</v>
      </c>
      <c r="H3860" s="12" t="s">
        <v>87</v>
      </c>
      <c r="O3860" s="1">
        <v>0</v>
      </c>
    </row>
    <row r="3861" spans="1:42" x14ac:dyDescent="0.15">
      <c r="A3861" s="4"/>
      <c r="B3861" s="1" t="s">
        <v>1023</v>
      </c>
      <c r="C3861" s="4" t="s">
        <v>3308</v>
      </c>
      <c r="D3861" s="4" t="s">
        <v>102</v>
      </c>
      <c r="E3861" s="1" t="s">
        <v>3313</v>
      </c>
      <c r="G3861" s="1" t="s">
        <v>5147</v>
      </c>
      <c r="H3861" s="12" t="s">
        <v>84</v>
      </c>
      <c r="M3861" s="1">
        <v>0</v>
      </c>
    </row>
    <row r="3862" spans="1:42" x14ac:dyDescent="0.15">
      <c r="A3862" s="4"/>
      <c r="B3862" s="1" t="s">
        <v>1023</v>
      </c>
      <c r="C3862" s="4" t="s">
        <v>3309</v>
      </c>
      <c r="D3862" s="4" t="s">
        <v>174</v>
      </c>
      <c r="E3862" s="1" t="s">
        <v>3313</v>
      </c>
      <c r="G3862" s="1" t="s">
        <v>5147</v>
      </c>
      <c r="H3862" s="12" t="s">
        <v>87</v>
      </c>
      <c r="AC3862" s="1">
        <v>0</v>
      </c>
    </row>
    <row r="3863" spans="1:42" x14ac:dyDescent="0.15">
      <c r="A3863" s="4"/>
      <c r="B3863" s="1" t="s">
        <v>1023</v>
      </c>
      <c r="C3863" s="4" t="s">
        <v>3310</v>
      </c>
      <c r="D3863" s="4" t="s">
        <v>95</v>
      </c>
      <c r="E3863" s="1" t="s">
        <v>3313</v>
      </c>
      <c r="G3863" s="1" t="s">
        <v>5147</v>
      </c>
      <c r="H3863" s="12" t="s">
        <v>87</v>
      </c>
    </row>
    <row r="3864" spans="1:42" x14ac:dyDescent="0.15">
      <c r="A3864" s="4"/>
      <c r="B3864" s="1" t="s">
        <v>1023</v>
      </c>
      <c r="C3864" s="4" t="s">
        <v>3311</v>
      </c>
      <c r="D3864" s="4" t="s">
        <v>77</v>
      </c>
      <c r="E3864" s="1" t="s">
        <v>3313</v>
      </c>
      <c r="G3864" s="1" t="s">
        <v>5147</v>
      </c>
      <c r="H3864" s="12" t="s">
        <v>83</v>
      </c>
      <c r="L3864" s="1">
        <v>0</v>
      </c>
    </row>
    <row r="3865" spans="1:42" x14ac:dyDescent="0.15">
      <c r="A3865" s="4"/>
      <c r="B3865" s="1" t="s">
        <v>1023</v>
      </c>
      <c r="C3865" s="4" t="s">
        <v>3312</v>
      </c>
      <c r="D3865" s="4" t="s">
        <v>177</v>
      </c>
      <c r="E3865" s="1" t="s">
        <v>3313</v>
      </c>
      <c r="G3865" s="1" t="s">
        <v>5147</v>
      </c>
      <c r="H3865" s="12" t="s">
        <v>84</v>
      </c>
      <c r="N3865" s="8">
        <v>0</v>
      </c>
    </row>
    <row r="3866" spans="1:42" x14ac:dyDescent="0.15">
      <c r="A3866" s="4"/>
      <c r="B3866" s="1" t="s">
        <v>3314</v>
      </c>
      <c r="C3866" s="4" t="s">
        <v>3315</v>
      </c>
      <c r="D3866" s="4" t="s">
        <v>765</v>
      </c>
      <c r="E3866" s="1" t="s">
        <v>3326</v>
      </c>
      <c r="G3866" s="1" t="s">
        <v>5150</v>
      </c>
      <c r="H3866" s="12" t="s">
        <v>87</v>
      </c>
      <c r="AE3866" s="8">
        <v>0</v>
      </c>
    </row>
    <row r="3867" spans="1:42" x14ac:dyDescent="0.15">
      <c r="A3867" s="4"/>
      <c r="B3867" s="1" t="s">
        <v>3314</v>
      </c>
      <c r="C3867" s="4" t="s">
        <v>3315</v>
      </c>
      <c r="D3867" s="4" t="s">
        <v>95</v>
      </c>
      <c r="E3867" s="1" t="s">
        <v>3326</v>
      </c>
      <c r="G3867" s="1" t="s">
        <v>5150</v>
      </c>
      <c r="H3867" s="12" t="s">
        <v>87</v>
      </c>
      <c r="Y3867" s="8">
        <v>0</v>
      </c>
    </row>
    <row r="3868" spans="1:42" x14ac:dyDescent="0.15">
      <c r="A3868" s="4"/>
      <c r="B3868" s="1" t="s">
        <v>3314</v>
      </c>
      <c r="C3868" s="4" t="s">
        <v>3315</v>
      </c>
      <c r="D3868" s="4" t="s">
        <v>104</v>
      </c>
      <c r="E3868" s="1" t="s">
        <v>3326</v>
      </c>
      <c r="G3868" s="1" t="s">
        <v>5150</v>
      </c>
      <c r="H3868" s="12" t="s">
        <v>84</v>
      </c>
      <c r="AG3868" s="1">
        <v>0</v>
      </c>
    </row>
    <row r="3869" spans="1:42" x14ac:dyDescent="0.15">
      <c r="A3869" s="4"/>
      <c r="B3869" s="1" t="s">
        <v>3314</v>
      </c>
      <c r="C3869" s="4" t="s">
        <v>3315</v>
      </c>
      <c r="D3869" s="4" t="s">
        <v>78</v>
      </c>
      <c r="E3869" s="1" t="s">
        <v>3326</v>
      </c>
      <c r="G3869" s="1" t="s">
        <v>5150</v>
      </c>
      <c r="H3869" s="12" t="s">
        <v>84</v>
      </c>
      <c r="T3869" s="1">
        <v>0</v>
      </c>
    </row>
    <row r="3870" spans="1:42" x14ac:dyDescent="0.15">
      <c r="A3870" s="4"/>
      <c r="B3870" s="1" t="s">
        <v>3314</v>
      </c>
      <c r="C3870" s="4" t="s">
        <v>3316</v>
      </c>
      <c r="D3870" s="4" t="s">
        <v>101</v>
      </c>
      <c r="E3870" s="1" t="s">
        <v>3326</v>
      </c>
      <c r="G3870" s="1" t="s">
        <v>5150</v>
      </c>
      <c r="H3870" s="12" t="s">
        <v>87</v>
      </c>
      <c r="I3870" s="1" t="s">
        <v>152</v>
      </c>
      <c r="J3870" s="1">
        <v>6</v>
      </c>
      <c r="AN3870" s="1">
        <v>0</v>
      </c>
    </row>
    <row r="3871" spans="1:42" x14ac:dyDescent="0.15">
      <c r="A3871" s="4"/>
      <c r="B3871" s="1" t="s">
        <v>885</v>
      </c>
      <c r="D3871" s="4" t="s">
        <v>380</v>
      </c>
      <c r="E3871" s="1" t="s">
        <v>3326</v>
      </c>
      <c r="G3871" s="1" t="s">
        <v>5150</v>
      </c>
      <c r="H3871" s="12" t="s">
        <v>275</v>
      </c>
      <c r="I3871" s="1" t="s">
        <v>152</v>
      </c>
      <c r="J3871" s="1">
        <v>6</v>
      </c>
      <c r="AL3871" s="8">
        <v>0</v>
      </c>
      <c r="AM3871" s="8">
        <v>0</v>
      </c>
      <c r="AN3871" s="1">
        <v>0</v>
      </c>
      <c r="AO3871" s="1">
        <v>1</v>
      </c>
      <c r="AP3871" s="1">
        <v>0</v>
      </c>
    </row>
    <row r="3872" spans="1:42" ht="9.75" customHeight="1" x14ac:dyDescent="0.15">
      <c r="A3872" s="4"/>
      <c r="B3872" s="1" t="s">
        <v>885</v>
      </c>
      <c r="D3872" s="4" t="s">
        <v>3317</v>
      </c>
      <c r="E3872" s="1" t="s">
        <v>3326</v>
      </c>
      <c r="G3872" s="1" t="s">
        <v>5150</v>
      </c>
      <c r="H3872" s="12" t="s">
        <v>121</v>
      </c>
      <c r="I3872" s="1" t="s">
        <v>88</v>
      </c>
      <c r="J3872" s="1">
        <v>5</v>
      </c>
      <c r="AE3872" s="8">
        <v>0</v>
      </c>
      <c r="AF3872" s="1">
        <v>0</v>
      </c>
      <c r="AG3872" s="1">
        <v>0</v>
      </c>
    </row>
    <row r="3873" spans="1:42" x14ac:dyDescent="0.15">
      <c r="A3873" s="4"/>
      <c r="B3873" s="1" t="s">
        <v>885</v>
      </c>
      <c r="C3873" s="4" t="s">
        <v>3318</v>
      </c>
      <c r="D3873" s="4" t="s">
        <v>171</v>
      </c>
      <c r="E3873" s="1" t="s">
        <v>3326</v>
      </c>
      <c r="G3873" s="1" t="s">
        <v>5150</v>
      </c>
      <c r="H3873" s="12" t="s">
        <v>275</v>
      </c>
      <c r="I3873" s="1" t="s">
        <v>145</v>
      </c>
      <c r="J3873" s="1">
        <v>7</v>
      </c>
      <c r="AF3873" s="1">
        <v>0</v>
      </c>
      <c r="AG3873" s="1">
        <v>0</v>
      </c>
    </row>
    <row r="3874" spans="1:42" x14ac:dyDescent="0.15">
      <c r="A3874" s="4"/>
      <c r="B3874" s="1" t="s">
        <v>905</v>
      </c>
      <c r="C3874" s="4" t="s">
        <v>3319</v>
      </c>
      <c r="D3874" s="4" t="s">
        <v>71</v>
      </c>
      <c r="E3874" s="1" t="s">
        <v>3326</v>
      </c>
      <c r="G3874" s="1" t="s">
        <v>5150</v>
      </c>
      <c r="H3874" s="12" t="s">
        <v>84</v>
      </c>
      <c r="I3874" s="1" t="s">
        <v>124</v>
      </c>
      <c r="J3874" s="1">
        <v>4</v>
      </c>
      <c r="U3874" s="1">
        <v>0</v>
      </c>
    </row>
    <row r="3875" spans="1:42" x14ac:dyDescent="0.15">
      <c r="A3875" s="4"/>
      <c r="B3875" s="1" t="s">
        <v>1023</v>
      </c>
      <c r="C3875" s="4" t="s">
        <v>3320</v>
      </c>
      <c r="D3875" s="4" t="s">
        <v>96</v>
      </c>
      <c r="E3875" s="1" t="s">
        <v>3326</v>
      </c>
      <c r="G3875" s="1" t="s">
        <v>5150</v>
      </c>
      <c r="H3875" s="12" t="s">
        <v>84</v>
      </c>
      <c r="Z3875" s="1">
        <v>0</v>
      </c>
    </row>
    <row r="3876" spans="1:42" x14ac:dyDescent="0.15">
      <c r="A3876" s="4"/>
      <c r="B3876" s="1" t="s">
        <v>1023</v>
      </c>
      <c r="C3876" s="4" t="s">
        <v>3321</v>
      </c>
      <c r="D3876" s="4" t="s">
        <v>104</v>
      </c>
      <c r="E3876" s="1" t="s">
        <v>3326</v>
      </c>
      <c r="G3876" s="1" t="s">
        <v>5150</v>
      </c>
      <c r="H3876" s="12" t="s">
        <v>84</v>
      </c>
      <c r="AG3876" s="1">
        <v>0</v>
      </c>
    </row>
    <row r="3877" spans="1:42" x14ac:dyDescent="0.15">
      <c r="A3877" s="4"/>
      <c r="B3877" s="1" t="s">
        <v>1023</v>
      </c>
      <c r="C3877" s="4" t="s">
        <v>3322</v>
      </c>
      <c r="D3877" s="4" t="s">
        <v>228</v>
      </c>
      <c r="E3877" s="1" t="s">
        <v>3326</v>
      </c>
      <c r="G3877" s="1" t="s">
        <v>5150</v>
      </c>
      <c r="H3877" s="12" t="s">
        <v>84</v>
      </c>
      <c r="AD3877" s="8">
        <v>0</v>
      </c>
    </row>
    <row r="3878" spans="1:42" x14ac:dyDescent="0.15">
      <c r="A3878" s="4"/>
      <c r="B3878" s="1" t="s">
        <v>1023</v>
      </c>
      <c r="C3878" s="4" t="s">
        <v>3323</v>
      </c>
      <c r="D3878" s="4" t="s">
        <v>219</v>
      </c>
      <c r="E3878" s="1" t="s">
        <v>3326</v>
      </c>
      <c r="G3878" s="1" t="s">
        <v>5150</v>
      </c>
      <c r="H3878" s="12" t="s">
        <v>84</v>
      </c>
      <c r="R3878" s="1">
        <v>0</v>
      </c>
    </row>
    <row r="3879" spans="1:42" x14ac:dyDescent="0.15">
      <c r="A3879" s="4"/>
      <c r="B3879" s="1" t="s">
        <v>1023</v>
      </c>
      <c r="C3879" s="4" t="s">
        <v>3324</v>
      </c>
      <c r="D3879" s="4" t="s">
        <v>72</v>
      </c>
      <c r="E3879" s="1" t="s">
        <v>3326</v>
      </c>
      <c r="G3879" s="1" t="s">
        <v>5150</v>
      </c>
      <c r="H3879" s="12" t="s">
        <v>87</v>
      </c>
      <c r="I3879" s="1" t="s">
        <v>88</v>
      </c>
      <c r="J3879" s="1">
        <v>5</v>
      </c>
      <c r="X3879" s="1">
        <v>0</v>
      </c>
    </row>
    <row r="3880" spans="1:42" x14ac:dyDescent="0.15">
      <c r="A3880" s="4"/>
      <c r="B3880" s="1" t="s">
        <v>1023</v>
      </c>
      <c r="C3880" s="4" t="s">
        <v>3325</v>
      </c>
      <c r="D3880" s="4" t="s">
        <v>175</v>
      </c>
      <c r="E3880" s="1" t="s">
        <v>3326</v>
      </c>
      <c r="G3880" s="1" t="s">
        <v>5150</v>
      </c>
      <c r="H3880" s="12" t="s">
        <v>83</v>
      </c>
      <c r="AK3880" s="1">
        <v>0</v>
      </c>
    </row>
    <row r="3881" spans="1:42" x14ac:dyDescent="0.15">
      <c r="A3881" s="4"/>
      <c r="B3881" s="1" t="s">
        <v>2959</v>
      </c>
      <c r="C3881" s="4" t="s">
        <v>3327</v>
      </c>
      <c r="D3881" s="4" t="s">
        <v>3328</v>
      </c>
      <c r="E3881" s="1" t="s">
        <v>3455</v>
      </c>
      <c r="F3881" s="1" t="s">
        <v>3456</v>
      </c>
      <c r="G3881" s="1" t="s">
        <v>5148</v>
      </c>
      <c r="H3881" s="12" t="s">
        <v>275</v>
      </c>
      <c r="I3881" s="1" t="s">
        <v>88</v>
      </c>
      <c r="J3881" s="1">
        <v>5</v>
      </c>
      <c r="AM3881" s="8">
        <v>0</v>
      </c>
      <c r="AN3881" s="1">
        <v>0</v>
      </c>
      <c r="AO3881" s="1">
        <v>0</v>
      </c>
      <c r="AP3881" s="1">
        <v>0</v>
      </c>
    </row>
    <row r="3882" spans="1:42" x14ac:dyDescent="0.15">
      <c r="A3882" s="4"/>
      <c r="B3882" s="1" t="s">
        <v>2959</v>
      </c>
      <c r="C3882" s="4" t="s">
        <v>3330</v>
      </c>
      <c r="D3882" s="4" t="s">
        <v>3331</v>
      </c>
      <c r="E3882" s="1" t="s">
        <v>3455</v>
      </c>
      <c r="F3882" s="1" t="s">
        <v>3456</v>
      </c>
      <c r="G3882" s="1" t="s">
        <v>5148</v>
      </c>
      <c r="H3882" s="12" t="s">
        <v>84</v>
      </c>
      <c r="I3882" s="1" t="s">
        <v>85</v>
      </c>
      <c r="J3882" s="1">
        <v>3</v>
      </c>
      <c r="AE3882" s="8">
        <v>0</v>
      </c>
      <c r="AF3882" s="1">
        <v>0</v>
      </c>
      <c r="AH3882" s="1">
        <v>0</v>
      </c>
    </row>
    <row r="3883" spans="1:42" x14ac:dyDescent="0.15">
      <c r="A3883" s="4"/>
      <c r="B3883" s="1" t="s">
        <v>2959</v>
      </c>
      <c r="C3883" s="4" t="s">
        <v>3332</v>
      </c>
      <c r="D3883" s="4" t="s">
        <v>3333</v>
      </c>
      <c r="E3883" s="1" t="s">
        <v>3455</v>
      </c>
      <c r="F3883" s="1" t="s">
        <v>3456</v>
      </c>
      <c r="G3883" s="1" t="s">
        <v>5148</v>
      </c>
      <c r="H3883" s="12" t="s">
        <v>87</v>
      </c>
      <c r="I3883" s="1" t="s">
        <v>88</v>
      </c>
      <c r="J3883" s="1">
        <v>5</v>
      </c>
      <c r="T3883" s="1">
        <v>0</v>
      </c>
      <c r="U3883" s="1">
        <v>0</v>
      </c>
      <c r="Y3883" s="8">
        <v>0</v>
      </c>
    </row>
    <row r="3884" spans="1:42" x14ac:dyDescent="0.15">
      <c r="A3884" s="4"/>
      <c r="B3884" s="1" t="s">
        <v>2959</v>
      </c>
      <c r="C3884" s="4" t="s">
        <v>3334</v>
      </c>
      <c r="D3884" s="4" t="s">
        <v>95</v>
      </c>
      <c r="E3884" s="1" t="s">
        <v>3455</v>
      </c>
      <c r="F3884" s="1" t="s">
        <v>3456</v>
      </c>
      <c r="G3884" s="1" t="s">
        <v>5148</v>
      </c>
      <c r="H3884" s="12" t="s">
        <v>84</v>
      </c>
    </row>
    <row r="3885" spans="1:42" x14ac:dyDescent="0.15">
      <c r="A3885" s="4"/>
      <c r="B3885" s="1" t="s">
        <v>2959</v>
      </c>
      <c r="C3885" s="4" t="s">
        <v>3335</v>
      </c>
      <c r="D3885" s="4" t="s">
        <v>95</v>
      </c>
      <c r="E3885" s="1" t="s">
        <v>3455</v>
      </c>
      <c r="F3885" s="1" t="s">
        <v>3456</v>
      </c>
      <c r="G3885" s="1" t="s">
        <v>5148</v>
      </c>
      <c r="H3885" s="12" t="s">
        <v>84</v>
      </c>
      <c r="Y3885" s="8">
        <v>0</v>
      </c>
    </row>
    <row r="3886" spans="1:42" x14ac:dyDescent="0.15">
      <c r="A3886" s="4"/>
      <c r="B3886" s="1" t="s">
        <v>2959</v>
      </c>
      <c r="C3886" s="4" t="s">
        <v>3336</v>
      </c>
      <c r="D3886" s="4" t="s">
        <v>192</v>
      </c>
      <c r="E3886" s="1" t="s">
        <v>3455</v>
      </c>
      <c r="F3886" s="1" t="s">
        <v>3456</v>
      </c>
      <c r="G3886" s="1" t="s">
        <v>5148</v>
      </c>
      <c r="AP3886" s="1">
        <v>1</v>
      </c>
    </row>
    <row r="3887" spans="1:42" x14ac:dyDescent="0.15">
      <c r="A3887" s="4"/>
      <c r="B3887" s="1" t="s">
        <v>2959</v>
      </c>
      <c r="C3887" s="4" t="s">
        <v>3337</v>
      </c>
      <c r="D3887" s="4" t="s">
        <v>3338</v>
      </c>
      <c r="E3887" s="1" t="s">
        <v>3455</v>
      </c>
      <c r="F3887" s="1" t="s">
        <v>3456</v>
      </c>
      <c r="G3887" s="1" t="s">
        <v>5148</v>
      </c>
      <c r="H3887" s="12" t="s">
        <v>82</v>
      </c>
      <c r="AG3887" s="1">
        <v>0</v>
      </c>
      <c r="AH3887" s="1">
        <v>0</v>
      </c>
    </row>
    <row r="3888" spans="1:42" x14ac:dyDescent="0.15">
      <c r="A3888" s="4"/>
      <c r="B3888" s="1" t="s">
        <v>2959</v>
      </c>
      <c r="C3888" s="4" t="s">
        <v>3339</v>
      </c>
      <c r="D3888" s="4" t="s">
        <v>3340</v>
      </c>
      <c r="E3888" s="1" t="s">
        <v>3455</v>
      </c>
      <c r="F3888" s="1" t="s">
        <v>3456</v>
      </c>
      <c r="G3888" s="1" t="s">
        <v>5148</v>
      </c>
      <c r="H3888" s="12" t="s">
        <v>84</v>
      </c>
      <c r="I3888" s="1" t="s">
        <v>85</v>
      </c>
      <c r="J3888" s="1">
        <v>3</v>
      </c>
      <c r="AM3888" s="8">
        <v>0</v>
      </c>
      <c r="AN3888" s="1">
        <v>0</v>
      </c>
    </row>
    <row r="3889" spans="1:34" x14ac:dyDescent="0.15">
      <c r="A3889" s="4"/>
      <c r="B3889" s="1" t="s">
        <v>2959</v>
      </c>
      <c r="C3889" s="4" t="s">
        <v>3341</v>
      </c>
      <c r="D3889" s="4" t="s">
        <v>263</v>
      </c>
      <c r="E3889" s="1" t="s">
        <v>3455</v>
      </c>
      <c r="F3889" s="1" t="s">
        <v>3456</v>
      </c>
      <c r="G3889" s="1" t="s">
        <v>5148</v>
      </c>
      <c r="H3889" s="12" t="s">
        <v>83</v>
      </c>
      <c r="I3889" s="1" t="s">
        <v>145</v>
      </c>
      <c r="J3889" s="1">
        <v>7</v>
      </c>
      <c r="T3889" s="1">
        <v>0</v>
      </c>
      <c r="U3889" s="1">
        <v>0</v>
      </c>
    </row>
    <row r="3890" spans="1:34" x14ac:dyDescent="0.15">
      <c r="A3890" s="4"/>
      <c r="B3890" s="1" t="s">
        <v>2959</v>
      </c>
      <c r="C3890" s="4" t="s">
        <v>3342</v>
      </c>
      <c r="D3890" s="4" t="s">
        <v>3343</v>
      </c>
      <c r="E3890" s="1" t="s">
        <v>3455</v>
      </c>
      <c r="F3890" s="1" t="s">
        <v>3456</v>
      </c>
      <c r="G3890" s="1" t="s">
        <v>5148</v>
      </c>
      <c r="H3890" s="12" t="s">
        <v>87</v>
      </c>
      <c r="I3890" s="1" t="s">
        <v>88</v>
      </c>
      <c r="J3890" s="1">
        <v>5</v>
      </c>
      <c r="AE3890" s="8">
        <v>1</v>
      </c>
      <c r="AF3890" s="1">
        <v>0</v>
      </c>
    </row>
    <row r="3891" spans="1:34" x14ac:dyDescent="0.15">
      <c r="A3891" s="4"/>
      <c r="B3891" s="1" t="s">
        <v>2959</v>
      </c>
      <c r="C3891" s="4" t="s">
        <v>3344</v>
      </c>
      <c r="D3891" s="4" t="s">
        <v>3345</v>
      </c>
      <c r="E3891" s="1" t="s">
        <v>3455</v>
      </c>
      <c r="F3891" s="1" t="s">
        <v>3456</v>
      </c>
      <c r="G3891" s="1" t="s">
        <v>5148</v>
      </c>
      <c r="H3891" s="12" t="s">
        <v>83</v>
      </c>
      <c r="I3891" s="1" t="s">
        <v>159</v>
      </c>
      <c r="J3891" s="1">
        <v>8</v>
      </c>
      <c r="AF3891" s="1">
        <v>0</v>
      </c>
    </row>
    <row r="3892" spans="1:34" x14ac:dyDescent="0.15">
      <c r="A3892" s="4"/>
      <c r="B3892" s="1" t="s">
        <v>2959</v>
      </c>
      <c r="C3892" s="4" t="s">
        <v>3346</v>
      </c>
      <c r="D3892" s="4" t="s">
        <v>102</v>
      </c>
      <c r="E3892" s="1" t="s">
        <v>3455</v>
      </c>
      <c r="F3892" s="1" t="s">
        <v>3456</v>
      </c>
      <c r="G3892" s="1" t="s">
        <v>5148</v>
      </c>
      <c r="H3892" s="12" t="s">
        <v>84</v>
      </c>
      <c r="M3892" s="1">
        <v>0</v>
      </c>
    </row>
    <row r="3893" spans="1:34" x14ac:dyDescent="0.15">
      <c r="A3893" s="4"/>
      <c r="B3893" s="1" t="s">
        <v>2959</v>
      </c>
      <c r="C3893" s="4" t="s">
        <v>3347</v>
      </c>
      <c r="D3893" s="4" t="s">
        <v>188</v>
      </c>
      <c r="E3893" s="1" t="s">
        <v>3455</v>
      </c>
      <c r="F3893" s="1" t="s">
        <v>3456</v>
      </c>
      <c r="G3893" s="1" t="s">
        <v>5148</v>
      </c>
      <c r="AH3893" s="1">
        <v>1</v>
      </c>
    </row>
    <row r="3894" spans="1:34" x14ac:dyDescent="0.15">
      <c r="A3894" s="4"/>
      <c r="B3894" s="1" t="s">
        <v>2959</v>
      </c>
      <c r="C3894" s="4" t="s">
        <v>3348</v>
      </c>
      <c r="D3894" s="4" t="s">
        <v>102</v>
      </c>
      <c r="E3894" s="1" t="s">
        <v>3455</v>
      </c>
      <c r="F3894" s="1" t="s">
        <v>3456</v>
      </c>
      <c r="G3894" s="1" t="s">
        <v>5148</v>
      </c>
      <c r="H3894" s="12" t="s">
        <v>84</v>
      </c>
      <c r="M3894" s="1">
        <v>0</v>
      </c>
    </row>
    <row r="3895" spans="1:34" x14ac:dyDescent="0.15">
      <c r="A3895" s="4"/>
      <c r="B3895" s="1" t="s">
        <v>2959</v>
      </c>
      <c r="C3895" s="4" t="s">
        <v>3329</v>
      </c>
      <c r="D3895" s="4" t="s">
        <v>146</v>
      </c>
      <c r="E3895" s="1" t="s">
        <v>3455</v>
      </c>
      <c r="F3895" s="1" t="s">
        <v>3456</v>
      </c>
      <c r="G3895" s="1" t="s">
        <v>5148</v>
      </c>
      <c r="H3895" s="12" t="s">
        <v>87</v>
      </c>
      <c r="I3895" s="1" t="s">
        <v>88</v>
      </c>
      <c r="J3895" s="1">
        <v>5</v>
      </c>
      <c r="AF3895" s="1">
        <v>0</v>
      </c>
    </row>
    <row r="3896" spans="1:34" x14ac:dyDescent="0.15">
      <c r="A3896" s="4"/>
      <c r="B3896" s="1" t="s">
        <v>2959</v>
      </c>
      <c r="C3896" s="4" t="s">
        <v>3349</v>
      </c>
      <c r="D3896" s="4" t="s">
        <v>228</v>
      </c>
      <c r="E3896" s="1" t="s">
        <v>3455</v>
      </c>
      <c r="F3896" s="1" t="s">
        <v>3456</v>
      </c>
      <c r="G3896" s="1" t="s">
        <v>5148</v>
      </c>
      <c r="H3896" s="12" t="s">
        <v>87</v>
      </c>
      <c r="AD3896" s="8">
        <v>0</v>
      </c>
    </row>
    <row r="3897" spans="1:34" x14ac:dyDescent="0.15">
      <c r="A3897" s="4"/>
      <c r="B3897" s="1" t="s">
        <v>2959</v>
      </c>
      <c r="C3897" s="4" t="s">
        <v>3350</v>
      </c>
      <c r="D3897" s="4" t="s">
        <v>178</v>
      </c>
      <c r="E3897" s="1" t="s">
        <v>3455</v>
      </c>
      <c r="F3897" s="1" t="s">
        <v>3456</v>
      </c>
      <c r="G3897" s="1" t="s">
        <v>5148</v>
      </c>
      <c r="H3897" s="12" t="s">
        <v>84</v>
      </c>
      <c r="K3897" s="8">
        <v>0</v>
      </c>
    </row>
    <row r="3898" spans="1:34" x14ac:dyDescent="0.15">
      <c r="A3898" s="4"/>
      <c r="B3898" s="1" t="s">
        <v>2959</v>
      </c>
      <c r="C3898" s="4" t="s">
        <v>3351</v>
      </c>
      <c r="D3898" s="4" t="s">
        <v>103</v>
      </c>
      <c r="E3898" s="1" t="s">
        <v>3455</v>
      </c>
      <c r="F3898" s="1" t="s">
        <v>3456</v>
      </c>
      <c r="G3898" s="1" t="s">
        <v>5148</v>
      </c>
      <c r="H3898" s="12" t="s">
        <v>84</v>
      </c>
      <c r="P3898" s="1">
        <v>0</v>
      </c>
    </row>
    <row r="3899" spans="1:34" x14ac:dyDescent="0.15">
      <c r="A3899" s="4"/>
      <c r="B3899" s="1" t="s">
        <v>2959</v>
      </c>
      <c r="C3899" s="4" t="s">
        <v>3352</v>
      </c>
      <c r="D3899" s="4" t="s">
        <v>103</v>
      </c>
      <c r="E3899" s="1" t="s">
        <v>3455</v>
      </c>
      <c r="F3899" s="1" t="s">
        <v>3456</v>
      </c>
      <c r="G3899" s="1" t="s">
        <v>5148</v>
      </c>
      <c r="H3899" s="12" t="s">
        <v>84</v>
      </c>
      <c r="P3899" s="1">
        <v>0</v>
      </c>
    </row>
    <row r="3900" spans="1:34" x14ac:dyDescent="0.15">
      <c r="A3900" s="4"/>
      <c r="B3900" s="1" t="s">
        <v>2959</v>
      </c>
      <c r="C3900" s="4" t="s">
        <v>3353</v>
      </c>
      <c r="D3900" s="4" t="s">
        <v>213</v>
      </c>
      <c r="E3900" s="1" t="s">
        <v>3455</v>
      </c>
      <c r="F3900" s="1" t="s">
        <v>3456</v>
      </c>
      <c r="G3900" s="1" t="s">
        <v>5148</v>
      </c>
      <c r="H3900" s="12" t="s">
        <v>84</v>
      </c>
      <c r="Q3900" s="8">
        <v>0</v>
      </c>
    </row>
    <row r="3901" spans="1:34" x14ac:dyDescent="0.15">
      <c r="A3901" s="4"/>
      <c r="B3901" s="1" t="s">
        <v>2959</v>
      </c>
      <c r="C3901" s="4" t="s">
        <v>3354</v>
      </c>
      <c r="D3901" s="4" t="s">
        <v>219</v>
      </c>
      <c r="E3901" s="1" t="s">
        <v>3455</v>
      </c>
      <c r="F3901" s="1" t="s">
        <v>3456</v>
      </c>
      <c r="G3901" s="1" t="s">
        <v>5148</v>
      </c>
      <c r="H3901" s="12" t="s">
        <v>84</v>
      </c>
      <c r="R3901" s="1">
        <v>0</v>
      </c>
    </row>
    <row r="3902" spans="1:34" x14ac:dyDescent="0.15">
      <c r="A3902" s="4"/>
      <c r="B3902" s="1" t="s">
        <v>2959</v>
      </c>
      <c r="C3902" s="4" t="s">
        <v>3355</v>
      </c>
      <c r="D3902" s="4" t="s">
        <v>78</v>
      </c>
      <c r="E3902" s="1" t="s">
        <v>3455</v>
      </c>
      <c r="F3902" s="1" t="s">
        <v>3456</v>
      </c>
      <c r="G3902" s="1" t="s">
        <v>5148</v>
      </c>
      <c r="H3902" s="12" t="s">
        <v>84</v>
      </c>
      <c r="T3902" s="1">
        <v>0</v>
      </c>
    </row>
    <row r="3903" spans="1:34" x14ac:dyDescent="0.15">
      <c r="A3903" s="4"/>
      <c r="B3903" s="1" t="s">
        <v>2959</v>
      </c>
      <c r="C3903" s="4" t="s">
        <v>3356</v>
      </c>
      <c r="D3903" s="4" t="s">
        <v>158</v>
      </c>
      <c r="E3903" s="1" t="s">
        <v>3455</v>
      </c>
      <c r="F3903" s="1" t="s">
        <v>3456</v>
      </c>
      <c r="G3903" s="1" t="s">
        <v>5148</v>
      </c>
      <c r="H3903" s="12" t="s">
        <v>84</v>
      </c>
      <c r="I3903" s="1" t="s">
        <v>124</v>
      </c>
      <c r="J3903" s="1">
        <v>4</v>
      </c>
      <c r="U3903" s="1">
        <v>0</v>
      </c>
    </row>
    <row r="3904" spans="1:34" x14ac:dyDescent="0.15">
      <c r="A3904" s="4"/>
      <c r="B3904" s="1" t="s">
        <v>2959</v>
      </c>
      <c r="C3904" s="4" t="s">
        <v>3357</v>
      </c>
      <c r="D3904" s="4" t="s">
        <v>72</v>
      </c>
      <c r="E3904" s="1" t="s">
        <v>3455</v>
      </c>
      <c r="F3904" s="1" t="s">
        <v>3456</v>
      </c>
      <c r="G3904" s="1" t="s">
        <v>5148</v>
      </c>
      <c r="H3904" s="12" t="s">
        <v>84</v>
      </c>
      <c r="I3904" s="1" t="s">
        <v>124</v>
      </c>
      <c r="J3904" s="1">
        <v>4</v>
      </c>
      <c r="X3904" s="1">
        <v>0</v>
      </c>
    </row>
    <row r="3905" spans="1:41" x14ac:dyDescent="0.15">
      <c r="A3905" s="4"/>
      <c r="B3905" s="1" t="s">
        <v>2959</v>
      </c>
      <c r="C3905" s="4" t="s">
        <v>3358</v>
      </c>
      <c r="D3905" s="4" t="s">
        <v>95</v>
      </c>
      <c r="E3905" s="1" t="s">
        <v>3455</v>
      </c>
      <c r="F3905" s="1" t="s">
        <v>3456</v>
      </c>
      <c r="G3905" s="1" t="s">
        <v>5148</v>
      </c>
      <c r="H3905" s="12" t="s">
        <v>84</v>
      </c>
      <c r="Y3905" s="8">
        <v>0</v>
      </c>
    </row>
    <row r="3906" spans="1:41" x14ac:dyDescent="0.15">
      <c r="A3906" s="4"/>
      <c r="B3906" s="1" t="s">
        <v>2959</v>
      </c>
      <c r="C3906" s="4" t="s">
        <v>3359</v>
      </c>
      <c r="D3906" s="4" t="s">
        <v>96</v>
      </c>
      <c r="E3906" s="1" t="s">
        <v>3455</v>
      </c>
      <c r="F3906" s="1" t="s">
        <v>3456</v>
      </c>
      <c r="G3906" s="1" t="s">
        <v>5148</v>
      </c>
      <c r="H3906" s="12" t="s">
        <v>87</v>
      </c>
      <c r="Z3906" s="1">
        <v>0</v>
      </c>
    </row>
    <row r="3907" spans="1:41" x14ac:dyDescent="0.15">
      <c r="A3907" s="4"/>
      <c r="B3907" s="1" t="s">
        <v>2959</v>
      </c>
      <c r="C3907" s="4" t="s">
        <v>3360</v>
      </c>
      <c r="D3907" s="4" t="s">
        <v>182</v>
      </c>
      <c r="E3907" s="1" t="s">
        <v>3455</v>
      </c>
      <c r="F3907" s="1" t="s">
        <v>3456</v>
      </c>
      <c r="G3907" s="1" t="s">
        <v>5148</v>
      </c>
      <c r="H3907" s="12" t="s">
        <v>84</v>
      </c>
      <c r="AB3907" s="1">
        <v>0</v>
      </c>
    </row>
    <row r="3908" spans="1:41" x14ac:dyDescent="0.15">
      <c r="A3908" s="4"/>
      <c r="B3908" s="1" t="s">
        <v>2959</v>
      </c>
      <c r="C3908" s="4" t="s">
        <v>3361</v>
      </c>
      <c r="D3908" s="4" t="s">
        <v>175</v>
      </c>
      <c r="E3908" s="1" t="s">
        <v>3455</v>
      </c>
      <c r="F3908" s="1" t="s">
        <v>3456</v>
      </c>
      <c r="G3908" s="1" t="s">
        <v>5148</v>
      </c>
      <c r="H3908" s="12" t="s">
        <v>83</v>
      </c>
      <c r="AC3908" s="1">
        <v>0</v>
      </c>
    </row>
    <row r="3909" spans="1:41" x14ac:dyDescent="0.15">
      <c r="A3909" s="4"/>
      <c r="B3909" s="1" t="s">
        <v>2959</v>
      </c>
      <c r="C3909" s="4" t="s">
        <v>3362</v>
      </c>
      <c r="D3909" s="4" t="s">
        <v>245</v>
      </c>
      <c r="E3909" s="1" t="s">
        <v>3455</v>
      </c>
      <c r="F3909" s="1" t="s">
        <v>3456</v>
      </c>
      <c r="G3909" s="1" t="s">
        <v>5148</v>
      </c>
      <c r="H3909" s="12" t="s">
        <v>84</v>
      </c>
      <c r="AL3909" s="8">
        <v>0</v>
      </c>
    </row>
    <row r="3910" spans="1:41" x14ac:dyDescent="0.15">
      <c r="A3910" s="4"/>
      <c r="B3910" s="1" t="s">
        <v>2959</v>
      </c>
      <c r="C3910" s="4" t="s">
        <v>3363</v>
      </c>
      <c r="D3910" s="4" t="s">
        <v>228</v>
      </c>
      <c r="E3910" s="1" t="s">
        <v>3455</v>
      </c>
      <c r="F3910" s="1" t="s">
        <v>3456</v>
      </c>
      <c r="G3910" s="1" t="s">
        <v>5148</v>
      </c>
      <c r="H3910" s="12" t="s">
        <v>84</v>
      </c>
      <c r="AD3910" s="8">
        <v>0</v>
      </c>
    </row>
    <row r="3911" spans="1:41" x14ac:dyDescent="0.15">
      <c r="A3911" s="4"/>
      <c r="B3911" s="1" t="s">
        <v>2959</v>
      </c>
      <c r="C3911" s="4" t="s">
        <v>3364</v>
      </c>
      <c r="D3911" s="4" t="s">
        <v>228</v>
      </c>
      <c r="E3911" s="1" t="s">
        <v>3455</v>
      </c>
      <c r="F3911" s="1" t="s">
        <v>3456</v>
      </c>
      <c r="G3911" s="1" t="s">
        <v>5148</v>
      </c>
      <c r="H3911" s="12" t="s">
        <v>83</v>
      </c>
      <c r="AD3911" s="8">
        <v>0</v>
      </c>
    </row>
    <row r="3912" spans="1:41" x14ac:dyDescent="0.15">
      <c r="A3912" s="4"/>
      <c r="B3912" s="1" t="s">
        <v>2959</v>
      </c>
      <c r="C3912" s="4" t="s">
        <v>3365</v>
      </c>
      <c r="D3912" s="4" t="s">
        <v>93</v>
      </c>
      <c r="E3912" s="1" t="s">
        <v>3455</v>
      </c>
      <c r="F3912" s="1" t="s">
        <v>3456</v>
      </c>
      <c r="G3912" s="1" t="s">
        <v>5148</v>
      </c>
      <c r="H3912" s="12" t="s">
        <v>87</v>
      </c>
      <c r="AE3912" s="8">
        <v>0</v>
      </c>
    </row>
    <row r="3913" spans="1:41" x14ac:dyDescent="0.15">
      <c r="A3913" s="4"/>
      <c r="B3913" s="1" t="s">
        <v>2959</v>
      </c>
      <c r="C3913" s="4" t="s">
        <v>3366</v>
      </c>
      <c r="D3913" s="4" t="s">
        <v>146</v>
      </c>
      <c r="E3913" s="1" t="s">
        <v>3455</v>
      </c>
      <c r="F3913" s="1" t="s">
        <v>3456</v>
      </c>
      <c r="G3913" s="1" t="s">
        <v>5148</v>
      </c>
      <c r="H3913" s="12" t="s">
        <v>87</v>
      </c>
      <c r="I3913" s="1" t="s">
        <v>152</v>
      </c>
      <c r="J3913" s="1">
        <v>6</v>
      </c>
      <c r="AF3913" s="1">
        <v>0</v>
      </c>
    </row>
    <row r="3914" spans="1:41" x14ac:dyDescent="0.15">
      <c r="A3914" s="4"/>
      <c r="B3914" s="1" t="s">
        <v>2959</v>
      </c>
      <c r="C3914" s="4" t="s">
        <v>3367</v>
      </c>
      <c r="D3914" s="4" t="s">
        <v>146</v>
      </c>
      <c r="E3914" s="1" t="s">
        <v>3455</v>
      </c>
      <c r="F3914" s="1" t="s">
        <v>3456</v>
      </c>
      <c r="G3914" s="1" t="s">
        <v>5148</v>
      </c>
      <c r="H3914" s="12" t="s">
        <v>87</v>
      </c>
      <c r="I3914" s="1" t="s">
        <v>88</v>
      </c>
      <c r="J3914" s="1">
        <v>5</v>
      </c>
      <c r="AF3914" s="1">
        <v>0</v>
      </c>
    </row>
    <row r="3915" spans="1:41" x14ac:dyDescent="0.15">
      <c r="A3915" s="4"/>
      <c r="B3915" s="1" t="s">
        <v>2959</v>
      </c>
      <c r="C3915" s="4" t="s">
        <v>3368</v>
      </c>
      <c r="D3915" s="4" t="s">
        <v>146</v>
      </c>
      <c r="E3915" s="1" t="s">
        <v>3455</v>
      </c>
      <c r="F3915" s="1" t="s">
        <v>3456</v>
      </c>
      <c r="G3915" s="1" t="s">
        <v>5148</v>
      </c>
      <c r="H3915" s="12" t="s">
        <v>87</v>
      </c>
      <c r="I3915" s="1" t="s">
        <v>152</v>
      </c>
      <c r="J3915" s="1">
        <v>6</v>
      </c>
      <c r="AF3915" s="1">
        <v>0</v>
      </c>
    </row>
    <row r="3916" spans="1:41" x14ac:dyDescent="0.15">
      <c r="A3916" s="4"/>
      <c r="B3916" s="1" t="s">
        <v>2959</v>
      </c>
      <c r="C3916" s="4" t="s">
        <v>3369</v>
      </c>
      <c r="D3916" s="4" t="s">
        <v>146</v>
      </c>
      <c r="E3916" s="1" t="s">
        <v>3455</v>
      </c>
      <c r="F3916" s="1" t="s">
        <v>3456</v>
      </c>
      <c r="G3916" s="1" t="s">
        <v>5148</v>
      </c>
      <c r="H3916" s="12" t="s">
        <v>83</v>
      </c>
      <c r="I3916" s="1" t="s">
        <v>145</v>
      </c>
      <c r="J3916" s="1">
        <v>7</v>
      </c>
      <c r="AF3916" s="1">
        <v>0</v>
      </c>
    </row>
    <row r="3917" spans="1:41" x14ac:dyDescent="0.15">
      <c r="A3917" s="4"/>
      <c r="B3917" s="1" t="s">
        <v>2959</v>
      </c>
      <c r="C3917" s="4" t="s">
        <v>3370</v>
      </c>
      <c r="D3917" s="4" t="s">
        <v>104</v>
      </c>
      <c r="E3917" s="1" t="s">
        <v>3455</v>
      </c>
      <c r="F3917" s="1" t="s">
        <v>3456</v>
      </c>
      <c r="G3917" s="1" t="s">
        <v>5148</v>
      </c>
      <c r="H3917" s="12" t="s">
        <v>87</v>
      </c>
      <c r="AG3917" s="1">
        <v>0</v>
      </c>
    </row>
    <row r="3918" spans="1:41" x14ac:dyDescent="0.15">
      <c r="A3918" s="4"/>
      <c r="B3918" s="1" t="s">
        <v>2959</v>
      </c>
      <c r="C3918" s="4" t="s">
        <v>3371</v>
      </c>
      <c r="D3918" s="4" t="s">
        <v>105</v>
      </c>
      <c r="E3918" s="1" t="s">
        <v>3455</v>
      </c>
      <c r="F3918" s="1" t="s">
        <v>3456</v>
      </c>
      <c r="G3918" s="1" t="s">
        <v>5148</v>
      </c>
      <c r="H3918" s="12" t="s">
        <v>84</v>
      </c>
      <c r="AO3918" s="1">
        <v>0</v>
      </c>
    </row>
    <row r="3919" spans="1:41" x14ac:dyDescent="0.15">
      <c r="A3919" s="4"/>
      <c r="B3919" s="1" t="s">
        <v>2959</v>
      </c>
      <c r="C3919" s="4" t="s">
        <v>3372</v>
      </c>
      <c r="D3919" s="4" t="s">
        <v>188</v>
      </c>
      <c r="E3919" s="1" t="s">
        <v>3455</v>
      </c>
      <c r="F3919" s="1" t="s">
        <v>3456</v>
      </c>
      <c r="G3919" s="1" t="s">
        <v>5148</v>
      </c>
      <c r="H3919" s="12" t="s">
        <v>83</v>
      </c>
      <c r="AH3919" s="1">
        <v>0</v>
      </c>
    </row>
    <row r="3920" spans="1:41" x14ac:dyDescent="0.15">
      <c r="A3920" s="4"/>
      <c r="B3920" s="1" t="s">
        <v>2959</v>
      </c>
      <c r="C3920" s="4" t="s">
        <v>3373</v>
      </c>
      <c r="D3920" s="4" t="s">
        <v>3374</v>
      </c>
      <c r="E3920" s="1" t="s">
        <v>3455</v>
      </c>
      <c r="F3920" s="1" t="s">
        <v>3456</v>
      </c>
      <c r="G3920" s="1" t="s">
        <v>5148</v>
      </c>
      <c r="H3920" s="12" t="s">
        <v>87</v>
      </c>
      <c r="AH3920" s="1">
        <v>0</v>
      </c>
    </row>
    <row r="3921" spans="1:42" x14ac:dyDescent="0.15">
      <c r="A3921" s="4"/>
      <c r="B3921" s="1" t="s">
        <v>2959</v>
      </c>
      <c r="C3921" s="4" t="s">
        <v>3375</v>
      </c>
      <c r="D3921" s="4" t="s">
        <v>192</v>
      </c>
      <c r="E3921" s="1" t="s">
        <v>3455</v>
      </c>
      <c r="F3921" s="1" t="s">
        <v>3456</v>
      </c>
      <c r="G3921" s="1" t="s">
        <v>5148</v>
      </c>
      <c r="H3921" s="12" t="s">
        <v>84</v>
      </c>
      <c r="AP3921" s="1">
        <v>0</v>
      </c>
    </row>
    <row r="3922" spans="1:42" x14ac:dyDescent="0.15">
      <c r="A3922" s="4"/>
      <c r="B3922" s="1" t="s">
        <v>2959</v>
      </c>
      <c r="C3922" s="4" t="s">
        <v>3376</v>
      </c>
      <c r="D3922" s="4" t="s">
        <v>192</v>
      </c>
      <c r="E3922" s="1" t="s">
        <v>3455</v>
      </c>
      <c r="F3922" s="1" t="s">
        <v>3456</v>
      </c>
      <c r="G3922" s="1" t="s">
        <v>5148</v>
      </c>
      <c r="H3922" s="12" t="s">
        <v>84</v>
      </c>
      <c r="AP3922" s="1">
        <v>0</v>
      </c>
    </row>
    <row r="3923" spans="1:42" x14ac:dyDescent="0.15">
      <c r="A3923" s="4"/>
      <c r="B3923" s="1" t="s">
        <v>2959</v>
      </c>
      <c r="C3923" s="4" t="s">
        <v>3377</v>
      </c>
      <c r="D3923" s="4" t="s">
        <v>219</v>
      </c>
      <c r="E3923" s="1" t="s">
        <v>3455</v>
      </c>
      <c r="F3923" s="1" t="s">
        <v>3456</v>
      </c>
      <c r="G3923" s="1" t="s">
        <v>5148</v>
      </c>
      <c r="H3923" s="12" t="s">
        <v>84</v>
      </c>
      <c r="R3923" s="1">
        <v>0</v>
      </c>
    </row>
    <row r="3924" spans="1:42" x14ac:dyDescent="0.15">
      <c r="A3924" s="4"/>
      <c r="B3924" s="1" t="s">
        <v>2959</v>
      </c>
      <c r="C3924" s="4" t="s">
        <v>3378</v>
      </c>
      <c r="D3924" s="4" t="s">
        <v>91</v>
      </c>
      <c r="E3924" s="1" t="s">
        <v>3455</v>
      </c>
      <c r="F3924" s="1" t="s">
        <v>3456</v>
      </c>
      <c r="G3924" s="1" t="s">
        <v>5148</v>
      </c>
      <c r="H3924" s="12" t="s">
        <v>87</v>
      </c>
      <c r="W3924" s="1">
        <v>0</v>
      </c>
    </row>
    <row r="3925" spans="1:42" x14ac:dyDescent="0.15">
      <c r="A3925" s="4"/>
      <c r="B3925" s="1" t="s">
        <v>2959</v>
      </c>
      <c r="C3925" s="4" t="s">
        <v>3379</v>
      </c>
      <c r="D3925" s="4" t="s">
        <v>71</v>
      </c>
      <c r="E3925" s="1" t="s">
        <v>3455</v>
      </c>
      <c r="F3925" s="1" t="s">
        <v>3456</v>
      </c>
      <c r="G3925" s="1" t="s">
        <v>5148</v>
      </c>
      <c r="H3925" s="12" t="s">
        <v>84</v>
      </c>
      <c r="I3925" s="1" t="s">
        <v>85</v>
      </c>
      <c r="J3925" s="1">
        <v>3</v>
      </c>
      <c r="U3925" s="1">
        <v>0</v>
      </c>
    </row>
    <row r="3926" spans="1:42" x14ac:dyDescent="0.15">
      <c r="A3926" s="4"/>
      <c r="B3926" s="1" t="s">
        <v>2959</v>
      </c>
      <c r="C3926" s="4" t="s">
        <v>3380</v>
      </c>
      <c r="D3926" s="4" t="s">
        <v>71</v>
      </c>
      <c r="E3926" s="1" t="s">
        <v>3455</v>
      </c>
      <c r="F3926" s="1" t="s">
        <v>3456</v>
      </c>
      <c r="G3926" s="1" t="s">
        <v>5148</v>
      </c>
      <c r="H3926" s="12" t="s">
        <v>84</v>
      </c>
      <c r="I3926" s="1" t="s">
        <v>124</v>
      </c>
      <c r="J3926" s="1">
        <v>4</v>
      </c>
      <c r="U3926" s="1">
        <v>0</v>
      </c>
    </row>
    <row r="3927" spans="1:42" x14ac:dyDescent="0.15">
      <c r="A3927" s="4"/>
      <c r="B3927" s="1" t="s">
        <v>2959</v>
      </c>
      <c r="C3927" s="4" t="s">
        <v>3381</v>
      </c>
      <c r="D3927" s="4" t="s">
        <v>71</v>
      </c>
      <c r="E3927" s="1" t="s">
        <v>3455</v>
      </c>
      <c r="F3927" s="1" t="s">
        <v>3456</v>
      </c>
      <c r="G3927" s="1" t="s">
        <v>5148</v>
      </c>
      <c r="H3927" s="12" t="s">
        <v>84</v>
      </c>
      <c r="I3927" s="1" t="s">
        <v>124</v>
      </c>
      <c r="J3927" s="1">
        <v>4</v>
      </c>
      <c r="U3927" s="1">
        <v>0</v>
      </c>
    </row>
    <row r="3928" spans="1:42" x14ac:dyDescent="0.15">
      <c r="A3928" s="4"/>
      <c r="B3928" s="1" t="s">
        <v>2959</v>
      </c>
      <c r="C3928" s="4" t="s">
        <v>3382</v>
      </c>
      <c r="D3928" s="4" t="s">
        <v>72</v>
      </c>
      <c r="E3928" s="1" t="s">
        <v>3455</v>
      </c>
      <c r="F3928" s="1" t="s">
        <v>3456</v>
      </c>
      <c r="G3928" s="1" t="s">
        <v>5148</v>
      </c>
      <c r="H3928" s="12" t="s">
        <v>84</v>
      </c>
      <c r="I3928" s="1" t="s">
        <v>124</v>
      </c>
      <c r="J3928" s="1">
        <v>4</v>
      </c>
      <c r="X3928" s="1">
        <v>0</v>
      </c>
    </row>
    <row r="3929" spans="1:42" x14ac:dyDescent="0.15">
      <c r="A3929" s="4"/>
      <c r="B3929" s="1" t="s">
        <v>2959</v>
      </c>
      <c r="C3929" s="4" t="s">
        <v>3383</v>
      </c>
      <c r="D3929" s="4" t="s">
        <v>182</v>
      </c>
      <c r="E3929" s="1" t="s">
        <v>3455</v>
      </c>
      <c r="F3929" s="1" t="s">
        <v>3456</v>
      </c>
      <c r="G3929" s="1" t="s">
        <v>5148</v>
      </c>
      <c r="H3929" s="12" t="s">
        <v>84</v>
      </c>
      <c r="AB3929" s="1">
        <v>0</v>
      </c>
    </row>
    <row r="3930" spans="1:42" x14ac:dyDescent="0.15">
      <c r="A3930" s="4"/>
      <c r="B3930" s="1" t="s">
        <v>2959</v>
      </c>
      <c r="C3930" s="4" t="s">
        <v>3384</v>
      </c>
      <c r="D3930" s="4" t="s">
        <v>180</v>
      </c>
      <c r="E3930" s="1" t="s">
        <v>3455</v>
      </c>
      <c r="F3930" s="1" t="s">
        <v>3456</v>
      </c>
      <c r="G3930" s="1" t="s">
        <v>5148</v>
      </c>
      <c r="H3930" s="12" t="s">
        <v>84</v>
      </c>
      <c r="AJ3930" s="1">
        <v>0</v>
      </c>
    </row>
    <row r="3931" spans="1:42" x14ac:dyDescent="0.15">
      <c r="A3931" s="4"/>
      <c r="B3931" s="1" t="s">
        <v>2959</v>
      </c>
      <c r="C3931" s="4" t="s">
        <v>3385</v>
      </c>
      <c r="D3931" s="4" t="s">
        <v>175</v>
      </c>
      <c r="E3931" s="1" t="s">
        <v>3455</v>
      </c>
      <c r="F3931" s="1" t="s">
        <v>3456</v>
      </c>
      <c r="G3931" s="1" t="s">
        <v>5148</v>
      </c>
      <c r="H3931" s="12" t="s">
        <v>84</v>
      </c>
      <c r="AK3931" s="1">
        <v>0</v>
      </c>
    </row>
    <row r="3932" spans="1:42" x14ac:dyDescent="0.15">
      <c r="A3932" s="4"/>
      <c r="B3932" s="1" t="s">
        <v>2959</v>
      </c>
      <c r="C3932" s="4" t="s">
        <v>3386</v>
      </c>
      <c r="D3932" s="4" t="s">
        <v>175</v>
      </c>
      <c r="E3932" s="1" t="s">
        <v>3455</v>
      </c>
      <c r="F3932" s="1" t="s">
        <v>3456</v>
      </c>
      <c r="G3932" s="1" t="s">
        <v>5148</v>
      </c>
      <c r="H3932" s="12" t="s">
        <v>84</v>
      </c>
      <c r="AK3932" s="1">
        <v>0</v>
      </c>
    </row>
    <row r="3933" spans="1:42" x14ac:dyDescent="0.15">
      <c r="A3933" s="4"/>
      <c r="B3933" s="1" t="s">
        <v>2959</v>
      </c>
      <c r="C3933" s="4" t="s">
        <v>3387</v>
      </c>
      <c r="D3933" s="4" t="s">
        <v>228</v>
      </c>
      <c r="E3933" s="1" t="s">
        <v>3455</v>
      </c>
      <c r="F3933" s="1" t="s">
        <v>3456</v>
      </c>
      <c r="G3933" s="1" t="s">
        <v>5148</v>
      </c>
      <c r="H3933" s="12" t="s">
        <v>84</v>
      </c>
      <c r="AD3933" s="8">
        <v>0</v>
      </c>
    </row>
    <row r="3934" spans="1:42" x14ac:dyDescent="0.15">
      <c r="A3934" s="4"/>
      <c r="B3934" s="1" t="s">
        <v>2959</v>
      </c>
      <c r="C3934" s="4" t="s">
        <v>3388</v>
      </c>
      <c r="D3934" s="4" t="s">
        <v>146</v>
      </c>
      <c r="E3934" s="1" t="s">
        <v>3455</v>
      </c>
      <c r="F3934" s="1" t="s">
        <v>3456</v>
      </c>
      <c r="G3934" s="1" t="s">
        <v>5148</v>
      </c>
      <c r="H3934" s="12" t="s">
        <v>84</v>
      </c>
      <c r="I3934" s="1" t="s">
        <v>85</v>
      </c>
      <c r="J3934" s="1">
        <v>3</v>
      </c>
      <c r="AF3934" s="1">
        <v>0</v>
      </c>
    </row>
    <row r="3935" spans="1:42" x14ac:dyDescent="0.15">
      <c r="A3935" s="4"/>
      <c r="B3935" s="1" t="s">
        <v>2959</v>
      </c>
      <c r="C3935" s="4" t="s">
        <v>3389</v>
      </c>
      <c r="D3935" s="4" t="s">
        <v>146</v>
      </c>
      <c r="E3935" s="1" t="s">
        <v>3455</v>
      </c>
      <c r="F3935" s="1" t="s">
        <v>3456</v>
      </c>
      <c r="G3935" s="1" t="s">
        <v>5148</v>
      </c>
      <c r="H3935" s="12" t="s">
        <v>84</v>
      </c>
      <c r="I3935" s="1" t="s">
        <v>124</v>
      </c>
      <c r="J3935" s="1">
        <v>4</v>
      </c>
      <c r="AF3935" s="1">
        <v>0</v>
      </c>
    </row>
    <row r="3936" spans="1:42" x14ac:dyDescent="0.15">
      <c r="A3936" s="4"/>
      <c r="B3936" s="1" t="s">
        <v>2959</v>
      </c>
      <c r="C3936" s="4" t="s">
        <v>3390</v>
      </c>
      <c r="D3936" s="4" t="s">
        <v>104</v>
      </c>
      <c r="E3936" s="1" t="s">
        <v>3455</v>
      </c>
      <c r="F3936" s="1" t="s">
        <v>3456</v>
      </c>
      <c r="G3936" s="1" t="s">
        <v>5148</v>
      </c>
      <c r="H3936" s="12" t="s">
        <v>84</v>
      </c>
      <c r="AG3936" s="1">
        <v>0</v>
      </c>
    </row>
    <row r="3937" spans="1:42" x14ac:dyDescent="0.15">
      <c r="A3937" s="4"/>
      <c r="B3937" s="1" t="s">
        <v>2959</v>
      </c>
      <c r="C3937" s="4" t="s">
        <v>3391</v>
      </c>
      <c r="D3937" s="4" t="s">
        <v>188</v>
      </c>
      <c r="E3937" s="1" t="s">
        <v>3455</v>
      </c>
      <c r="F3937" s="1" t="s">
        <v>3456</v>
      </c>
      <c r="G3937" s="1" t="s">
        <v>5148</v>
      </c>
      <c r="AH3937" s="1">
        <v>1</v>
      </c>
    </row>
    <row r="3938" spans="1:42" x14ac:dyDescent="0.15">
      <c r="A3938" s="4"/>
      <c r="B3938" s="1" t="s">
        <v>2959</v>
      </c>
      <c r="C3938" s="4" t="s">
        <v>3392</v>
      </c>
      <c r="D3938" s="4" t="s">
        <v>192</v>
      </c>
      <c r="E3938" s="1" t="s">
        <v>3455</v>
      </c>
      <c r="F3938" s="1" t="s">
        <v>3456</v>
      </c>
      <c r="G3938" s="1" t="s">
        <v>5148</v>
      </c>
      <c r="H3938" s="12" t="s">
        <v>87</v>
      </c>
      <c r="AP3938" s="1">
        <v>0</v>
      </c>
    </row>
    <row r="3939" spans="1:42" x14ac:dyDescent="0.15">
      <c r="A3939" s="4"/>
      <c r="B3939" s="1" t="s">
        <v>2959</v>
      </c>
      <c r="C3939" s="4" t="s">
        <v>3393</v>
      </c>
      <c r="D3939" s="4" t="s">
        <v>213</v>
      </c>
      <c r="E3939" s="1" t="s">
        <v>3455</v>
      </c>
      <c r="F3939" s="1" t="s">
        <v>3456</v>
      </c>
      <c r="G3939" s="1" t="s">
        <v>5148</v>
      </c>
      <c r="H3939" s="12" t="s">
        <v>84</v>
      </c>
      <c r="Q3939" s="8">
        <v>0</v>
      </c>
    </row>
    <row r="3940" spans="1:42" x14ac:dyDescent="0.15">
      <c r="A3940" s="4"/>
      <c r="B3940" s="1" t="s">
        <v>2959</v>
      </c>
      <c r="C3940" s="4" t="s">
        <v>3394</v>
      </c>
      <c r="D3940" s="4" t="s">
        <v>96</v>
      </c>
      <c r="E3940" s="1" t="s">
        <v>3455</v>
      </c>
      <c r="F3940" s="1" t="s">
        <v>3456</v>
      </c>
      <c r="G3940" s="1" t="s">
        <v>5148</v>
      </c>
      <c r="H3940" s="12" t="s">
        <v>84</v>
      </c>
      <c r="Z3940" s="1">
        <v>0</v>
      </c>
    </row>
    <row r="3941" spans="1:42" x14ac:dyDescent="0.15">
      <c r="A3941" s="4"/>
      <c r="B3941" s="1" t="s">
        <v>2959</v>
      </c>
      <c r="C3941" s="4" t="s">
        <v>3395</v>
      </c>
      <c r="D3941" s="4" t="s">
        <v>182</v>
      </c>
      <c r="E3941" s="1" t="s">
        <v>3455</v>
      </c>
      <c r="F3941" s="1" t="s">
        <v>3456</v>
      </c>
      <c r="G3941" s="1" t="s">
        <v>5148</v>
      </c>
      <c r="H3941" s="12" t="s">
        <v>84</v>
      </c>
      <c r="AB3941" s="1">
        <v>0</v>
      </c>
    </row>
    <row r="3942" spans="1:42" x14ac:dyDescent="0.15">
      <c r="A3942" s="4"/>
      <c r="B3942" s="1" t="s">
        <v>2959</v>
      </c>
      <c r="C3942" s="4" t="s">
        <v>3396</v>
      </c>
      <c r="D3942" s="4" t="s">
        <v>104</v>
      </c>
      <c r="E3942" s="1" t="s">
        <v>3455</v>
      </c>
      <c r="F3942" s="1" t="s">
        <v>3456</v>
      </c>
      <c r="G3942" s="1" t="s">
        <v>5148</v>
      </c>
      <c r="H3942" s="12" t="s">
        <v>87</v>
      </c>
      <c r="AG3942" s="1">
        <v>0</v>
      </c>
    </row>
    <row r="3943" spans="1:42" x14ac:dyDescent="0.15">
      <c r="A3943" s="4"/>
      <c r="B3943" s="1" t="s">
        <v>2959</v>
      </c>
      <c r="C3943" s="4" t="s">
        <v>3397</v>
      </c>
      <c r="D3943" s="4" t="s">
        <v>104</v>
      </c>
      <c r="E3943" s="1" t="s">
        <v>3455</v>
      </c>
      <c r="F3943" s="1" t="s">
        <v>3456</v>
      </c>
      <c r="G3943" s="1" t="s">
        <v>5148</v>
      </c>
      <c r="H3943" s="12" t="s">
        <v>84</v>
      </c>
      <c r="AG3943" s="1">
        <v>0</v>
      </c>
    </row>
    <row r="3944" spans="1:42" x14ac:dyDescent="0.15">
      <c r="A3944" s="4"/>
      <c r="B3944" s="1" t="s">
        <v>2959</v>
      </c>
      <c r="C3944" s="4" t="s">
        <v>3398</v>
      </c>
      <c r="D3944" s="4" t="s">
        <v>188</v>
      </c>
      <c r="E3944" s="1" t="s">
        <v>3455</v>
      </c>
      <c r="F3944" s="1" t="s">
        <v>3456</v>
      </c>
      <c r="G3944" s="1" t="s">
        <v>5148</v>
      </c>
      <c r="H3944" s="12" t="s">
        <v>84</v>
      </c>
      <c r="AH3944" s="1">
        <v>0</v>
      </c>
    </row>
    <row r="3945" spans="1:42" x14ac:dyDescent="0.15">
      <c r="A3945" s="4"/>
      <c r="B3945" s="1" t="s">
        <v>2959</v>
      </c>
      <c r="C3945" s="4" t="s">
        <v>3399</v>
      </c>
      <c r="D3945" s="4" t="s">
        <v>178</v>
      </c>
      <c r="E3945" s="1" t="s">
        <v>3455</v>
      </c>
      <c r="F3945" s="1" t="s">
        <v>3456</v>
      </c>
      <c r="G3945" s="1" t="s">
        <v>5148</v>
      </c>
      <c r="H3945" s="12" t="s">
        <v>83</v>
      </c>
      <c r="K3945" s="8">
        <v>0</v>
      </c>
    </row>
    <row r="3946" spans="1:42" x14ac:dyDescent="0.15">
      <c r="A3946" s="4"/>
      <c r="B3946" s="1" t="s">
        <v>2959</v>
      </c>
      <c r="C3946" s="4" t="s">
        <v>3400</v>
      </c>
      <c r="D3946" s="4" t="s">
        <v>213</v>
      </c>
      <c r="E3946" s="1" t="s">
        <v>3455</v>
      </c>
      <c r="F3946" s="1" t="s">
        <v>3456</v>
      </c>
      <c r="G3946" s="1" t="s">
        <v>5148</v>
      </c>
      <c r="H3946" s="12" t="s">
        <v>84</v>
      </c>
      <c r="Q3946" s="8">
        <v>0</v>
      </c>
    </row>
    <row r="3947" spans="1:42" x14ac:dyDescent="0.15">
      <c r="A3947" s="4"/>
      <c r="B3947" s="1" t="s">
        <v>2959</v>
      </c>
      <c r="C3947" s="4" t="s">
        <v>3401</v>
      </c>
      <c r="D3947" s="4" t="s">
        <v>213</v>
      </c>
      <c r="E3947" s="1" t="s">
        <v>3455</v>
      </c>
      <c r="F3947" s="1" t="s">
        <v>3456</v>
      </c>
      <c r="G3947" s="1" t="s">
        <v>5148</v>
      </c>
      <c r="H3947" s="12" t="s">
        <v>84</v>
      </c>
      <c r="Q3947" s="8">
        <v>0</v>
      </c>
    </row>
    <row r="3948" spans="1:42" x14ac:dyDescent="0.15">
      <c r="A3948" s="4"/>
      <c r="B3948" s="1" t="s">
        <v>2959</v>
      </c>
      <c r="C3948" s="4" t="s">
        <v>3402</v>
      </c>
      <c r="D3948" s="4" t="s">
        <v>219</v>
      </c>
      <c r="E3948" s="1" t="s">
        <v>3455</v>
      </c>
      <c r="F3948" s="1" t="s">
        <v>3456</v>
      </c>
      <c r="G3948" s="1" t="s">
        <v>5148</v>
      </c>
      <c r="H3948" s="12" t="s">
        <v>87</v>
      </c>
      <c r="R3948" s="1">
        <v>0</v>
      </c>
    </row>
    <row r="3949" spans="1:42" x14ac:dyDescent="0.15">
      <c r="A3949" s="4"/>
      <c r="B3949" s="1" t="s">
        <v>2959</v>
      </c>
      <c r="C3949" s="4" t="s">
        <v>3403</v>
      </c>
      <c r="D3949" s="4" t="s">
        <v>219</v>
      </c>
      <c r="E3949" s="1" t="s">
        <v>3455</v>
      </c>
      <c r="F3949" s="1" t="s">
        <v>3456</v>
      </c>
      <c r="G3949" s="1" t="s">
        <v>5148</v>
      </c>
      <c r="H3949" s="12" t="s">
        <v>87</v>
      </c>
      <c r="R3949" s="1">
        <v>0</v>
      </c>
    </row>
    <row r="3950" spans="1:42" x14ac:dyDescent="0.15">
      <c r="A3950" s="4"/>
      <c r="B3950" s="1" t="s">
        <v>2959</v>
      </c>
      <c r="C3950" s="4" t="s">
        <v>3404</v>
      </c>
      <c r="D3950" s="4" t="s">
        <v>71</v>
      </c>
      <c r="E3950" s="1" t="s">
        <v>3455</v>
      </c>
      <c r="F3950" s="1" t="s">
        <v>3456</v>
      </c>
      <c r="G3950" s="1" t="s">
        <v>5148</v>
      </c>
      <c r="H3950" s="12" t="s">
        <v>87</v>
      </c>
      <c r="I3950" s="1" t="s">
        <v>152</v>
      </c>
      <c r="J3950" s="1">
        <v>6</v>
      </c>
      <c r="U3950" s="1">
        <v>0</v>
      </c>
    </row>
    <row r="3951" spans="1:42" x14ac:dyDescent="0.15">
      <c r="A3951" s="4"/>
      <c r="B3951" s="1" t="s">
        <v>2959</v>
      </c>
      <c r="C3951" s="4" t="s">
        <v>3405</v>
      </c>
      <c r="D3951" s="4" t="s">
        <v>71</v>
      </c>
      <c r="E3951" s="1" t="s">
        <v>3455</v>
      </c>
      <c r="F3951" s="1" t="s">
        <v>3456</v>
      </c>
      <c r="G3951" s="1" t="s">
        <v>5148</v>
      </c>
      <c r="H3951" s="12" t="s">
        <v>84</v>
      </c>
      <c r="I3951" s="1" t="s">
        <v>124</v>
      </c>
      <c r="J3951" s="1">
        <v>4</v>
      </c>
      <c r="U3951" s="1">
        <v>0</v>
      </c>
    </row>
    <row r="3952" spans="1:42" x14ac:dyDescent="0.15">
      <c r="A3952" s="4"/>
      <c r="B3952" s="1" t="s">
        <v>2959</v>
      </c>
      <c r="C3952" s="4" t="s">
        <v>3406</v>
      </c>
      <c r="D3952" s="4" t="s">
        <v>95</v>
      </c>
      <c r="E3952" s="1" t="s">
        <v>3455</v>
      </c>
      <c r="F3952" s="1" t="s">
        <v>3456</v>
      </c>
      <c r="G3952" s="1" t="s">
        <v>5148</v>
      </c>
      <c r="H3952" s="12" t="s">
        <v>84</v>
      </c>
      <c r="Y3952" s="8">
        <v>0</v>
      </c>
    </row>
    <row r="3953" spans="1:40" x14ac:dyDescent="0.15">
      <c r="A3953" s="4"/>
      <c r="B3953" s="1" t="s">
        <v>2959</v>
      </c>
      <c r="C3953" s="4" t="s">
        <v>3407</v>
      </c>
      <c r="D3953" s="4" t="s">
        <v>95</v>
      </c>
      <c r="E3953" s="1" t="s">
        <v>3455</v>
      </c>
      <c r="F3953" s="1" t="s">
        <v>3456</v>
      </c>
      <c r="G3953" s="1" t="s">
        <v>5148</v>
      </c>
      <c r="H3953" s="12" t="s">
        <v>84</v>
      </c>
      <c r="Y3953" s="8">
        <v>0</v>
      </c>
    </row>
    <row r="3954" spans="1:40" x14ac:dyDescent="0.15">
      <c r="A3954" s="4"/>
      <c r="B3954" s="1" t="s">
        <v>2959</v>
      </c>
      <c r="C3954" s="4" t="s">
        <v>3408</v>
      </c>
      <c r="D3954" s="4" t="s">
        <v>180</v>
      </c>
      <c r="E3954" s="1" t="s">
        <v>3455</v>
      </c>
      <c r="F3954" s="1" t="s">
        <v>3456</v>
      </c>
      <c r="G3954" s="1" t="s">
        <v>5148</v>
      </c>
      <c r="H3954" s="12" t="s">
        <v>87</v>
      </c>
      <c r="AJ3954" s="1">
        <v>0</v>
      </c>
    </row>
    <row r="3955" spans="1:40" x14ac:dyDescent="0.15">
      <c r="A3955" s="4"/>
      <c r="B3955" s="1" t="s">
        <v>2959</v>
      </c>
      <c r="C3955" s="4" t="s">
        <v>3409</v>
      </c>
      <c r="D3955" s="4" t="s">
        <v>228</v>
      </c>
      <c r="E3955" s="1" t="s">
        <v>3455</v>
      </c>
      <c r="F3955" s="1" t="s">
        <v>3456</v>
      </c>
      <c r="G3955" s="1" t="s">
        <v>5148</v>
      </c>
      <c r="H3955" s="12" t="s">
        <v>87</v>
      </c>
      <c r="AD3955" s="8">
        <v>0</v>
      </c>
    </row>
    <row r="3956" spans="1:40" x14ac:dyDescent="0.15">
      <c r="A3956" s="4"/>
      <c r="B3956" s="1" t="s">
        <v>2959</v>
      </c>
      <c r="C3956" s="4" t="s">
        <v>3410</v>
      </c>
      <c r="D3956" s="4" t="s">
        <v>245</v>
      </c>
      <c r="E3956" s="1" t="s">
        <v>3455</v>
      </c>
      <c r="F3956" s="1" t="s">
        <v>3456</v>
      </c>
      <c r="G3956" s="1" t="s">
        <v>5148</v>
      </c>
      <c r="H3956" s="12" t="s">
        <v>87</v>
      </c>
      <c r="AL3956" s="8">
        <v>0</v>
      </c>
    </row>
    <row r="3957" spans="1:40" x14ac:dyDescent="0.15">
      <c r="A3957" s="4"/>
      <c r="B3957" s="1" t="s">
        <v>2959</v>
      </c>
      <c r="C3957" s="4" t="s">
        <v>3411</v>
      </c>
      <c r="D3957" s="4" t="s">
        <v>245</v>
      </c>
      <c r="E3957" s="1" t="s">
        <v>3455</v>
      </c>
      <c r="F3957" s="1" t="s">
        <v>3456</v>
      </c>
      <c r="G3957" s="1" t="s">
        <v>5148</v>
      </c>
      <c r="H3957" s="12" t="s">
        <v>84</v>
      </c>
      <c r="AL3957" s="8">
        <v>0</v>
      </c>
    </row>
    <row r="3958" spans="1:40" x14ac:dyDescent="0.15">
      <c r="A3958" s="4"/>
      <c r="B3958" s="1" t="s">
        <v>2959</v>
      </c>
      <c r="C3958" s="4" t="s">
        <v>3412</v>
      </c>
      <c r="D3958" s="4" t="s">
        <v>245</v>
      </c>
      <c r="E3958" s="1" t="s">
        <v>3455</v>
      </c>
      <c r="F3958" s="1" t="s">
        <v>3456</v>
      </c>
      <c r="G3958" s="1" t="s">
        <v>5148</v>
      </c>
      <c r="H3958" s="12" t="s">
        <v>84</v>
      </c>
      <c r="AL3958" s="8">
        <v>0</v>
      </c>
    </row>
    <row r="3959" spans="1:40" x14ac:dyDescent="0.15">
      <c r="A3959" s="4"/>
      <c r="B3959" s="1" t="s">
        <v>2959</v>
      </c>
      <c r="C3959" s="4" t="s">
        <v>3413</v>
      </c>
      <c r="D3959" s="4" t="s">
        <v>245</v>
      </c>
      <c r="E3959" s="1" t="s">
        <v>3455</v>
      </c>
      <c r="F3959" s="1" t="s">
        <v>3456</v>
      </c>
      <c r="G3959" s="1" t="s">
        <v>5148</v>
      </c>
      <c r="H3959" s="12" t="s">
        <v>84</v>
      </c>
      <c r="AL3959" s="8">
        <v>0</v>
      </c>
    </row>
    <row r="3960" spans="1:40" x14ac:dyDescent="0.15">
      <c r="A3960" s="4"/>
      <c r="B3960" s="1" t="s">
        <v>2959</v>
      </c>
      <c r="C3960" s="4" t="s">
        <v>3414</v>
      </c>
      <c r="D3960" s="4" t="s">
        <v>99</v>
      </c>
      <c r="E3960" s="1" t="s">
        <v>3455</v>
      </c>
      <c r="F3960" s="1" t="s">
        <v>3456</v>
      </c>
      <c r="G3960" s="1" t="s">
        <v>5148</v>
      </c>
      <c r="H3960" s="12" t="s">
        <v>84</v>
      </c>
      <c r="AM3960" s="8">
        <v>0</v>
      </c>
    </row>
    <row r="3961" spans="1:40" x14ac:dyDescent="0.15">
      <c r="A3961" s="4"/>
      <c r="B3961" s="1" t="s">
        <v>2959</v>
      </c>
      <c r="C3961" s="4" t="s">
        <v>3415</v>
      </c>
      <c r="D3961" s="4" t="s">
        <v>99</v>
      </c>
      <c r="E3961" s="1" t="s">
        <v>3455</v>
      </c>
      <c r="F3961" s="1" t="s">
        <v>3456</v>
      </c>
      <c r="G3961" s="1" t="s">
        <v>5148</v>
      </c>
      <c r="H3961" s="12" t="s">
        <v>87</v>
      </c>
      <c r="AM3961" s="8">
        <v>0</v>
      </c>
    </row>
    <row r="3962" spans="1:40" x14ac:dyDescent="0.15">
      <c r="A3962" s="4"/>
      <c r="B3962" s="1" t="s">
        <v>2959</v>
      </c>
      <c r="C3962" s="4" t="s">
        <v>3416</v>
      </c>
      <c r="D3962" s="4" t="s">
        <v>146</v>
      </c>
      <c r="E3962" s="1" t="s">
        <v>3455</v>
      </c>
      <c r="F3962" s="1" t="s">
        <v>3456</v>
      </c>
      <c r="G3962" s="1" t="s">
        <v>5148</v>
      </c>
      <c r="H3962" s="12" t="s">
        <v>87</v>
      </c>
      <c r="I3962" s="1" t="s">
        <v>88</v>
      </c>
      <c r="J3962" s="1">
        <v>5</v>
      </c>
      <c r="AF3962" s="1">
        <v>0</v>
      </c>
    </row>
    <row r="3963" spans="1:40" x14ac:dyDescent="0.15">
      <c r="A3963" s="4"/>
      <c r="B3963" s="1" t="s">
        <v>2959</v>
      </c>
      <c r="C3963" s="4" t="s">
        <v>3417</v>
      </c>
      <c r="D3963" s="4" t="s">
        <v>101</v>
      </c>
      <c r="E3963" s="1" t="s">
        <v>3455</v>
      </c>
      <c r="F3963" s="1" t="s">
        <v>3456</v>
      </c>
      <c r="G3963" s="1" t="s">
        <v>5148</v>
      </c>
      <c r="H3963" s="12" t="s">
        <v>87</v>
      </c>
      <c r="I3963" s="1" t="s">
        <v>88</v>
      </c>
      <c r="J3963" s="1">
        <v>5</v>
      </c>
      <c r="AN3963" s="1">
        <v>0</v>
      </c>
    </row>
    <row r="3964" spans="1:40" x14ac:dyDescent="0.15">
      <c r="A3964" s="4"/>
      <c r="B3964" s="1" t="s">
        <v>2959</v>
      </c>
      <c r="C3964" s="4" t="s">
        <v>3418</v>
      </c>
      <c r="D3964" s="4" t="s">
        <v>101</v>
      </c>
      <c r="E3964" s="1" t="s">
        <v>3455</v>
      </c>
      <c r="F3964" s="1" t="s">
        <v>3456</v>
      </c>
      <c r="G3964" s="1" t="s">
        <v>5148</v>
      </c>
      <c r="H3964" s="12" t="s">
        <v>87</v>
      </c>
      <c r="I3964" s="1" t="s">
        <v>152</v>
      </c>
      <c r="J3964" s="1">
        <v>6</v>
      </c>
      <c r="AN3964" s="1">
        <v>0</v>
      </c>
    </row>
    <row r="3965" spans="1:40" x14ac:dyDescent="0.15">
      <c r="A3965" s="4"/>
      <c r="B3965" s="1" t="s">
        <v>2959</v>
      </c>
      <c r="C3965" s="4" t="s">
        <v>3419</v>
      </c>
      <c r="D3965" s="4" t="s">
        <v>101</v>
      </c>
      <c r="E3965" s="1" t="s">
        <v>3455</v>
      </c>
      <c r="F3965" s="1" t="s">
        <v>3456</v>
      </c>
      <c r="G3965" s="1" t="s">
        <v>5148</v>
      </c>
      <c r="H3965" s="12" t="s">
        <v>87</v>
      </c>
      <c r="I3965" s="1" t="s">
        <v>152</v>
      </c>
      <c r="J3965" s="1">
        <v>6</v>
      </c>
      <c r="AN3965" s="1">
        <v>0</v>
      </c>
    </row>
    <row r="3966" spans="1:40" x14ac:dyDescent="0.15">
      <c r="A3966" s="4"/>
      <c r="B3966" s="1" t="s">
        <v>2959</v>
      </c>
      <c r="C3966" s="4" t="s">
        <v>3420</v>
      </c>
      <c r="D3966" s="4" t="s">
        <v>101</v>
      </c>
      <c r="E3966" s="1" t="s">
        <v>3455</v>
      </c>
      <c r="F3966" s="1" t="s">
        <v>3456</v>
      </c>
      <c r="G3966" s="1" t="s">
        <v>5148</v>
      </c>
      <c r="H3966" s="12" t="s">
        <v>87</v>
      </c>
      <c r="I3966" s="1" t="s">
        <v>152</v>
      </c>
      <c r="J3966" s="1">
        <v>6</v>
      </c>
      <c r="AN3966" s="1">
        <v>0</v>
      </c>
    </row>
    <row r="3967" spans="1:40" x14ac:dyDescent="0.15">
      <c r="A3967" s="4"/>
      <c r="B3967" s="1" t="s">
        <v>2959</v>
      </c>
      <c r="C3967" s="4" t="s">
        <v>3421</v>
      </c>
      <c r="D3967" s="4" t="s">
        <v>101</v>
      </c>
      <c r="E3967" s="1" t="s">
        <v>3455</v>
      </c>
      <c r="F3967" s="1" t="s">
        <v>3456</v>
      </c>
      <c r="G3967" s="1" t="s">
        <v>5148</v>
      </c>
      <c r="H3967" s="12" t="s">
        <v>84</v>
      </c>
      <c r="I3967" s="1" t="s">
        <v>124</v>
      </c>
      <c r="J3967" s="1">
        <v>4</v>
      </c>
      <c r="AN3967" s="1">
        <v>0</v>
      </c>
    </row>
    <row r="3968" spans="1:40" x14ac:dyDescent="0.15">
      <c r="A3968" s="4"/>
      <c r="B3968" s="1" t="s">
        <v>2959</v>
      </c>
      <c r="C3968" s="4" t="s">
        <v>3422</v>
      </c>
      <c r="D3968" s="4" t="s">
        <v>104</v>
      </c>
      <c r="E3968" s="1" t="s">
        <v>3455</v>
      </c>
      <c r="F3968" s="1" t="s">
        <v>3456</v>
      </c>
      <c r="G3968" s="1" t="s">
        <v>5148</v>
      </c>
      <c r="H3968" s="12" t="s">
        <v>83</v>
      </c>
      <c r="AG3968" s="1">
        <v>0</v>
      </c>
    </row>
    <row r="3969" spans="1:42" x14ac:dyDescent="0.15">
      <c r="A3969" s="4"/>
      <c r="B3969" s="1" t="s">
        <v>2959</v>
      </c>
      <c r="C3969" s="4" t="s">
        <v>3423</v>
      </c>
      <c r="D3969" s="4" t="s">
        <v>104</v>
      </c>
      <c r="E3969" s="1" t="s">
        <v>3455</v>
      </c>
      <c r="F3969" s="1" t="s">
        <v>3456</v>
      </c>
      <c r="G3969" s="1" t="s">
        <v>5148</v>
      </c>
      <c r="H3969" s="12" t="s">
        <v>87</v>
      </c>
      <c r="AG3969" s="1">
        <v>0</v>
      </c>
    </row>
    <row r="3970" spans="1:42" x14ac:dyDescent="0.15">
      <c r="A3970" s="4"/>
      <c r="B3970" s="1" t="s">
        <v>2959</v>
      </c>
      <c r="C3970" s="4" t="s">
        <v>3424</v>
      </c>
      <c r="D3970" s="4" t="s">
        <v>105</v>
      </c>
      <c r="E3970" s="1" t="s">
        <v>3455</v>
      </c>
      <c r="F3970" s="1" t="s">
        <v>3456</v>
      </c>
      <c r="G3970" s="1" t="s">
        <v>5148</v>
      </c>
      <c r="H3970" s="12" t="s">
        <v>87</v>
      </c>
      <c r="AO3970" s="1">
        <v>0</v>
      </c>
    </row>
    <row r="3971" spans="1:42" x14ac:dyDescent="0.15">
      <c r="A3971" s="4"/>
      <c r="B3971" s="1" t="s">
        <v>2959</v>
      </c>
      <c r="C3971" s="4" t="s">
        <v>3425</v>
      </c>
      <c r="D3971" s="4" t="s">
        <v>105</v>
      </c>
      <c r="E3971" s="1" t="s">
        <v>3455</v>
      </c>
      <c r="F3971" s="1" t="s">
        <v>3456</v>
      </c>
      <c r="G3971" s="1" t="s">
        <v>5148</v>
      </c>
      <c r="H3971" s="12" t="s">
        <v>84</v>
      </c>
      <c r="AO3971" s="1">
        <v>0</v>
      </c>
    </row>
    <row r="3972" spans="1:42" x14ac:dyDescent="0.15">
      <c r="A3972" s="4"/>
      <c r="B3972" s="1" t="s">
        <v>2959</v>
      </c>
      <c r="C3972" s="4" t="s">
        <v>3426</v>
      </c>
      <c r="D3972" s="4" t="s">
        <v>188</v>
      </c>
      <c r="E3972" s="1" t="s">
        <v>3455</v>
      </c>
      <c r="F3972" s="1" t="s">
        <v>3456</v>
      </c>
      <c r="G3972" s="1" t="s">
        <v>5148</v>
      </c>
      <c r="H3972" s="12" t="s">
        <v>84</v>
      </c>
      <c r="AH3972" s="1">
        <v>0</v>
      </c>
    </row>
    <row r="3973" spans="1:42" x14ac:dyDescent="0.15">
      <c r="A3973" s="4"/>
      <c r="B3973" s="1" t="s">
        <v>2959</v>
      </c>
      <c r="C3973" s="4" t="s">
        <v>3414</v>
      </c>
      <c r="D3973" s="4" t="s">
        <v>192</v>
      </c>
      <c r="E3973" s="1" t="s">
        <v>3455</v>
      </c>
      <c r="F3973" s="1" t="s">
        <v>3456</v>
      </c>
      <c r="G3973" s="1" t="s">
        <v>5148</v>
      </c>
      <c r="H3973" s="12" t="s">
        <v>84</v>
      </c>
      <c r="AP3973" s="1">
        <v>0</v>
      </c>
    </row>
    <row r="3974" spans="1:42" x14ac:dyDescent="0.15">
      <c r="A3974" s="4"/>
      <c r="B3974" s="1" t="s">
        <v>2959</v>
      </c>
      <c r="C3974" s="4" t="s">
        <v>3427</v>
      </c>
      <c r="D3974" s="4" t="s">
        <v>192</v>
      </c>
      <c r="E3974" s="1" t="s">
        <v>3455</v>
      </c>
      <c r="F3974" s="1" t="s">
        <v>3456</v>
      </c>
      <c r="G3974" s="1" t="s">
        <v>5148</v>
      </c>
      <c r="H3974" s="12" t="s">
        <v>87</v>
      </c>
      <c r="AP3974" s="1">
        <v>0</v>
      </c>
    </row>
    <row r="3975" spans="1:42" x14ac:dyDescent="0.15">
      <c r="A3975" s="4"/>
      <c r="B3975" s="1" t="s">
        <v>2959</v>
      </c>
      <c r="C3975" s="4" t="s">
        <v>3428</v>
      </c>
      <c r="D3975" s="4" t="s">
        <v>93</v>
      </c>
      <c r="E3975" s="1" t="s">
        <v>3455</v>
      </c>
      <c r="F3975" s="1" t="s">
        <v>3456</v>
      </c>
      <c r="G3975" s="1" t="s">
        <v>5148</v>
      </c>
      <c r="H3975" s="12" t="s">
        <v>84</v>
      </c>
      <c r="AE3975" s="8">
        <v>0</v>
      </c>
    </row>
    <row r="3976" spans="1:42" x14ac:dyDescent="0.15">
      <c r="A3976" s="4"/>
      <c r="B3976" s="1" t="s">
        <v>2959</v>
      </c>
      <c r="C3976" s="4" t="s">
        <v>3429</v>
      </c>
      <c r="D3976" s="4" t="s">
        <v>99</v>
      </c>
      <c r="E3976" s="1" t="s">
        <v>3455</v>
      </c>
      <c r="F3976" s="1" t="s">
        <v>3456</v>
      </c>
      <c r="G3976" s="1" t="s">
        <v>5148</v>
      </c>
      <c r="H3976" s="12" t="s">
        <v>84</v>
      </c>
      <c r="AM3976" s="8">
        <v>0</v>
      </c>
    </row>
    <row r="3977" spans="1:42" x14ac:dyDescent="0.15">
      <c r="A3977" s="4"/>
      <c r="B3977" s="1" t="s">
        <v>2959</v>
      </c>
      <c r="C3977" s="4" t="s">
        <v>3430</v>
      </c>
      <c r="D3977" s="4" t="s">
        <v>99</v>
      </c>
      <c r="E3977" s="1" t="s">
        <v>3455</v>
      </c>
      <c r="F3977" s="1" t="s">
        <v>3456</v>
      </c>
      <c r="G3977" s="1" t="s">
        <v>5148</v>
      </c>
      <c r="H3977" s="12" t="s">
        <v>87</v>
      </c>
      <c r="AM3977" s="8">
        <v>0</v>
      </c>
    </row>
    <row r="3978" spans="1:42" x14ac:dyDescent="0.15">
      <c r="A3978" s="4"/>
      <c r="B3978" s="1" t="s">
        <v>2959</v>
      </c>
      <c r="C3978" s="4" t="s">
        <v>3431</v>
      </c>
      <c r="D3978" s="4" t="s">
        <v>99</v>
      </c>
      <c r="E3978" s="1" t="s">
        <v>3455</v>
      </c>
      <c r="F3978" s="1" t="s">
        <v>3456</v>
      </c>
      <c r="G3978" s="1" t="s">
        <v>5148</v>
      </c>
      <c r="H3978" s="12" t="s">
        <v>87</v>
      </c>
      <c r="AM3978" s="8">
        <v>0</v>
      </c>
    </row>
    <row r="3979" spans="1:42" x14ac:dyDescent="0.15">
      <c r="A3979" s="4"/>
      <c r="B3979" s="1" t="s">
        <v>2959</v>
      </c>
      <c r="C3979" s="4" t="s">
        <v>3424</v>
      </c>
      <c r="D3979" s="4" t="s">
        <v>178</v>
      </c>
      <c r="E3979" s="1" t="s">
        <v>3455</v>
      </c>
      <c r="F3979" s="1" t="s">
        <v>3456</v>
      </c>
      <c r="G3979" s="1" t="s">
        <v>5148</v>
      </c>
      <c r="H3979" s="12" t="s">
        <v>83</v>
      </c>
      <c r="K3979" s="8">
        <v>0</v>
      </c>
    </row>
    <row r="3980" spans="1:42" x14ac:dyDescent="0.15">
      <c r="A3980" s="4"/>
      <c r="B3980" s="1" t="s">
        <v>2959</v>
      </c>
      <c r="C3980" s="4" t="s">
        <v>3432</v>
      </c>
      <c r="D3980" s="4" t="s">
        <v>103</v>
      </c>
      <c r="E3980" s="1" t="s">
        <v>3455</v>
      </c>
      <c r="F3980" s="1" t="s">
        <v>3456</v>
      </c>
      <c r="G3980" s="1" t="s">
        <v>5148</v>
      </c>
      <c r="H3980" s="12" t="s">
        <v>84</v>
      </c>
      <c r="P3980" s="1">
        <v>0</v>
      </c>
    </row>
    <row r="3981" spans="1:42" x14ac:dyDescent="0.15">
      <c r="A3981" s="4"/>
      <c r="B3981" s="1" t="s">
        <v>2959</v>
      </c>
      <c r="C3981" s="4" t="s">
        <v>3433</v>
      </c>
      <c r="D3981" s="4" t="s">
        <v>103</v>
      </c>
      <c r="E3981" s="1" t="s">
        <v>3455</v>
      </c>
      <c r="F3981" s="1" t="s">
        <v>3456</v>
      </c>
      <c r="G3981" s="1" t="s">
        <v>5148</v>
      </c>
      <c r="H3981" s="12" t="s">
        <v>87</v>
      </c>
      <c r="P3981" s="1">
        <v>0</v>
      </c>
    </row>
    <row r="3982" spans="1:42" x14ac:dyDescent="0.15">
      <c r="A3982" s="4"/>
      <c r="B3982" s="1" t="s">
        <v>2959</v>
      </c>
      <c r="C3982" s="4" t="s">
        <v>3434</v>
      </c>
      <c r="D3982" s="4" t="s">
        <v>103</v>
      </c>
      <c r="E3982" s="1" t="s">
        <v>3455</v>
      </c>
      <c r="F3982" s="1" t="s">
        <v>3456</v>
      </c>
      <c r="G3982" s="1" t="s">
        <v>5148</v>
      </c>
      <c r="H3982" s="12" t="s">
        <v>87</v>
      </c>
      <c r="P3982" s="1">
        <v>0</v>
      </c>
    </row>
    <row r="3983" spans="1:42" x14ac:dyDescent="0.15">
      <c r="A3983" s="4"/>
      <c r="B3983" s="1" t="s">
        <v>2959</v>
      </c>
      <c r="C3983" s="4" t="s">
        <v>3435</v>
      </c>
      <c r="D3983" s="4" t="s">
        <v>213</v>
      </c>
      <c r="E3983" s="1" t="s">
        <v>3455</v>
      </c>
      <c r="F3983" s="1" t="s">
        <v>3456</v>
      </c>
      <c r="G3983" s="1" t="s">
        <v>5148</v>
      </c>
      <c r="H3983" s="12" t="s">
        <v>87</v>
      </c>
      <c r="Q3983" s="8">
        <v>0</v>
      </c>
    </row>
    <row r="3984" spans="1:42" x14ac:dyDescent="0.15">
      <c r="A3984" s="4"/>
      <c r="B3984" s="1" t="s">
        <v>2959</v>
      </c>
      <c r="C3984" s="4" t="s">
        <v>3436</v>
      </c>
      <c r="D3984" s="4" t="s">
        <v>91</v>
      </c>
      <c r="E3984" s="1" t="s">
        <v>3455</v>
      </c>
      <c r="F3984" s="1" t="s">
        <v>3456</v>
      </c>
      <c r="G3984" s="1" t="s">
        <v>5148</v>
      </c>
      <c r="H3984" s="12" t="s">
        <v>84</v>
      </c>
      <c r="W3984" s="1">
        <v>0</v>
      </c>
    </row>
    <row r="3985" spans="1:41" x14ac:dyDescent="0.15">
      <c r="A3985" s="4"/>
      <c r="B3985" s="1" t="s">
        <v>2959</v>
      </c>
      <c r="C3985" s="4" t="s">
        <v>3437</v>
      </c>
      <c r="D3985" s="4" t="s">
        <v>174</v>
      </c>
      <c r="E3985" s="1" t="s">
        <v>3455</v>
      </c>
      <c r="F3985" s="1" t="s">
        <v>3456</v>
      </c>
      <c r="G3985" s="1" t="s">
        <v>5148</v>
      </c>
      <c r="H3985" s="12" t="s">
        <v>84</v>
      </c>
      <c r="AC3985" s="1">
        <v>0</v>
      </c>
    </row>
    <row r="3986" spans="1:41" x14ac:dyDescent="0.15">
      <c r="A3986" s="4"/>
      <c r="B3986" s="1" t="s">
        <v>2959</v>
      </c>
      <c r="C3986" s="4" t="s">
        <v>3438</v>
      </c>
      <c r="D3986" s="4" t="s">
        <v>174</v>
      </c>
      <c r="E3986" s="1" t="s">
        <v>3455</v>
      </c>
      <c r="F3986" s="1" t="s">
        <v>3456</v>
      </c>
      <c r="G3986" s="1" t="s">
        <v>5148</v>
      </c>
      <c r="H3986" s="12" t="s">
        <v>84</v>
      </c>
      <c r="AC3986" s="1">
        <v>0</v>
      </c>
    </row>
    <row r="3987" spans="1:41" x14ac:dyDescent="0.15">
      <c r="A3987" s="4"/>
      <c r="B3987" s="1" t="s">
        <v>2959</v>
      </c>
      <c r="C3987" s="4" t="s">
        <v>3439</v>
      </c>
      <c r="D3987" s="4" t="s">
        <v>175</v>
      </c>
      <c r="E3987" s="1" t="s">
        <v>3455</v>
      </c>
      <c r="F3987" s="1" t="s">
        <v>3456</v>
      </c>
      <c r="G3987" s="1" t="s">
        <v>5148</v>
      </c>
      <c r="H3987" s="12" t="s">
        <v>87</v>
      </c>
      <c r="AK3987" s="1">
        <v>0</v>
      </c>
    </row>
    <row r="3988" spans="1:41" x14ac:dyDescent="0.15">
      <c r="A3988" s="4"/>
      <c r="B3988" s="1" t="s">
        <v>2959</v>
      </c>
      <c r="C3988" s="4" t="s">
        <v>3440</v>
      </c>
      <c r="D3988" s="4" t="s">
        <v>1488</v>
      </c>
      <c r="E3988" s="1" t="s">
        <v>3455</v>
      </c>
      <c r="F3988" s="1" t="s">
        <v>3456</v>
      </c>
      <c r="G3988" s="1" t="s">
        <v>5148</v>
      </c>
      <c r="H3988" s="12" t="s">
        <v>84</v>
      </c>
      <c r="AO3988" s="1">
        <v>0</v>
      </c>
    </row>
    <row r="3989" spans="1:41" x14ac:dyDescent="0.15">
      <c r="A3989" s="4"/>
      <c r="B3989" s="1" t="s">
        <v>2959</v>
      </c>
      <c r="C3989" s="4" t="s">
        <v>3441</v>
      </c>
      <c r="D3989" s="4" t="s">
        <v>188</v>
      </c>
      <c r="E3989" s="1" t="s">
        <v>3455</v>
      </c>
      <c r="F3989" s="1" t="s">
        <v>3456</v>
      </c>
      <c r="G3989" s="1" t="s">
        <v>5148</v>
      </c>
      <c r="H3989" s="12" t="s">
        <v>87</v>
      </c>
    </row>
    <row r="3990" spans="1:41" x14ac:dyDescent="0.15">
      <c r="A3990" s="4"/>
      <c r="B3990" s="1" t="s">
        <v>2959</v>
      </c>
      <c r="C3990" s="4" t="s">
        <v>3442</v>
      </c>
      <c r="D3990" s="4" t="s">
        <v>1603</v>
      </c>
      <c r="E3990" s="1" t="s">
        <v>3455</v>
      </c>
      <c r="F3990" s="1" t="s">
        <v>3456</v>
      </c>
      <c r="G3990" s="1" t="s">
        <v>5148</v>
      </c>
      <c r="H3990" s="12" t="s">
        <v>84</v>
      </c>
      <c r="Y3990" s="8">
        <v>1</v>
      </c>
    </row>
    <row r="3991" spans="1:41" x14ac:dyDescent="0.15">
      <c r="A3991" s="4"/>
      <c r="B3991" s="1" t="s">
        <v>2959</v>
      </c>
      <c r="C3991" s="4" t="s">
        <v>3443</v>
      </c>
      <c r="D3991" s="4" t="s">
        <v>102</v>
      </c>
      <c r="E3991" s="1" t="s">
        <v>3455</v>
      </c>
      <c r="F3991" s="1" t="s">
        <v>3456</v>
      </c>
      <c r="G3991" s="1" t="s">
        <v>5148</v>
      </c>
      <c r="H3991" s="12" t="s">
        <v>84</v>
      </c>
      <c r="M3991" s="1">
        <v>0</v>
      </c>
    </row>
    <row r="3992" spans="1:41" x14ac:dyDescent="0.15">
      <c r="A3992" s="4"/>
      <c r="B3992" s="1" t="s">
        <v>2959</v>
      </c>
      <c r="C3992" s="4" t="s">
        <v>3444</v>
      </c>
      <c r="D3992" s="4" t="s">
        <v>245</v>
      </c>
      <c r="E3992" s="1" t="s">
        <v>3455</v>
      </c>
      <c r="F3992" s="1" t="s">
        <v>3456</v>
      </c>
      <c r="G3992" s="1" t="s">
        <v>5148</v>
      </c>
      <c r="H3992" s="12" t="s">
        <v>83</v>
      </c>
      <c r="AL3992" s="8">
        <v>0</v>
      </c>
    </row>
    <row r="3993" spans="1:41" x14ac:dyDescent="0.15">
      <c r="A3993" s="4"/>
      <c r="B3993" s="1" t="s">
        <v>2959</v>
      </c>
      <c r="C3993" s="4" t="s">
        <v>3445</v>
      </c>
      <c r="D3993" s="4" t="s">
        <v>213</v>
      </c>
      <c r="E3993" s="1" t="s">
        <v>3455</v>
      </c>
      <c r="F3993" s="1" t="s">
        <v>3456</v>
      </c>
      <c r="G3993" s="1" t="s">
        <v>5148</v>
      </c>
      <c r="H3993" s="12" t="s">
        <v>84</v>
      </c>
      <c r="Q3993" s="8">
        <v>0</v>
      </c>
    </row>
    <row r="3994" spans="1:41" x14ac:dyDescent="0.15">
      <c r="A3994" s="4"/>
      <c r="B3994" s="1" t="s">
        <v>2959</v>
      </c>
      <c r="C3994" s="4" t="s">
        <v>3446</v>
      </c>
      <c r="D3994" s="4" t="s">
        <v>3447</v>
      </c>
      <c r="E3994" s="1" t="s">
        <v>3455</v>
      </c>
      <c r="F3994" s="1" t="s">
        <v>3456</v>
      </c>
      <c r="G3994" s="1" t="s">
        <v>5148</v>
      </c>
      <c r="H3994" s="12" t="s">
        <v>87</v>
      </c>
      <c r="Q3994" s="8">
        <v>0</v>
      </c>
    </row>
    <row r="3995" spans="1:41" x14ac:dyDescent="0.15">
      <c r="A3995" s="4"/>
      <c r="B3995" s="1" t="s">
        <v>2959</v>
      </c>
      <c r="C3995" s="4" t="s">
        <v>3448</v>
      </c>
      <c r="D3995" s="4" t="s">
        <v>93</v>
      </c>
      <c r="E3995" s="1" t="s">
        <v>3455</v>
      </c>
      <c r="F3995" s="1" t="s">
        <v>3456</v>
      </c>
      <c r="G3995" s="1" t="s">
        <v>5148</v>
      </c>
      <c r="H3995" s="12" t="s">
        <v>87</v>
      </c>
      <c r="AE3995" s="8">
        <v>0</v>
      </c>
    </row>
    <row r="3996" spans="1:41" x14ac:dyDescent="0.15">
      <c r="A3996" s="4"/>
      <c r="B3996" s="1" t="s">
        <v>2959</v>
      </c>
      <c r="C3996" s="4" t="s">
        <v>3449</v>
      </c>
      <c r="D3996" s="4" t="s">
        <v>99</v>
      </c>
      <c r="E3996" s="1" t="s">
        <v>3455</v>
      </c>
      <c r="F3996" s="1" t="s">
        <v>3456</v>
      </c>
      <c r="G3996" s="1" t="s">
        <v>5148</v>
      </c>
      <c r="H3996" s="12" t="s">
        <v>83</v>
      </c>
      <c r="AM3996" s="8">
        <v>0</v>
      </c>
    </row>
    <row r="3997" spans="1:41" x14ac:dyDescent="0.15">
      <c r="A3997" s="4"/>
      <c r="B3997" s="1" t="s">
        <v>2959</v>
      </c>
      <c r="C3997" s="4" t="s">
        <v>3450</v>
      </c>
      <c r="D3997" s="4" t="s">
        <v>146</v>
      </c>
      <c r="E3997" s="1" t="s">
        <v>3455</v>
      </c>
      <c r="F3997" s="1" t="s">
        <v>3456</v>
      </c>
      <c r="G3997" s="1" t="s">
        <v>5148</v>
      </c>
      <c r="H3997" s="12" t="s">
        <v>87</v>
      </c>
      <c r="I3997" s="1" t="s">
        <v>152</v>
      </c>
      <c r="J3997" s="1">
        <v>6</v>
      </c>
      <c r="AF3997" s="1">
        <v>0</v>
      </c>
    </row>
    <row r="3998" spans="1:41" x14ac:dyDescent="0.15">
      <c r="A3998" s="4"/>
      <c r="B3998" s="1" t="s">
        <v>2959</v>
      </c>
      <c r="C3998" s="4" t="s">
        <v>3451</v>
      </c>
      <c r="D3998" s="4" t="s">
        <v>101</v>
      </c>
      <c r="E3998" s="1" t="s">
        <v>3455</v>
      </c>
      <c r="F3998" s="1" t="s">
        <v>3456</v>
      </c>
      <c r="G3998" s="1" t="s">
        <v>5148</v>
      </c>
      <c r="H3998" s="12" t="s">
        <v>83</v>
      </c>
      <c r="I3998" s="1" t="s">
        <v>159</v>
      </c>
      <c r="J3998" s="1">
        <v>8</v>
      </c>
      <c r="AN3998" s="1">
        <v>0</v>
      </c>
    </row>
    <row r="3999" spans="1:41" x14ac:dyDescent="0.15">
      <c r="A3999" s="4"/>
      <c r="B3999" s="1" t="s">
        <v>2959</v>
      </c>
      <c r="C3999" s="4" t="s">
        <v>3452</v>
      </c>
      <c r="D3999" s="4" t="s">
        <v>104</v>
      </c>
      <c r="E3999" s="1" t="s">
        <v>3455</v>
      </c>
      <c r="F3999" s="1" t="s">
        <v>3456</v>
      </c>
      <c r="G3999" s="1" t="s">
        <v>5148</v>
      </c>
      <c r="H3999" s="12" t="s">
        <v>83</v>
      </c>
      <c r="AG3999" s="1">
        <v>0</v>
      </c>
    </row>
    <row r="4000" spans="1:41" x14ac:dyDescent="0.15">
      <c r="A4000" s="4"/>
      <c r="B4000" s="1" t="s">
        <v>2959</v>
      </c>
      <c r="C4000" s="4" t="s">
        <v>3453</v>
      </c>
      <c r="D4000" s="4" t="s">
        <v>105</v>
      </c>
      <c r="E4000" s="1" t="s">
        <v>3455</v>
      </c>
      <c r="F4000" s="1" t="s">
        <v>3456</v>
      </c>
      <c r="G4000" s="1" t="s">
        <v>5148</v>
      </c>
      <c r="H4000" s="12" t="s">
        <v>83</v>
      </c>
      <c r="AO4000" s="1">
        <v>0</v>
      </c>
    </row>
    <row r="4001" spans="1:42" x14ac:dyDescent="0.15">
      <c r="A4001" s="4"/>
      <c r="B4001" s="1" t="s">
        <v>2959</v>
      </c>
      <c r="C4001" s="4" t="s">
        <v>3454</v>
      </c>
      <c r="D4001" s="4" t="s">
        <v>188</v>
      </c>
      <c r="E4001" s="1" t="s">
        <v>3455</v>
      </c>
      <c r="F4001" s="1" t="s">
        <v>3456</v>
      </c>
      <c r="G4001" s="1" t="s">
        <v>5148</v>
      </c>
      <c r="H4001" s="12" t="s">
        <v>83</v>
      </c>
      <c r="AH4001" s="1">
        <v>0</v>
      </c>
    </row>
    <row r="4002" spans="1:42" x14ac:dyDescent="0.15">
      <c r="A4002" s="4"/>
      <c r="B4002" s="9" t="s">
        <v>1028</v>
      </c>
      <c r="C4002" s="17" t="s">
        <v>3458</v>
      </c>
      <c r="D4002" s="17" t="s">
        <v>3459</v>
      </c>
      <c r="E4002" s="1" t="s">
        <v>3706</v>
      </c>
      <c r="G4002" s="1" t="s">
        <v>5148</v>
      </c>
      <c r="H4002" s="15" t="s">
        <v>84</v>
      </c>
      <c r="I4002" s="9" t="s">
        <v>86</v>
      </c>
      <c r="J4002" s="9">
        <v>3</v>
      </c>
      <c r="AM4002" s="8">
        <v>0</v>
      </c>
      <c r="AN4002" s="1">
        <v>0</v>
      </c>
      <c r="AO4002" s="1">
        <v>0</v>
      </c>
    </row>
    <row r="4003" spans="1:42" x14ac:dyDescent="0.15">
      <c r="A4003" s="4"/>
      <c r="B4003" s="9" t="s">
        <v>1028</v>
      </c>
      <c r="C4003" s="17" t="s">
        <v>3460</v>
      </c>
      <c r="D4003" s="17" t="s">
        <v>103</v>
      </c>
      <c r="E4003" s="1" t="s">
        <v>3706</v>
      </c>
      <c r="G4003" s="1" t="s">
        <v>5148</v>
      </c>
      <c r="H4003" s="15" t="s">
        <v>87</v>
      </c>
      <c r="I4003" s="9"/>
      <c r="J4003" s="9"/>
      <c r="P4003" s="1">
        <v>0</v>
      </c>
    </row>
    <row r="4004" spans="1:42" x14ac:dyDescent="0.15">
      <c r="A4004" s="4"/>
      <c r="B4004" s="9" t="s">
        <v>1028</v>
      </c>
      <c r="C4004" s="17" t="s">
        <v>3461</v>
      </c>
      <c r="D4004" s="17" t="s">
        <v>102</v>
      </c>
      <c r="E4004" s="1" t="s">
        <v>3706</v>
      </c>
      <c r="G4004" s="1" t="s">
        <v>5148</v>
      </c>
      <c r="H4004" s="15" t="s">
        <v>87</v>
      </c>
      <c r="I4004" s="9"/>
      <c r="J4004" s="9"/>
      <c r="M4004" s="1">
        <v>0</v>
      </c>
    </row>
    <row r="4005" spans="1:42" x14ac:dyDescent="0.15">
      <c r="A4005" s="4"/>
      <c r="B4005" s="9" t="s">
        <v>1028</v>
      </c>
      <c r="C4005" s="17" t="s">
        <v>3462</v>
      </c>
      <c r="D4005" s="17" t="s">
        <v>3463</v>
      </c>
      <c r="E4005" s="1" t="s">
        <v>3706</v>
      </c>
      <c r="G4005" s="1" t="s">
        <v>5148</v>
      </c>
      <c r="H4005" s="15" t="s">
        <v>275</v>
      </c>
      <c r="I4005" s="9" t="s">
        <v>159</v>
      </c>
      <c r="J4005" s="9">
        <v>8</v>
      </c>
      <c r="AE4005" s="8">
        <v>0</v>
      </c>
      <c r="AF4005" s="1">
        <v>0</v>
      </c>
      <c r="AG4005" s="1">
        <v>0</v>
      </c>
      <c r="AH4005" s="1">
        <v>0</v>
      </c>
      <c r="AM4005" s="8">
        <v>0</v>
      </c>
      <c r="AN4005" s="1">
        <v>0</v>
      </c>
      <c r="AO4005" s="1">
        <v>0</v>
      </c>
    </row>
    <row r="4006" spans="1:42" x14ac:dyDescent="0.15">
      <c r="A4006" s="4"/>
      <c r="B4006" s="1" t="s">
        <v>1058</v>
      </c>
      <c r="C4006" s="17" t="s">
        <v>3464</v>
      </c>
      <c r="D4006" s="17" t="s">
        <v>95</v>
      </c>
      <c r="E4006" s="1" t="s">
        <v>3706</v>
      </c>
      <c r="G4006" s="1" t="s">
        <v>5148</v>
      </c>
      <c r="H4006" s="15" t="s">
        <v>87</v>
      </c>
      <c r="I4006" s="9"/>
      <c r="J4006" s="9"/>
      <c r="Y4006" s="8">
        <v>0</v>
      </c>
    </row>
    <row r="4007" spans="1:42" x14ac:dyDescent="0.15">
      <c r="A4007" s="4"/>
      <c r="B4007" s="1" t="s">
        <v>1058</v>
      </c>
      <c r="C4007" s="17" t="s">
        <v>3465</v>
      </c>
      <c r="D4007" s="17" t="s">
        <v>228</v>
      </c>
      <c r="E4007" s="1" t="s">
        <v>3706</v>
      </c>
      <c r="G4007" s="1" t="s">
        <v>5148</v>
      </c>
      <c r="H4007" s="15" t="s">
        <v>84</v>
      </c>
      <c r="I4007" s="9"/>
      <c r="J4007" s="9"/>
      <c r="AD4007" s="8">
        <v>0</v>
      </c>
    </row>
    <row r="4008" spans="1:42" x14ac:dyDescent="0.15">
      <c r="A4008" s="4"/>
      <c r="B4008" s="1" t="s">
        <v>1058</v>
      </c>
      <c r="C4008" s="17" t="s">
        <v>3466</v>
      </c>
      <c r="D4008" s="17" t="s">
        <v>219</v>
      </c>
      <c r="E4008" s="1" t="s">
        <v>3706</v>
      </c>
      <c r="G4008" s="1" t="s">
        <v>5148</v>
      </c>
      <c r="H4008" s="15" t="s">
        <v>87</v>
      </c>
      <c r="I4008" s="9"/>
      <c r="J4008" s="9"/>
      <c r="R4008" s="1">
        <v>0</v>
      </c>
    </row>
    <row r="4009" spans="1:42" x14ac:dyDescent="0.15">
      <c r="A4009" s="4"/>
      <c r="B4009" s="1" t="s">
        <v>1058</v>
      </c>
      <c r="C4009" s="17" t="s">
        <v>3467</v>
      </c>
      <c r="D4009" s="17" t="s">
        <v>105</v>
      </c>
      <c r="E4009" s="1" t="s">
        <v>3706</v>
      </c>
      <c r="G4009" s="1" t="s">
        <v>5148</v>
      </c>
      <c r="H4009" s="15" t="s">
        <v>87</v>
      </c>
      <c r="I4009" s="9"/>
      <c r="J4009" s="9"/>
      <c r="AO4009" s="1">
        <v>0</v>
      </c>
    </row>
    <row r="4010" spans="1:42" x14ac:dyDescent="0.15">
      <c r="A4010" s="4"/>
      <c r="B4010" s="1" t="s">
        <v>1058</v>
      </c>
      <c r="C4010" s="17" t="s">
        <v>3468</v>
      </c>
      <c r="D4010" s="17" t="s">
        <v>1902</v>
      </c>
      <c r="E4010" s="1" t="s">
        <v>3706</v>
      </c>
      <c r="G4010" s="1" t="s">
        <v>5148</v>
      </c>
      <c r="H4010" s="15" t="s">
        <v>83</v>
      </c>
      <c r="I4010" s="9"/>
      <c r="J4010" s="9"/>
      <c r="AC4010" s="1">
        <v>0</v>
      </c>
    </row>
    <row r="4011" spans="1:42" x14ac:dyDescent="0.15">
      <c r="A4011" s="4"/>
      <c r="B4011" s="1" t="s">
        <v>1058</v>
      </c>
      <c r="C4011" s="17" t="s">
        <v>3469</v>
      </c>
      <c r="D4011" s="17" t="s">
        <v>3470</v>
      </c>
      <c r="E4011" s="1" t="s">
        <v>3706</v>
      </c>
      <c r="G4011" s="1" t="s">
        <v>5148</v>
      </c>
      <c r="H4011" s="15" t="s">
        <v>83</v>
      </c>
      <c r="I4011" s="9" t="s">
        <v>145</v>
      </c>
      <c r="J4011" s="9">
        <v>7</v>
      </c>
      <c r="AF4011" s="1">
        <v>0</v>
      </c>
      <c r="AG4011" s="1">
        <v>0</v>
      </c>
    </row>
    <row r="4012" spans="1:42" x14ac:dyDescent="0.15">
      <c r="A4012" s="4"/>
      <c r="B4012" s="1" t="s">
        <v>1058</v>
      </c>
      <c r="C4012" s="17" t="s">
        <v>3471</v>
      </c>
      <c r="D4012" s="17" t="s">
        <v>101</v>
      </c>
      <c r="E4012" s="1" t="s">
        <v>3706</v>
      </c>
      <c r="G4012" s="1" t="s">
        <v>5148</v>
      </c>
      <c r="H4012" s="15" t="s">
        <v>84</v>
      </c>
      <c r="I4012" s="9"/>
      <c r="J4012" s="9"/>
      <c r="AN4012" s="1">
        <v>0</v>
      </c>
    </row>
    <row r="4013" spans="1:42" x14ac:dyDescent="0.15">
      <c r="A4013" s="4"/>
      <c r="B4013" s="1" t="s">
        <v>1058</v>
      </c>
      <c r="C4013" s="17" t="s">
        <v>3472</v>
      </c>
      <c r="D4013" s="17" t="s">
        <v>96</v>
      </c>
      <c r="E4013" s="1" t="s">
        <v>3706</v>
      </c>
      <c r="G4013" s="1" t="s">
        <v>5148</v>
      </c>
      <c r="H4013" s="15" t="s">
        <v>84</v>
      </c>
      <c r="I4013" s="9"/>
      <c r="J4013" s="9"/>
      <c r="Z4013" s="1">
        <v>0</v>
      </c>
    </row>
    <row r="4014" spans="1:42" x14ac:dyDescent="0.15">
      <c r="A4014" s="4"/>
      <c r="B4014" s="1" t="s">
        <v>1058</v>
      </c>
      <c r="C4014" s="17" t="s">
        <v>3473</v>
      </c>
      <c r="D4014" s="17" t="s">
        <v>213</v>
      </c>
      <c r="E4014" s="1" t="s">
        <v>3706</v>
      </c>
      <c r="G4014" s="1" t="s">
        <v>5148</v>
      </c>
      <c r="H4014" s="15" t="s">
        <v>83</v>
      </c>
      <c r="I4014" s="9"/>
      <c r="J4014" s="9"/>
      <c r="Q4014" s="8">
        <v>0</v>
      </c>
    </row>
    <row r="4015" spans="1:42" x14ac:dyDescent="0.15">
      <c r="A4015" s="4"/>
      <c r="B4015" s="1" t="s">
        <v>1058</v>
      </c>
      <c r="C4015" s="17" t="s">
        <v>3474</v>
      </c>
      <c r="D4015" s="17" t="s">
        <v>91</v>
      </c>
      <c r="E4015" s="1" t="s">
        <v>3706</v>
      </c>
      <c r="G4015" s="1" t="s">
        <v>5148</v>
      </c>
      <c r="H4015" s="15" t="s">
        <v>87</v>
      </c>
      <c r="I4015" s="9"/>
      <c r="J4015" s="9"/>
      <c r="W4015" s="1">
        <v>0</v>
      </c>
    </row>
    <row r="4016" spans="1:42" x14ac:dyDescent="0.15">
      <c r="A4016" s="4"/>
      <c r="B4016" s="9" t="s">
        <v>885</v>
      </c>
      <c r="C4016" s="17" t="s">
        <v>3475</v>
      </c>
      <c r="D4016" s="17" t="s">
        <v>127</v>
      </c>
      <c r="E4016" s="1" t="s">
        <v>3706</v>
      </c>
      <c r="G4016" s="1" t="s">
        <v>5148</v>
      </c>
      <c r="H4016" s="15" t="s">
        <v>84</v>
      </c>
      <c r="I4016" s="9" t="s">
        <v>124</v>
      </c>
      <c r="J4016" s="9">
        <v>4</v>
      </c>
      <c r="AM4016" s="8">
        <v>0</v>
      </c>
      <c r="AN4016" s="1">
        <v>0</v>
      </c>
      <c r="AO4016" s="1">
        <v>0</v>
      </c>
      <c r="AP4016" s="1">
        <v>0</v>
      </c>
    </row>
    <row r="4017" spans="1:42" x14ac:dyDescent="0.15">
      <c r="A4017" s="4"/>
      <c r="B4017" s="9" t="s">
        <v>885</v>
      </c>
      <c r="C4017" s="17" t="s">
        <v>3476</v>
      </c>
      <c r="D4017" s="17" t="s">
        <v>762</v>
      </c>
      <c r="E4017" s="1" t="s">
        <v>3706</v>
      </c>
      <c r="G4017" s="1" t="s">
        <v>5148</v>
      </c>
      <c r="H4017" s="15" t="s">
        <v>121</v>
      </c>
      <c r="I4017" s="9" t="s">
        <v>124</v>
      </c>
      <c r="J4017" s="9">
        <v>4</v>
      </c>
      <c r="AF4017" s="1">
        <v>0</v>
      </c>
      <c r="AG4017" s="1">
        <v>0</v>
      </c>
      <c r="AH4017" s="1">
        <v>0</v>
      </c>
    </row>
    <row r="4018" spans="1:42" x14ac:dyDescent="0.15">
      <c r="A4018" s="4"/>
      <c r="B4018" s="9" t="s">
        <v>1028</v>
      </c>
      <c r="C4018" s="17" t="s">
        <v>3477</v>
      </c>
      <c r="D4018" s="17" t="s">
        <v>584</v>
      </c>
      <c r="E4018" s="1" t="s">
        <v>3706</v>
      </c>
      <c r="G4018" s="1" t="s">
        <v>5148</v>
      </c>
      <c r="H4018" s="15" t="s">
        <v>121</v>
      </c>
      <c r="I4018" s="9" t="s">
        <v>124</v>
      </c>
      <c r="J4018" s="9">
        <v>4</v>
      </c>
      <c r="AC4018" s="1">
        <v>0</v>
      </c>
      <c r="AD4018" s="8">
        <v>0</v>
      </c>
      <c r="AE4018" s="8">
        <v>0</v>
      </c>
      <c r="AF4018" s="1">
        <v>0</v>
      </c>
      <c r="AG4018" s="1">
        <v>0</v>
      </c>
      <c r="AH4018" s="1">
        <v>0</v>
      </c>
    </row>
    <row r="4019" spans="1:42" x14ac:dyDescent="0.15">
      <c r="A4019" s="4"/>
      <c r="B4019" s="9" t="s">
        <v>1028</v>
      </c>
      <c r="C4019" s="17" t="s">
        <v>3478</v>
      </c>
      <c r="D4019" s="17" t="s">
        <v>3479</v>
      </c>
      <c r="E4019" s="1" t="s">
        <v>3706</v>
      </c>
      <c r="G4019" s="1" t="s">
        <v>5148</v>
      </c>
      <c r="H4019" s="15" t="s">
        <v>83</v>
      </c>
      <c r="I4019" s="9" t="s">
        <v>159</v>
      </c>
      <c r="J4019" s="9">
        <v>8</v>
      </c>
      <c r="R4019" s="1">
        <v>0</v>
      </c>
      <c r="W4019" s="1">
        <v>0</v>
      </c>
      <c r="X4019" s="1">
        <v>1</v>
      </c>
      <c r="Z4019" s="1">
        <v>1</v>
      </c>
    </row>
    <row r="4020" spans="1:42" x14ac:dyDescent="0.15">
      <c r="A4020" s="4"/>
      <c r="B4020" s="9" t="s">
        <v>1028</v>
      </c>
      <c r="C4020" s="17" t="s">
        <v>3480</v>
      </c>
      <c r="D4020" s="17" t="s">
        <v>3481</v>
      </c>
      <c r="E4020" s="1" t="s">
        <v>3706</v>
      </c>
      <c r="G4020" s="1" t="s">
        <v>5148</v>
      </c>
      <c r="H4020" s="15" t="s">
        <v>275</v>
      </c>
      <c r="I4020" s="9" t="s">
        <v>152</v>
      </c>
      <c r="J4020" s="9">
        <v>6</v>
      </c>
      <c r="AI4020" s="8">
        <v>0</v>
      </c>
      <c r="AJ4020" s="1">
        <v>1</v>
      </c>
      <c r="AK4020" s="1">
        <v>0</v>
      </c>
      <c r="AL4020" s="8">
        <v>0</v>
      </c>
      <c r="AM4020" s="8">
        <v>0</v>
      </c>
      <c r="AN4020" s="1">
        <v>0</v>
      </c>
      <c r="AO4020" s="1">
        <v>0</v>
      </c>
      <c r="AP4020" s="1">
        <v>0</v>
      </c>
    </row>
    <row r="4021" spans="1:42" x14ac:dyDescent="0.15">
      <c r="A4021" s="4"/>
      <c r="B4021" s="9" t="s">
        <v>1028</v>
      </c>
      <c r="C4021" s="17" t="s">
        <v>3482</v>
      </c>
      <c r="D4021" s="17" t="s">
        <v>279</v>
      </c>
      <c r="E4021" s="1" t="s">
        <v>3706</v>
      </c>
      <c r="G4021" s="1" t="s">
        <v>5148</v>
      </c>
      <c r="H4021" s="15" t="s">
        <v>84</v>
      </c>
      <c r="I4021" s="9" t="s">
        <v>85</v>
      </c>
      <c r="J4021" s="9">
        <v>3</v>
      </c>
      <c r="W4021" s="1">
        <v>0</v>
      </c>
      <c r="X4021" s="1">
        <v>0</v>
      </c>
      <c r="Z4021" s="1">
        <v>0</v>
      </c>
    </row>
    <row r="4022" spans="1:42" x14ac:dyDescent="0.15">
      <c r="A4022" s="4"/>
      <c r="B4022" s="9" t="s">
        <v>1028</v>
      </c>
      <c r="C4022" s="17" t="s">
        <v>3483</v>
      </c>
      <c r="D4022" s="17" t="s">
        <v>279</v>
      </c>
      <c r="E4022" s="1" t="s">
        <v>3706</v>
      </c>
      <c r="G4022" s="1" t="s">
        <v>5148</v>
      </c>
      <c r="H4022" s="15" t="s">
        <v>84</v>
      </c>
      <c r="I4022" s="9" t="s">
        <v>124</v>
      </c>
      <c r="J4022" s="9">
        <v>4</v>
      </c>
      <c r="W4022" s="1">
        <v>0</v>
      </c>
      <c r="X4022" s="1">
        <v>0</v>
      </c>
      <c r="Z4022" s="1">
        <v>0</v>
      </c>
    </row>
    <row r="4023" spans="1:42" x14ac:dyDescent="0.15">
      <c r="A4023" s="4"/>
      <c r="B4023" s="9" t="s">
        <v>1028</v>
      </c>
      <c r="C4023" s="17" t="s">
        <v>3484</v>
      </c>
      <c r="D4023" s="17" t="s">
        <v>279</v>
      </c>
      <c r="E4023" s="1" t="s">
        <v>3706</v>
      </c>
      <c r="G4023" s="1" t="s">
        <v>5148</v>
      </c>
      <c r="H4023" s="15" t="s">
        <v>83</v>
      </c>
      <c r="I4023" s="9" t="s">
        <v>145</v>
      </c>
      <c r="J4023" s="9">
        <v>7</v>
      </c>
      <c r="W4023" s="1">
        <v>0</v>
      </c>
      <c r="X4023" s="1">
        <v>0</v>
      </c>
      <c r="Z4023" s="1">
        <v>0</v>
      </c>
    </row>
    <row r="4024" spans="1:42" x14ac:dyDescent="0.15">
      <c r="A4024" s="4"/>
      <c r="B4024" s="9" t="s">
        <v>1028</v>
      </c>
      <c r="C4024" s="17" t="s">
        <v>3485</v>
      </c>
      <c r="D4024" s="17" t="s">
        <v>588</v>
      </c>
      <c r="E4024" s="1" t="s">
        <v>3706</v>
      </c>
      <c r="G4024" s="1" t="s">
        <v>5148</v>
      </c>
      <c r="H4024" s="15" t="s">
        <v>83</v>
      </c>
      <c r="I4024" s="9" t="s">
        <v>145</v>
      </c>
      <c r="J4024" s="9">
        <v>7</v>
      </c>
      <c r="W4024" s="1">
        <v>1</v>
      </c>
      <c r="X4024" s="1">
        <v>0</v>
      </c>
      <c r="Z4024" s="1">
        <v>1</v>
      </c>
    </row>
    <row r="4025" spans="1:42" x14ac:dyDescent="0.15">
      <c r="A4025" s="4"/>
      <c r="B4025" s="9" t="s">
        <v>1028</v>
      </c>
      <c r="C4025" s="17" t="s">
        <v>3486</v>
      </c>
      <c r="D4025" s="17" t="s">
        <v>3487</v>
      </c>
      <c r="E4025" s="1" t="s">
        <v>3706</v>
      </c>
      <c r="G4025" s="1" t="s">
        <v>5148</v>
      </c>
      <c r="H4025" s="15" t="s">
        <v>83</v>
      </c>
      <c r="I4025" s="9" t="s">
        <v>145</v>
      </c>
      <c r="J4025" s="9">
        <v>7</v>
      </c>
      <c r="L4025" s="1">
        <v>0</v>
      </c>
      <c r="M4025" s="1">
        <v>0</v>
      </c>
      <c r="S4025" s="8">
        <v>1</v>
      </c>
      <c r="T4025" s="1">
        <v>0</v>
      </c>
      <c r="U4025" s="1">
        <v>0</v>
      </c>
    </row>
    <row r="4026" spans="1:42" x14ac:dyDescent="0.15">
      <c r="A4026" s="4"/>
      <c r="B4026" s="9" t="s">
        <v>1028</v>
      </c>
      <c r="C4026" s="17" t="s">
        <v>3488</v>
      </c>
      <c r="D4026" s="17" t="s">
        <v>188</v>
      </c>
      <c r="E4026" s="1" t="s">
        <v>3706</v>
      </c>
      <c r="G4026" s="1" t="s">
        <v>5148</v>
      </c>
      <c r="H4026" s="15" t="s">
        <v>84</v>
      </c>
      <c r="I4026" s="9"/>
      <c r="J4026" s="9"/>
      <c r="AH4026" s="1">
        <v>0</v>
      </c>
    </row>
    <row r="4027" spans="1:42" x14ac:dyDescent="0.15">
      <c r="A4027" s="4"/>
      <c r="B4027" s="9" t="s">
        <v>1028</v>
      </c>
      <c r="C4027" s="17" t="s">
        <v>3489</v>
      </c>
      <c r="D4027" s="17" t="s">
        <v>188</v>
      </c>
      <c r="E4027" s="1" t="s">
        <v>3706</v>
      </c>
      <c r="G4027" s="1" t="s">
        <v>5148</v>
      </c>
      <c r="H4027" s="15" t="s">
        <v>84</v>
      </c>
      <c r="I4027" s="9"/>
      <c r="J4027" s="9"/>
      <c r="AH4027" s="1">
        <v>0</v>
      </c>
    </row>
    <row r="4028" spans="1:42" x14ac:dyDescent="0.15">
      <c r="A4028" s="4"/>
      <c r="B4028" s="9" t="s">
        <v>1028</v>
      </c>
      <c r="C4028" s="17" t="s">
        <v>3490</v>
      </c>
      <c r="D4028" s="17" t="s">
        <v>105</v>
      </c>
      <c r="E4028" s="1" t="s">
        <v>3706</v>
      </c>
      <c r="G4028" s="1" t="s">
        <v>5148</v>
      </c>
      <c r="H4028" s="15" t="s">
        <v>84</v>
      </c>
      <c r="I4028" s="9"/>
      <c r="J4028" s="9"/>
      <c r="AG4028" s="1">
        <v>0</v>
      </c>
    </row>
    <row r="4029" spans="1:42" x14ac:dyDescent="0.15">
      <c r="A4029" s="4"/>
      <c r="B4029" s="9" t="s">
        <v>1028</v>
      </c>
      <c r="C4029" s="17" t="s">
        <v>3491</v>
      </c>
      <c r="D4029" s="17" t="s">
        <v>146</v>
      </c>
      <c r="E4029" s="1" t="s">
        <v>3706</v>
      </c>
      <c r="G4029" s="1" t="s">
        <v>5148</v>
      </c>
      <c r="H4029" s="15" t="s">
        <v>87</v>
      </c>
      <c r="I4029" s="9" t="s">
        <v>152</v>
      </c>
      <c r="J4029" s="9">
        <v>6</v>
      </c>
      <c r="AF4029" s="1">
        <v>0</v>
      </c>
    </row>
    <row r="4030" spans="1:42" x14ac:dyDescent="0.15">
      <c r="A4030" s="4"/>
      <c r="B4030" s="9" t="s">
        <v>1028</v>
      </c>
      <c r="C4030" s="17" t="s">
        <v>3492</v>
      </c>
      <c r="D4030" s="17" t="s">
        <v>101</v>
      </c>
      <c r="E4030" s="1" t="s">
        <v>3706</v>
      </c>
      <c r="G4030" s="1" t="s">
        <v>5148</v>
      </c>
      <c r="H4030" s="15" t="s">
        <v>87</v>
      </c>
      <c r="I4030" s="9" t="s">
        <v>152</v>
      </c>
      <c r="J4030" s="9">
        <v>6</v>
      </c>
      <c r="AN4030" s="1">
        <v>0</v>
      </c>
    </row>
    <row r="4031" spans="1:42" ht="10.5" customHeight="1" x14ac:dyDescent="0.15">
      <c r="A4031" s="4"/>
      <c r="B4031" s="9" t="s">
        <v>1028</v>
      </c>
      <c r="C4031" s="17" t="s">
        <v>3493</v>
      </c>
      <c r="D4031" s="17" t="s">
        <v>101</v>
      </c>
      <c r="E4031" s="1" t="s">
        <v>3706</v>
      </c>
      <c r="G4031" s="1" t="s">
        <v>5148</v>
      </c>
      <c r="H4031" s="15" t="s">
        <v>87</v>
      </c>
      <c r="I4031" s="9" t="s">
        <v>152</v>
      </c>
      <c r="J4031" s="9">
        <v>6</v>
      </c>
      <c r="AN4031" s="1">
        <v>0</v>
      </c>
    </row>
    <row r="4032" spans="1:42" x14ac:dyDescent="0.15">
      <c r="A4032" s="4"/>
      <c r="B4032" s="9" t="s">
        <v>1028</v>
      </c>
      <c r="C4032" s="17" t="s">
        <v>3494</v>
      </c>
      <c r="D4032" s="17" t="s">
        <v>213</v>
      </c>
      <c r="E4032" s="1" t="s">
        <v>3706</v>
      </c>
      <c r="G4032" s="1" t="s">
        <v>5148</v>
      </c>
      <c r="H4032" s="15" t="s">
        <v>84</v>
      </c>
      <c r="I4032" s="9"/>
      <c r="J4032" s="9"/>
      <c r="Q4032" s="8">
        <v>0</v>
      </c>
    </row>
    <row r="4033" spans="1:38" x14ac:dyDescent="0.15">
      <c r="A4033" s="4"/>
      <c r="B4033" s="9" t="s">
        <v>1028</v>
      </c>
      <c r="C4033" s="17" t="s">
        <v>3495</v>
      </c>
      <c r="D4033" s="17" t="s">
        <v>245</v>
      </c>
      <c r="E4033" s="1" t="s">
        <v>3706</v>
      </c>
      <c r="G4033" s="1" t="s">
        <v>5148</v>
      </c>
      <c r="H4033" s="15" t="s">
        <v>87</v>
      </c>
      <c r="I4033" s="9"/>
      <c r="J4033" s="9"/>
      <c r="AL4033" s="8">
        <v>0</v>
      </c>
    </row>
    <row r="4034" spans="1:38" x14ac:dyDescent="0.15">
      <c r="A4034" s="4"/>
      <c r="B4034" s="9" t="s">
        <v>1028</v>
      </c>
      <c r="C4034" s="17" t="s">
        <v>3496</v>
      </c>
      <c r="D4034" s="17" t="s">
        <v>245</v>
      </c>
      <c r="E4034" s="1" t="s">
        <v>3706</v>
      </c>
      <c r="G4034" s="1" t="s">
        <v>5148</v>
      </c>
      <c r="H4034" s="15" t="s">
        <v>83</v>
      </c>
      <c r="I4034" s="9"/>
      <c r="J4034" s="9"/>
      <c r="AL4034" s="8">
        <v>0</v>
      </c>
    </row>
    <row r="4035" spans="1:38" x14ac:dyDescent="0.15">
      <c r="A4035" s="4"/>
      <c r="B4035" s="9" t="s">
        <v>1028</v>
      </c>
      <c r="C4035" s="17" t="s">
        <v>3497</v>
      </c>
      <c r="D4035" s="17" t="s">
        <v>228</v>
      </c>
      <c r="E4035" s="1" t="s">
        <v>3706</v>
      </c>
      <c r="G4035" s="1" t="s">
        <v>5148</v>
      </c>
      <c r="H4035" s="15" t="s">
        <v>87</v>
      </c>
      <c r="I4035" s="9"/>
      <c r="J4035" s="9"/>
      <c r="AD4035" s="8">
        <v>0</v>
      </c>
    </row>
    <row r="4036" spans="1:38" x14ac:dyDescent="0.15">
      <c r="A4036" s="4"/>
      <c r="B4036" s="9" t="s">
        <v>1028</v>
      </c>
      <c r="C4036" s="17" t="s">
        <v>3498</v>
      </c>
      <c r="D4036" s="17" t="s">
        <v>188</v>
      </c>
      <c r="E4036" s="1" t="s">
        <v>3706</v>
      </c>
      <c r="G4036" s="1" t="s">
        <v>5148</v>
      </c>
      <c r="H4036" s="15" t="s">
        <v>83</v>
      </c>
      <c r="I4036" s="9"/>
      <c r="J4036" s="9"/>
      <c r="AH4036" s="1">
        <v>0</v>
      </c>
    </row>
    <row r="4037" spans="1:38" x14ac:dyDescent="0.15">
      <c r="A4037" s="4"/>
      <c r="B4037" s="9" t="s">
        <v>1028</v>
      </c>
      <c r="C4037" s="17" t="s">
        <v>3499</v>
      </c>
      <c r="D4037" s="17" t="s">
        <v>213</v>
      </c>
      <c r="E4037" s="1" t="s">
        <v>3706</v>
      </c>
      <c r="G4037" s="1" t="s">
        <v>5148</v>
      </c>
      <c r="H4037" s="15" t="s">
        <v>87</v>
      </c>
      <c r="I4037" s="9"/>
      <c r="J4037" s="9"/>
      <c r="Q4037" s="8">
        <v>0</v>
      </c>
    </row>
    <row r="4038" spans="1:38" x14ac:dyDescent="0.15">
      <c r="A4038" s="4"/>
      <c r="B4038" s="9" t="s">
        <v>1028</v>
      </c>
      <c r="C4038" s="17" t="s">
        <v>3500</v>
      </c>
      <c r="D4038" s="17" t="s">
        <v>228</v>
      </c>
      <c r="E4038" s="1" t="s">
        <v>3706</v>
      </c>
      <c r="G4038" s="1" t="s">
        <v>5148</v>
      </c>
      <c r="H4038" s="15" t="s">
        <v>84</v>
      </c>
      <c r="I4038" s="9"/>
      <c r="J4038" s="9"/>
      <c r="AD4038" s="8">
        <v>0</v>
      </c>
    </row>
    <row r="4039" spans="1:38" x14ac:dyDescent="0.15">
      <c r="A4039" s="4"/>
      <c r="B4039" s="9" t="s">
        <v>1028</v>
      </c>
      <c r="C4039" s="17" t="s">
        <v>3501</v>
      </c>
      <c r="D4039" s="17" t="s">
        <v>228</v>
      </c>
      <c r="E4039" s="1" t="s">
        <v>3706</v>
      </c>
      <c r="G4039" s="1" t="s">
        <v>5148</v>
      </c>
      <c r="H4039" s="15" t="s">
        <v>83</v>
      </c>
      <c r="I4039" s="9"/>
      <c r="J4039" s="9"/>
      <c r="AD4039" s="8">
        <v>0</v>
      </c>
    </row>
    <row r="4040" spans="1:38" x14ac:dyDescent="0.15">
      <c r="A4040" s="4"/>
      <c r="B4040" s="9" t="s">
        <v>1028</v>
      </c>
      <c r="C4040" s="17" t="s">
        <v>3502</v>
      </c>
      <c r="D4040" s="17" t="s">
        <v>219</v>
      </c>
      <c r="E4040" s="1" t="s">
        <v>3706</v>
      </c>
      <c r="G4040" s="1" t="s">
        <v>5148</v>
      </c>
      <c r="H4040" s="15" t="s">
        <v>84</v>
      </c>
      <c r="I4040" s="9"/>
      <c r="J4040" s="9"/>
      <c r="R4040" s="1">
        <v>0</v>
      </c>
    </row>
    <row r="4041" spans="1:38" x14ac:dyDescent="0.15">
      <c r="A4041" s="4"/>
      <c r="B4041" s="9" t="s">
        <v>1028</v>
      </c>
      <c r="C4041" s="17" t="s">
        <v>3503</v>
      </c>
      <c r="D4041" s="17" t="s">
        <v>245</v>
      </c>
      <c r="E4041" s="1" t="s">
        <v>3706</v>
      </c>
      <c r="G4041" s="1" t="s">
        <v>5148</v>
      </c>
      <c r="H4041" s="15"/>
      <c r="I4041" s="9"/>
      <c r="J4041" s="9"/>
      <c r="AL4041" s="8">
        <v>1</v>
      </c>
    </row>
    <row r="4042" spans="1:38" x14ac:dyDescent="0.15">
      <c r="A4042" s="4"/>
      <c r="B4042" s="9" t="s">
        <v>1028</v>
      </c>
      <c r="C4042" s="17" t="s">
        <v>3504</v>
      </c>
      <c r="D4042" s="17" t="s">
        <v>228</v>
      </c>
      <c r="E4042" s="1" t="s">
        <v>3706</v>
      </c>
      <c r="G4042" s="1" t="s">
        <v>5148</v>
      </c>
      <c r="H4042" s="15" t="s">
        <v>87</v>
      </c>
      <c r="I4042" s="9"/>
      <c r="J4042" s="9"/>
      <c r="AD4042" s="8">
        <v>0</v>
      </c>
    </row>
    <row r="4043" spans="1:38" x14ac:dyDescent="0.15">
      <c r="A4043" s="4"/>
      <c r="B4043" s="9" t="s">
        <v>1028</v>
      </c>
      <c r="C4043" s="17" t="s">
        <v>3505</v>
      </c>
      <c r="D4043" s="17" t="s">
        <v>228</v>
      </c>
      <c r="E4043" s="1" t="s">
        <v>3706</v>
      </c>
      <c r="G4043" s="1" t="s">
        <v>5148</v>
      </c>
      <c r="H4043" s="15" t="s">
        <v>84</v>
      </c>
      <c r="I4043" s="9"/>
      <c r="J4043" s="9"/>
      <c r="AD4043" s="8">
        <v>0</v>
      </c>
    </row>
    <row r="4044" spans="1:38" x14ac:dyDescent="0.15">
      <c r="A4044" s="4"/>
      <c r="B4044" s="9" t="s">
        <v>1028</v>
      </c>
      <c r="C4044" s="17" t="s">
        <v>3506</v>
      </c>
      <c r="D4044" s="17" t="s">
        <v>219</v>
      </c>
      <c r="E4044" s="1" t="s">
        <v>3706</v>
      </c>
      <c r="G4044" s="1" t="s">
        <v>5148</v>
      </c>
      <c r="H4044" s="15" t="s">
        <v>84</v>
      </c>
      <c r="I4044" s="9"/>
      <c r="J4044" s="9"/>
      <c r="R4044" s="1">
        <v>0</v>
      </c>
    </row>
    <row r="4045" spans="1:38" x14ac:dyDescent="0.15">
      <c r="A4045" s="4"/>
      <c r="B4045" s="9" t="s">
        <v>1028</v>
      </c>
      <c r="C4045" s="17" t="s">
        <v>3507</v>
      </c>
      <c r="D4045" s="17" t="s">
        <v>245</v>
      </c>
      <c r="E4045" s="1" t="s">
        <v>3706</v>
      </c>
      <c r="G4045" s="1" t="s">
        <v>5148</v>
      </c>
      <c r="H4045" s="15" t="s">
        <v>87</v>
      </c>
      <c r="I4045" s="9"/>
      <c r="J4045" s="9"/>
      <c r="AL4045" s="8">
        <v>0</v>
      </c>
    </row>
    <row r="4046" spans="1:38" x14ac:dyDescent="0.15">
      <c r="A4046" s="4"/>
      <c r="B4046" s="9" t="s">
        <v>1028</v>
      </c>
      <c r="C4046" s="17" t="s">
        <v>3508</v>
      </c>
      <c r="D4046" s="17" t="s">
        <v>245</v>
      </c>
      <c r="E4046" s="1" t="s">
        <v>3706</v>
      </c>
      <c r="G4046" s="1" t="s">
        <v>5148</v>
      </c>
      <c r="H4046" s="15" t="s">
        <v>83</v>
      </c>
      <c r="I4046" s="9"/>
      <c r="J4046" s="9"/>
      <c r="AL4046" s="8">
        <v>0</v>
      </c>
    </row>
    <row r="4047" spans="1:38" x14ac:dyDescent="0.15">
      <c r="A4047" s="4"/>
      <c r="B4047" s="9" t="s">
        <v>1028</v>
      </c>
      <c r="C4047" s="17" t="s">
        <v>3509</v>
      </c>
      <c r="D4047" s="17" t="s">
        <v>245</v>
      </c>
      <c r="E4047" s="1" t="s">
        <v>3706</v>
      </c>
      <c r="G4047" s="1" t="s">
        <v>5148</v>
      </c>
      <c r="H4047" s="15" t="s">
        <v>83</v>
      </c>
      <c r="I4047" s="9"/>
      <c r="J4047" s="9"/>
      <c r="AL4047" s="8">
        <v>0</v>
      </c>
    </row>
    <row r="4048" spans="1:38" x14ac:dyDescent="0.15">
      <c r="A4048" s="4"/>
      <c r="B4048" s="9" t="s">
        <v>1028</v>
      </c>
      <c r="C4048" s="17" t="s">
        <v>3510</v>
      </c>
      <c r="D4048" s="17" t="s">
        <v>213</v>
      </c>
      <c r="E4048" s="1" t="s">
        <v>3706</v>
      </c>
      <c r="G4048" s="1" t="s">
        <v>5148</v>
      </c>
      <c r="H4048" s="15" t="s">
        <v>84</v>
      </c>
      <c r="I4048" s="9"/>
      <c r="J4048" s="9"/>
      <c r="Q4048" s="8">
        <v>0</v>
      </c>
    </row>
    <row r="4049" spans="1:42" x14ac:dyDescent="0.15">
      <c r="A4049" s="4"/>
      <c r="B4049" s="9" t="s">
        <v>1028</v>
      </c>
      <c r="C4049" s="17" t="s">
        <v>3511</v>
      </c>
      <c r="D4049" s="17" t="s">
        <v>213</v>
      </c>
      <c r="E4049" s="1" t="s">
        <v>3706</v>
      </c>
      <c r="G4049" s="1" t="s">
        <v>5148</v>
      </c>
      <c r="H4049" s="15" t="s">
        <v>83</v>
      </c>
      <c r="I4049" s="9"/>
      <c r="J4049" s="9"/>
      <c r="Q4049" s="8">
        <v>0</v>
      </c>
    </row>
    <row r="4050" spans="1:42" x14ac:dyDescent="0.15">
      <c r="A4050" s="4"/>
      <c r="B4050" s="9" t="s">
        <v>1028</v>
      </c>
      <c r="C4050" s="17" t="s">
        <v>3512</v>
      </c>
      <c r="D4050" s="17" t="s">
        <v>228</v>
      </c>
      <c r="E4050" s="1" t="s">
        <v>3706</v>
      </c>
      <c r="G4050" s="1" t="s">
        <v>5148</v>
      </c>
      <c r="H4050" s="15" t="s">
        <v>83</v>
      </c>
      <c r="I4050" s="9"/>
      <c r="J4050" s="9"/>
      <c r="AD4050" s="8">
        <v>0</v>
      </c>
    </row>
    <row r="4051" spans="1:42" x14ac:dyDescent="0.15">
      <c r="A4051" s="4"/>
      <c r="B4051" s="9" t="s">
        <v>1028</v>
      </c>
      <c r="C4051" s="17" t="s">
        <v>3513</v>
      </c>
      <c r="D4051" s="17" t="s">
        <v>228</v>
      </c>
      <c r="E4051" s="1" t="s">
        <v>3706</v>
      </c>
      <c r="G4051" s="1" t="s">
        <v>5148</v>
      </c>
      <c r="H4051" s="15" t="s">
        <v>87</v>
      </c>
      <c r="I4051" s="9"/>
      <c r="J4051" s="9"/>
      <c r="AD4051" s="8">
        <v>0</v>
      </c>
    </row>
    <row r="4052" spans="1:42" x14ac:dyDescent="0.15">
      <c r="A4052" s="4"/>
      <c r="B4052" s="9" t="s">
        <v>1028</v>
      </c>
      <c r="C4052" s="17" t="s">
        <v>3514</v>
      </c>
      <c r="D4052" s="17" t="s">
        <v>291</v>
      </c>
      <c r="E4052" s="1" t="s">
        <v>3706</v>
      </c>
      <c r="G4052" s="1" t="s">
        <v>5148</v>
      </c>
      <c r="H4052" s="15" t="s">
        <v>83</v>
      </c>
      <c r="I4052" s="9"/>
      <c r="J4052" s="9"/>
      <c r="AP4052" s="1">
        <v>0</v>
      </c>
    </row>
    <row r="4053" spans="1:42" x14ac:dyDescent="0.15">
      <c r="A4053" s="4"/>
      <c r="B4053" s="9" t="s">
        <v>1028</v>
      </c>
      <c r="C4053" s="17" t="s">
        <v>3515</v>
      </c>
      <c r="D4053" s="17" t="s">
        <v>3516</v>
      </c>
      <c r="E4053" s="1" t="s">
        <v>3706</v>
      </c>
      <c r="G4053" s="1" t="s">
        <v>5148</v>
      </c>
      <c r="H4053" s="15" t="s">
        <v>82</v>
      </c>
      <c r="I4053" s="9" t="s">
        <v>86</v>
      </c>
      <c r="J4053" s="9">
        <v>3</v>
      </c>
      <c r="U4053" s="1">
        <v>0</v>
      </c>
      <c r="Y4053" s="8">
        <v>0</v>
      </c>
    </row>
    <row r="4054" spans="1:42" x14ac:dyDescent="0.15">
      <c r="A4054" s="4"/>
      <c r="B4054" s="9" t="s">
        <v>1028</v>
      </c>
      <c r="C4054" s="17" t="s">
        <v>3484</v>
      </c>
      <c r="D4054" s="17" t="s">
        <v>3517</v>
      </c>
      <c r="E4054" s="1" t="s">
        <v>3706</v>
      </c>
      <c r="G4054" s="1" t="s">
        <v>5148</v>
      </c>
      <c r="H4054" s="15" t="s">
        <v>83</v>
      </c>
      <c r="I4054" s="9" t="s">
        <v>159</v>
      </c>
      <c r="J4054" s="9">
        <v>8</v>
      </c>
      <c r="T4054" s="1">
        <v>0</v>
      </c>
      <c r="U4054" s="1">
        <v>0</v>
      </c>
    </row>
    <row r="4055" spans="1:42" x14ac:dyDescent="0.15">
      <c r="A4055" s="4"/>
      <c r="B4055" s="9" t="s">
        <v>1028</v>
      </c>
      <c r="C4055" s="17" t="s">
        <v>3518</v>
      </c>
      <c r="D4055" s="17" t="s">
        <v>3519</v>
      </c>
      <c r="E4055" s="1" t="s">
        <v>3706</v>
      </c>
      <c r="G4055" s="1" t="s">
        <v>5148</v>
      </c>
      <c r="H4055" s="15" t="s">
        <v>84</v>
      </c>
      <c r="I4055" s="9" t="s">
        <v>85</v>
      </c>
      <c r="J4055" s="9">
        <v>3</v>
      </c>
      <c r="U4055" s="1">
        <v>0</v>
      </c>
    </row>
    <row r="4056" spans="1:42" x14ac:dyDescent="0.15">
      <c r="A4056" s="4"/>
      <c r="B4056" s="9" t="s">
        <v>1028</v>
      </c>
      <c r="C4056" s="17" t="s">
        <v>3520</v>
      </c>
      <c r="D4056" s="17" t="s">
        <v>101</v>
      </c>
      <c r="E4056" s="1" t="s">
        <v>3706</v>
      </c>
      <c r="G4056" s="1" t="s">
        <v>5148</v>
      </c>
      <c r="H4056" s="15" t="s">
        <v>87</v>
      </c>
      <c r="I4056" s="9" t="s">
        <v>152</v>
      </c>
      <c r="J4056" s="9">
        <v>6</v>
      </c>
      <c r="AN4056" s="1">
        <v>0</v>
      </c>
    </row>
    <row r="4057" spans="1:42" x14ac:dyDescent="0.15">
      <c r="A4057" s="4"/>
      <c r="B4057" s="9" t="s">
        <v>1028</v>
      </c>
      <c r="C4057" s="17" t="s">
        <v>3521</v>
      </c>
      <c r="D4057" s="17" t="s">
        <v>3522</v>
      </c>
      <c r="E4057" s="1" t="s">
        <v>3706</v>
      </c>
      <c r="G4057" s="1" t="s">
        <v>5148</v>
      </c>
      <c r="H4057" s="15" t="s">
        <v>82</v>
      </c>
      <c r="I4057" s="9"/>
      <c r="J4057" s="9"/>
      <c r="Y4057" s="8">
        <v>0</v>
      </c>
    </row>
    <row r="4058" spans="1:42" x14ac:dyDescent="0.15">
      <c r="A4058" s="4"/>
      <c r="B4058" s="9" t="s">
        <v>1028</v>
      </c>
      <c r="C4058" s="17" t="s">
        <v>3523</v>
      </c>
      <c r="D4058" s="17" t="s">
        <v>104</v>
      </c>
      <c r="E4058" s="1" t="s">
        <v>3706</v>
      </c>
      <c r="G4058" s="1" t="s">
        <v>5148</v>
      </c>
      <c r="H4058" s="15" t="s">
        <v>84</v>
      </c>
      <c r="I4058" s="9"/>
      <c r="J4058" s="9"/>
      <c r="AG4058" s="1">
        <v>0</v>
      </c>
    </row>
    <row r="4059" spans="1:42" x14ac:dyDescent="0.15">
      <c r="A4059" s="4"/>
      <c r="B4059" s="9" t="s">
        <v>1028</v>
      </c>
      <c r="C4059" s="17" t="s">
        <v>3524</v>
      </c>
      <c r="D4059" s="17" t="s">
        <v>245</v>
      </c>
      <c r="E4059" s="1" t="s">
        <v>3706</v>
      </c>
      <c r="G4059" s="1" t="s">
        <v>5148</v>
      </c>
      <c r="H4059" s="15"/>
      <c r="I4059" s="9"/>
      <c r="J4059" s="9"/>
      <c r="AL4059" s="8">
        <v>1</v>
      </c>
    </row>
    <row r="4060" spans="1:42" x14ac:dyDescent="0.15">
      <c r="A4060" s="4"/>
      <c r="B4060" s="9" t="s">
        <v>1028</v>
      </c>
      <c r="C4060" s="17" t="s">
        <v>3525</v>
      </c>
      <c r="D4060" s="17" t="s">
        <v>219</v>
      </c>
      <c r="E4060" s="1" t="s">
        <v>3706</v>
      </c>
      <c r="G4060" s="1" t="s">
        <v>5148</v>
      </c>
      <c r="H4060" s="15" t="s">
        <v>83</v>
      </c>
      <c r="I4060" s="9"/>
      <c r="J4060" s="9"/>
      <c r="R4060" s="1">
        <v>0</v>
      </c>
    </row>
    <row r="4061" spans="1:42" x14ac:dyDescent="0.15">
      <c r="A4061" s="4"/>
      <c r="B4061" s="9" t="s">
        <v>1028</v>
      </c>
      <c r="C4061" s="17" t="s">
        <v>3526</v>
      </c>
      <c r="D4061" s="17" t="s">
        <v>219</v>
      </c>
      <c r="E4061" s="1" t="s">
        <v>3706</v>
      </c>
      <c r="G4061" s="1" t="s">
        <v>5148</v>
      </c>
      <c r="H4061" s="15" t="s">
        <v>84</v>
      </c>
      <c r="I4061" s="9"/>
      <c r="J4061" s="9"/>
      <c r="R4061" s="1">
        <v>0</v>
      </c>
    </row>
    <row r="4062" spans="1:42" x14ac:dyDescent="0.15">
      <c r="A4062" s="4"/>
      <c r="B4062" s="9" t="s">
        <v>1028</v>
      </c>
      <c r="C4062" s="17" t="s">
        <v>3527</v>
      </c>
      <c r="D4062" s="17" t="s">
        <v>228</v>
      </c>
      <c r="E4062" s="1" t="s">
        <v>3706</v>
      </c>
      <c r="G4062" s="1" t="s">
        <v>5148</v>
      </c>
      <c r="H4062" s="15" t="s">
        <v>83</v>
      </c>
      <c r="I4062" s="9"/>
      <c r="J4062" s="9"/>
      <c r="AD4062" s="8">
        <v>0</v>
      </c>
    </row>
    <row r="4063" spans="1:42" x14ac:dyDescent="0.15">
      <c r="A4063" s="4"/>
      <c r="B4063" s="9" t="s">
        <v>1028</v>
      </c>
      <c r="C4063" s="17" t="s">
        <v>3528</v>
      </c>
      <c r="D4063" s="17" t="s">
        <v>219</v>
      </c>
      <c r="E4063" s="1" t="s">
        <v>3706</v>
      </c>
      <c r="G4063" s="1" t="s">
        <v>5148</v>
      </c>
      <c r="H4063" s="15" t="s">
        <v>87</v>
      </c>
      <c r="I4063" s="9"/>
      <c r="J4063" s="9"/>
      <c r="R4063" s="1">
        <v>0</v>
      </c>
    </row>
    <row r="4064" spans="1:42" x14ac:dyDescent="0.15">
      <c r="A4064" s="4"/>
      <c r="B4064" s="9" t="s">
        <v>1028</v>
      </c>
      <c r="C4064" s="17" t="s">
        <v>3529</v>
      </c>
      <c r="D4064" s="17" t="s">
        <v>219</v>
      </c>
      <c r="E4064" s="1" t="s">
        <v>3706</v>
      </c>
      <c r="G4064" s="1" t="s">
        <v>5148</v>
      </c>
      <c r="H4064" s="15" t="s">
        <v>83</v>
      </c>
      <c r="I4064" s="9"/>
      <c r="J4064" s="9"/>
      <c r="R4064" s="1">
        <v>0</v>
      </c>
    </row>
    <row r="4065" spans="1:42" x14ac:dyDescent="0.15">
      <c r="A4065" s="4"/>
      <c r="B4065" s="9" t="s">
        <v>1028</v>
      </c>
      <c r="C4065" s="17" t="s">
        <v>3530</v>
      </c>
      <c r="D4065" s="17" t="s">
        <v>228</v>
      </c>
      <c r="E4065" s="1" t="s">
        <v>3706</v>
      </c>
      <c r="G4065" s="1" t="s">
        <v>5148</v>
      </c>
      <c r="H4065" s="15" t="s">
        <v>84</v>
      </c>
      <c r="I4065" s="9"/>
      <c r="J4065" s="9"/>
      <c r="AD4065" s="8">
        <v>0</v>
      </c>
    </row>
    <row r="4066" spans="1:42" x14ac:dyDescent="0.15">
      <c r="A4066" s="4"/>
      <c r="B4066" s="9" t="s">
        <v>1028</v>
      </c>
      <c r="C4066" s="17" t="s">
        <v>3531</v>
      </c>
      <c r="D4066" s="17" t="s">
        <v>219</v>
      </c>
      <c r="E4066" s="1" t="s">
        <v>3706</v>
      </c>
      <c r="G4066" s="1" t="s">
        <v>5148</v>
      </c>
      <c r="H4066" s="15" t="s">
        <v>87</v>
      </c>
      <c r="I4066" s="9"/>
      <c r="J4066" s="9"/>
      <c r="R4066" s="1">
        <v>0</v>
      </c>
    </row>
    <row r="4067" spans="1:42" x14ac:dyDescent="0.15">
      <c r="A4067" s="4"/>
      <c r="B4067" s="9" t="s">
        <v>1028</v>
      </c>
      <c r="C4067" s="17" t="s">
        <v>3532</v>
      </c>
      <c r="D4067" s="17" t="s">
        <v>219</v>
      </c>
      <c r="E4067" s="1" t="s">
        <v>3706</v>
      </c>
      <c r="G4067" s="1" t="s">
        <v>5148</v>
      </c>
      <c r="H4067" s="15" t="s">
        <v>84</v>
      </c>
      <c r="I4067" s="9"/>
      <c r="J4067" s="9"/>
      <c r="R4067" s="1">
        <v>0</v>
      </c>
    </row>
    <row r="4068" spans="1:42" x14ac:dyDescent="0.15">
      <c r="A4068" s="4"/>
      <c r="B4068" s="9" t="s">
        <v>1028</v>
      </c>
      <c r="C4068" s="17" t="s">
        <v>3533</v>
      </c>
      <c r="D4068" s="17" t="s">
        <v>213</v>
      </c>
      <c r="E4068" s="1" t="s">
        <v>3706</v>
      </c>
      <c r="G4068" s="1" t="s">
        <v>5148</v>
      </c>
      <c r="H4068" s="15" t="s">
        <v>87</v>
      </c>
      <c r="I4068" s="9"/>
      <c r="J4068" s="9"/>
      <c r="Q4068" s="8">
        <v>0</v>
      </c>
    </row>
    <row r="4069" spans="1:42" x14ac:dyDescent="0.15">
      <c r="A4069" s="4"/>
      <c r="B4069" s="9" t="s">
        <v>1028</v>
      </c>
      <c r="C4069" s="17" t="s">
        <v>3534</v>
      </c>
      <c r="D4069" s="17" t="s">
        <v>219</v>
      </c>
      <c r="E4069" s="1" t="s">
        <v>3706</v>
      </c>
      <c r="G4069" s="1" t="s">
        <v>5148</v>
      </c>
      <c r="H4069" s="15" t="s">
        <v>83</v>
      </c>
      <c r="I4069" s="9"/>
      <c r="J4069" s="9"/>
      <c r="R4069" s="1">
        <v>0</v>
      </c>
    </row>
    <row r="4070" spans="1:42" x14ac:dyDescent="0.15">
      <c r="A4070" s="4"/>
      <c r="B4070" s="9" t="s">
        <v>1028</v>
      </c>
      <c r="C4070" s="17" t="s">
        <v>3535</v>
      </c>
      <c r="D4070" s="17" t="s">
        <v>3536</v>
      </c>
      <c r="E4070" s="1" t="s">
        <v>3706</v>
      </c>
      <c r="G4070" s="1" t="s">
        <v>5148</v>
      </c>
      <c r="H4070" s="15" t="s">
        <v>121</v>
      </c>
      <c r="I4070" s="9" t="s">
        <v>88</v>
      </c>
      <c r="J4070" s="9">
        <v>5</v>
      </c>
      <c r="AA4070" s="8">
        <v>0</v>
      </c>
      <c r="AB4070" s="1">
        <v>0</v>
      </c>
      <c r="AD4070" s="8">
        <v>0</v>
      </c>
      <c r="AE4070" s="8">
        <v>0</v>
      </c>
      <c r="AF4070" s="1">
        <v>0</v>
      </c>
      <c r="AH4070" s="1">
        <v>0</v>
      </c>
    </row>
    <row r="4071" spans="1:42" x14ac:dyDescent="0.15">
      <c r="A4071" s="4"/>
      <c r="B4071" s="9" t="s">
        <v>1028</v>
      </c>
      <c r="C4071" s="17" t="s">
        <v>3537</v>
      </c>
      <c r="D4071" s="17" t="s">
        <v>127</v>
      </c>
      <c r="E4071" s="1" t="s">
        <v>3706</v>
      </c>
      <c r="G4071" s="1" t="s">
        <v>5148</v>
      </c>
      <c r="H4071" s="15" t="s">
        <v>83</v>
      </c>
      <c r="I4071" s="9" t="s">
        <v>159</v>
      </c>
      <c r="J4071" s="9">
        <v>8</v>
      </c>
      <c r="AM4071" s="8">
        <v>0</v>
      </c>
      <c r="AN4071" s="1">
        <v>0</v>
      </c>
      <c r="AO4071" s="1">
        <v>0</v>
      </c>
      <c r="AP4071" s="1">
        <v>0</v>
      </c>
    </row>
    <row r="4072" spans="1:42" x14ac:dyDescent="0.15">
      <c r="A4072" s="4"/>
      <c r="B4072" s="9" t="s">
        <v>1028</v>
      </c>
      <c r="C4072" s="17" t="s">
        <v>3538</v>
      </c>
      <c r="D4072" s="17" t="s">
        <v>123</v>
      </c>
      <c r="E4072" s="1" t="s">
        <v>3706</v>
      </c>
      <c r="G4072" s="1" t="s">
        <v>5148</v>
      </c>
      <c r="H4072" s="15" t="s">
        <v>403</v>
      </c>
      <c r="I4072" s="9" t="s">
        <v>85</v>
      </c>
      <c r="J4072" s="9">
        <v>3</v>
      </c>
      <c r="AE4072" s="8">
        <v>0</v>
      </c>
      <c r="AF4072" s="1">
        <v>0</v>
      </c>
      <c r="AG4072" s="1">
        <v>0</v>
      </c>
      <c r="AH4072" s="1">
        <v>0</v>
      </c>
    </row>
    <row r="4073" spans="1:42" x14ac:dyDescent="0.15">
      <c r="A4073" s="4"/>
      <c r="B4073" s="9" t="s">
        <v>1028</v>
      </c>
      <c r="C4073" s="17" t="s">
        <v>3540</v>
      </c>
      <c r="D4073" s="17" t="s">
        <v>595</v>
      </c>
      <c r="E4073" s="1" t="s">
        <v>3706</v>
      </c>
      <c r="G4073" s="1" t="s">
        <v>5148</v>
      </c>
      <c r="H4073" s="15" t="s">
        <v>87</v>
      </c>
      <c r="I4073" s="9"/>
      <c r="J4073" s="9"/>
      <c r="T4073" s="1">
        <v>0</v>
      </c>
    </row>
    <row r="4074" spans="1:42" x14ac:dyDescent="0.15">
      <c r="A4074" s="4"/>
      <c r="B4074" s="9" t="s">
        <v>1028</v>
      </c>
      <c r="C4074" s="17" t="s">
        <v>3541</v>
      </c>
      <c r="D4074" s="17" t="s">
        <v>196</v>
      </c>
      <c r="E4074" s="1" t="s">
        <v>3706</v>
      </c>
      <c r="G4074" s="1" t="s">
        <v>5148</v>
      </c>
      <c r="H4074" s="15" t="s">
        <v>84</v>
      </c>
      <c r="I4074" s="9" t="s">
        <v>85</v>
      </c>
      <c r="J4074" s="9">
        <v>3</v>
      </c>
      <c r="AM4074" s="8">
        <v>0</v>
      </c>
      <c r="AN4074" s="1">
        <v>0</v>
      </c>
      <c r="AP4074" s="1">
        <v>0</v>
      </c>
    </row>
    <row r="4075" spans="1:42" x14ac:dyDescent="0.15">
      <c r="A4075" s="4"/>
      <c r="B4075" s="9" t="s">
        <v>1028</v>
      </c>
      <c r="C4075" s="17" t="s">
        <v>3542</v>
      </c>
      <c r="D4075" s="17" t="s">
        <v>366</v>
      </c>
      <c r="E4075" s="1" t="s">
        <v>3706</v>
      </c>
      <c r="G4075" s="1" t="s">
        <v>5148</v>
      </c>
      <c r="H4075" s="15" t="s">
        <v>275</v>
      </c>
      <c r="I4075" s="9" t="s">
        <v>152</v>
      </c>
      <c r="J4075" s="9">
        <v>6</v>
      </c>
      <c r="AE4075" s="8">
        <v>0</v>
      </c>
      <c r="AF4075" s="1">
        <v>0</v>
      </c>
      <c r="AG4075" s="1">
        <v>0</v>
      </c>
    </row>
    <row r="4076" spans="1:42" x14ac:dyDescent="0.15">
      <c r="A4076" s="4"/>
      <c r="B4076" s="9" t="s">
        <v>1028</v>
      </c>
      <c r="C4076" s="17" t="s">
        <v>3543</v>
      </c>
      <c r="D4076" s="17" t="s">
        <v>366</v>
      </c>
      <c r="E4076" s="1" t="s">
        <v>3706</v>
      </c>
      <c r="G4076" s="1" t="s">
        <v>5148</v>
      </c>
      <c r="H4076" s="15" t="s">
        <v>83</v>
      </c>
      <c r="I4076" s="9" t="s">
        <v>145</v>
      </c>
      <c r="J4076" s="9">
        <v>7</v>
      </c>
      <c r="AE4076" s="8">
        <v>0</v>
      </c>
      <c r="AF4076" s="1">
        <v>0</v>
      </c>
      <c r="AG4076" s="1">
        <v>0</v>
      </c>
    </row>
    <row r="4077" spans="1:42" x14ac:dyDescent="0.15">
      <c r="A4077" s="4"/>
      <c r="B4077" s="9" t="s">
        <v>1028</v>
      </c>
      <c r="C4077" s="17" t="s">
        <v>3544</v>
      </c>
      <c r="D4077" s="17" t="s">
        <v>99</v>
      </c>
      <c r="E4077" s="1" t="s">
        <v>3706</v>
      </c>
      <c r="G4077" s="1" t="s">
        <v>5148</v>
      </c>
      <c r="H4077" s="15"/>
      <c r="I4077" s="9"/>
      <c r="J4077" s="9"/>
      <c r="AM4077" s="8">
        <v>1</v>
      </c>
    </row>
    <row r="4078" spans="1:42" x14ac:dyDescent="0.15">
      <c r="A4078" s="4"/>
      <c r="B4078" s="9" t="s">
        <v>1028</v>
      </c>
      <c r="C4078" s="17" t="s">
        <v>3545</v>
      </c>
      <c r="D4078" s="17" t="s">
        <v>71</v>
      </c>
      <c r="E4078" s="1" t="s">
        <v>3706</v>
      </c>
      <c r="G4078" s="1" t="s">
        <v>5148</v>
      </c>
      <c r="H4078" s="15" t="s">
        <v>84</v>
      </c>
      <c r="I4078" s="9" t="s">
        <v>85</v>
      </c>
      <c r="J4078" s="9">
        <v>3</v>
      </c>
      <c r="U4078" s="1">
        <v>0</v>
      </c>
    </row>
    <row r="4079" spans="1:42" x14ac:dyDescent="0.15">
      <c r="A4079" s="4"/>
      <c r="B4079" s="9" t="s">
        <v>1028</v>
      </c>
      <c r="C4079" s="17" t="s">
        <v>3546</v>
      </c>
      <c r="D4079" s="17" t="s">
        <v>188</v>
      </c>
      <c r="E4079" s="1" t="s">
        <v>3706</v>
      </c>
      <c r="G4079" s="1" t="s">
        <v>5148</v>
      </c>
      <c r="H4079" s="15" t="s">
        <v>84</v>
      </c>
      <c r="I4079" s="9"/>
      <c r="J4079" s="9"/>
      <c r="AH4079" s="1">
        <v>0</v>
      </c>
    </row>
    <row r="4080" spans="1:42" x14ac:dyDescent="0.15">
      <c r="A4080" s="4"/>
      <c r="B4080" s="9" t="s">
        <v>1028</v>
      </c>
      <c r="C4080" s="17" t="s">
        <v>3547</v>
      </c>
      <c r="D4080" s="17" t="s">
        <v>192</v>
      </c>
      <c r="E4080" s="1" t="s">
        <v>3706</v>
      </c>
      <c r="G4080" s="1" t="s">
        <v>5148</v>
      </c>
      <c r="H4080" s="15" t="s">
        <v>87</v>
      </c>
      <c r="I4080" s="9"/>
      <c r="J4080" s="9"/>
      <c r="AP4080" s="1">
        <v>0</v>
      </c>
    </row>
    <row r="4081" spans="1:40" x14ac:dyDescent="0.15">
      <c r="A4081" s="4"/>
      <c r="B4081" s="9" t="s">
        <v>1028</v>
      </c>
      <c r="C4081" s="17" t="s">
        <v>3548</v>
      </c>
      <c r="D4081" s="17" t="s">
        <v>71</v>
      </c>
      <c r="E4081" s="1" t="s">
        <v>3706</v>
      </c>
      <c r="G4081" s="1" t="s">
        <v>5148</v>
      </c>
      <c r="H4081" s="15" t="s">
        <v>83</v>
      </c>
      <c r="I4081" s="9" t="s">
        <v>159</v>
      </c>
      <c r="J4081" s="9">
        <v>8</v>
      </c>
      <c r="U4081" s="1">
        <v>0</v>
      </c>
    </row>
    <row r="4082" spans="1:40" x14ac:dyDescent="0.15">
      <c r="A4082" s="4"/>
      <c r="B4082" s="9" t="s">
        <v>1028</v>
      </c>
      <c r="C4082" s="17" t="s">
        <v>3549</v>
      </c>
      <c r="D4082" s="17" t="s">
        <v>188</v>
      </c>
      <c r="E4082" s="1" t="s">
        <v>3706</v>
      </c>
      <c r="G4082" s="1" t="s">
        <v>5148</v>
      </c>
      <c r="H4082" s="15" t="s">
        <v>87</v>
      </c>
      <c r="I4082" s="9"/>
      <c r="J4082" s="9"/>
      <c r="AH4082" s="1">
        <v>0</v>
      </c>
    </row>
    <row r="4083" spans="1:40" x14ac:dyDescent="0.15">
      <c r="A4083" s="4"/>
      <c r="B4083" s="9" t="s">
        <v>1028</v>
      </c>
      <c r="C4083" s="17" t="s">
        <v>3550</v>
      </c>
      <c r="D4083" s="17" t="s">
        <v>188</v>
      </c>
      <c r="E4083" s="1" t="s">
        <v>3706</v>
      </c>
      <c r="G4083" s="1" t="s">
        <v>5148</v>
      </c>
      <c r="H4083" s="15" t="s">
        <v>84</v>
      </c>
      <c r="I4083" s="9"/>
      <c r="J4083" s="9"/>
      <c r="AH4083" s="1">
        <v>0</v>
      </c>
    </row>
    <row r="4084" spans="1:40" x14ac:dyDescent="0.15">
      <c r="A4084" s="4"/>
      <c r="B4084" s="9" t="s">
        <v>1028</v>
      </c>
      <c r="C4084" s="17" t="s">
        <v>3551</v>
      </c>
      <c r="D4084" s="17" t="s">
        <v>96</v>
      </c>
      <c r="E4084" s="1" t="s">
        <v>3706</v>
      </c>
      <c r="G4084" s="1" t="s">
        <v>5148</v>
      </c>
      <c r="H4084" s="15" t="s">
        <v>83</v>
      </c>
      <c r="I4084" s="9"/>
      <c r="J4084" s="9"/>
      <c r="Z4084" s="1">
        <v>0</v>
      </c>
    </row>
    <row r="4085" spans="1:40" x14ac:dyDescent="0.15">
      <c r="A4085" s="4"/>
      <c r="B4085" s="9" t="s">
        <v>1028</v>
      </c>
      <c r="C4085" s="17" t="s">
        <v>3552</v>
      </c>
      <c r="D4085" s="17" t="s">
        <v>71</v>
      </c>
      <c r="E4085" s="1" t="s">
        <v>3706</v>
      </c>
      <c r="G4085" s="1" t="s">
        <v>5148</v>
      </c>
      <c r="H4085" s="15" t="s">
        <v>83</v>
      </c>
      <c r="I4085" s="9" t="s">
        <v>145</v>
      </c>
      <c r="J4085" s="9">
        <v>7</v>
      </c>
      <c r="U4085" s="1">
        <v>0</v>
      </c>
    </row>
    <row r="4086" spans="1:40" x14ac:dyDescent="0.15">
      <c r="A4086" s="4"/>
      <c r="B4086" s="9" t="s">
        <v>1028</v>
      </c>
      <c r="C4086" s="17" t="s">
        <v>3554</v>
      </c>
      <c r="D4086" s="17" t="s">
        <v>188</v>
      </c>
      <c r="E4086" s="1" t="s">
        <v>3706</v>
      </c>
      <c r="G4086" s="1" t="s">
        <v>5148</v>
      </c>
      <c r="H4086" s="15" t="s">
        <v>83</v>
      </c>
      <c r="I4086" s="9"/>
      <c r="J4086" s="9"/>
      <c r="AH4086" s="1">
        <v>0</v>
      </c>
    </row>
    <row r="4087" spans="1:40" x14ac:dyDescent="0.15">
      <c r="A4087" s="4"/>
      <c r="B4087" s="9" t="s">
        <v>1028</v>
      </c>
      <c r="C4087" s="17" t="s">
        <v>3555</v>
      </c>
      <c r="D4087" s="17" t="s">
        <v>188</v>
      </c>
      <c r="E4087" s="1" t="s">
        <v>3706</v>
      </c>
      <c r="G4087" s="1" t="s">
        <v>5148</v>
      </c>
      <c r="H4087" s="15" t="s">
        <v>87</v>
      </c>
      <c r="I4087" s="9"/>
      <c r="J4087" s="9"/>
      <c r="AH4087" s="1">
        <v>0</v>
      </c>
    </row>
    <row r="4088" spans="1:40" x14ac:dyDescent="0.15">
      <c r="A4088" s="4"/>
      <c r="B4088" s="9" t="s">
        <v>1028</v>
      </c>
      <c r="C4088" s="17" t="s">
        <v>3556</v>
      </c>
      <c r="D4088" s="17" t="s">
        <v>101</v>
      </c>
      <c r="E4088" s="1" t="s">
        <v>3706</v>
      </c>
      <c r="G4088" s="1" t="s">
        <v>5148</v>
      </c>
      <c r="H4088" s="15" t="s">
        <v>87</v>
      </c>
      <c r="I4088" s="9" t="s">
        <v>88</v>
      </c>
      <c r="J4088" s="9">
        <v>5</v>
      </c>
      <c r="AN4088" s="1">
        <v>0</v>
      </c>
    </row>
    <row r="4089" spans="1:40" x14ac:dyDescent="0.15">
      <c r="A4089" s="4"/>
      <c r="B4089" s="9" t="s">
        <v>1028</v>
      </c>
      <c r="C4089" s="17" t="s">
        <v>3557</v>
      </c>
      <c r="D4089" s="17" t="s">
        <v>188</v>
      </c>
      <c r="E4089" s="1" t="s">
        <v>3706</v>
      </c>
      <c r="G4089" s="1" t="s">
        <v>5148</v>
      </c>
      <c r="H4089" s="15" t="s">
        <v>83</v>
      </c>
      <c r="I4089" s="9"/>
      <c r="J4089" s="9"/>
    </row>
    <row r="4090" spans="1:40" x14ac:dyDescent="0.15">
      <c r="A4090" s="4"/>
      <c r="B4090" s="9" t="s">
        <v>1028</v>
      </c>
      <c r="C4090" s="17" t="s">
        <v>3558</v>
      </c>
      <c r="D4090" s="17" t="s">
        <v>188</v>
      </c>
      <c r="E4090" s="1" t="s">
        <v>3706</v>
      </c>
      <c r="G4090" s="1" t="s">
        <v>5148</v>
      </c>
      <c r="H4090" s="15" t="s">
        <v>83</v>
      </c>
      <c r="I4090" s="9"/>
      <c r="J4090" s="9"/>
      <c r="AH4090" s="1">
        <v>0</v>
      </c>
    </row>
    <row r="4091" spans="1:40" x14ac:dyDescent="0.15">
      <c r="A4091" s="4"/>
      <c r="B4091" s="9" t="s">
        <v>1028</v>
      </c>
      <c r="C4091" s="17" t="s">
        <v>3559</v>
      </c>
      <c r="D4091" s="17" t="s">
        <v>120</v>
      </c>
      <c r="E4091" s="1" t="s">
        <v>3706</v>
      </c>
      <c r="G4091" s="1" t="s">
        <v>5148</v>
      </c>
      <c r="H4091" s="15" t="s">
        <v>275</v>
      </c>
      <c r="I4091" s="9" t="s">
        <v>145</v>
      </c>
      <c r="J4091" s="9">
        <v>7</v>
      </c>
      <c r="AD4091" s="8">
        <v>1</v>
      </c>
      <c r="AE4091" s="8">
        <v>0</v>
      </c>
      <c r="AF4091" s="1">
        <v>0</v>
      </c>
      <c r="AG4091" s="1">
        <v>0</v>
      </c>
      <c r="AH4091" s="1">
        <v>0</v>
      </c>
    </row>
    <row r="4092" spans="1:40" x14ac:dyDescent="0.15">
      <c r="A4092" s="4"/>
      <c r="B4092" s="9" t="s">
        <v>1028</v>
      </c>
      <c r="C4092" s="17" t="s">
        <v>3560</v>
      </c>
      <c r="D4092" s="17" t="s">
        <v>74</v>
      </c>
      <c r="E4092" s="1" t="s">
        <v>3706</v>
      </c>
      <c r="G4092" s="1" t="s">
        <v>5148</v>
      </c>
      <c r="H4092" s="15" t="s">
        <v>84</v>
      </c>
      <c r="I4092" s="9"/>
      <c r="J4092" s="9"/>
      <c r="T4092" s="1">
        <v>0</v>
      </c>
    </row>
    <row r="4093" spans="1:40" x14ac:dyDescent="0.15">
      <c r="A4093" s="4"/>
      <c r="B4093" s="9" t="s">
        <v>1028</v>
      </c>
      <c r="C4093" s="17" t="s">
        <v>3561</v>
      </c>
      <c r="D4093" s="17" t="s">
        <v>762</v>
      </c>
      <c r="E4093" s="1" t="s">
        <v>3706</v>
      </c>
      <c r="G4093" s="1" t="s">
        <v>5148</v>
      </c>
      <c r="H4093" s="15" t="s">
        <v>275</v>
      </c>
      <c r="I4093" s="9" t="s">
        <v>152</v>
      </c>
      <c r="J4093" s="9">
        <v>6</v>
      </c>
      <c r="AF4093" s="1">
        <v>0</v>
      </c>
      <c r="AG4093" s="1">
        <v>1</v>
      </c>
    </row>
    <row r="4094" spans="1:40" x14ac:dyDescent="0.15">
      <c r="A4094" s="4"/>
      <c r="B4094" s="9" t="s">
        <v>1028</v>
      </c>
      <c r="C4094" s="17" t="s">
        <v>3562</v>
      </c>
      <c r="D4094" s="17" t="s">
        <v>137</v>
      </c>
      <c r="E4094" s="1" t="s">
        <v>3706</v>
      </c>
      <c r="G4094" s="1" t="s">
        <v>5148</v>
      </c>
      <c r="H4094" s="15" t="s">
        <v>84</v>
      </c>
      <c r="I4094" s="9"/>
      <c r="J4094" s="9"/>
      <c r="Y4094" s="8">
        <v>0</v>
      </c>
    </row>
    <row r="4095" spans="1:40" x14ac:dyDescent="0.15">
      <c r="A4095" s="4"/>
      <c r="B4095" s="9" t="s">
        <v>1028</v>
      </c>
      <c r="C4095" s="17" t="s">
        <v>3563</v>
      </c>
      <c r="D4095" s="17" t="s">
        <v>1811</v>
      </c>
      <c r="E4095" s="1" t="s">
        <v>3706</v>
      </c>
      <c r="G4095" s="1" t="s">
        <v>5148</v>
      </c>
      <c r="H4095" s="15" t="s">
        <v>83</v>
      </c>
      <c r="I4095" s="9" t="s">
        <v>145</v>
      </c>
      <c r="J4095" s="9">
        <v>7</v>
      </c>
      <c r="T4095" s="1">
        <v>0</v>
      </c>
      <c r="U4095" s="1">
        <v>0</v>
      </c>
      <c r="Y4095" s="8">
        <v>0</v>
      </c>
    </row>
    <row r="4096" spans="1:40" x14ac:dyDescent="0.15">
      <c r="A4096" s="4"/>
      <c r="B4096" s="9" t="s">
        <v>1028</v>
      </c>
      <c r="C4096" s="17" t="s">
        <v>3564</v>
      </c>
      <c r="D4096" s="17" t="s">
        <v>1399</v>
      </c>
      <c r="E4096" s="1" t="s">
        <v>3706</v>
      </c>
      <c r="G4096" s="1" t="s">
        <v>5148</v>
      </c>
      <c r="H4096" s="15" t="s">
        <v>82</v>
      </c>
      <c r="I4096" s="9"/>
      <c r="J4096" s="9"/>
      <c r="AH4096" s="1">
        <v>0</v>
      </c>
    </row>
    <row r="4097" spans="1:41" x14ac:dyDescent="0.15">
      <c r="A4097" s="4"/>
      <c r="B4097" s="9" t="s">
        <v>1028</v>
      </c>
      <c r="C4097" s="17" t="s">
        <v>3565</v>
      </c>
      <c r="D4097" s="17" t="s">
        <v>319</v>
      </c>
      <c r="E4097" s="1" t="s">
        <v>3706</v>
      </c>
      <c r="G4097" s="1" t="s">
        <v>5148</v>
      </c>
      <c r="H4097" s="15" t="s">
        <v>84</v>
      </c>
      <c r="I4097" s="9"/>
      <c r="J4097" s="9"/>
      <c r="AG4097" s="1">
        <v>0</v>
      </c>
    </row>
    <row r="4098" spans="1:41" x14ac:dyDescent="0.15">
      <c r="A4098" s="4"/>
      <c r="B4098" s="9" t="s">
        <v>1028</v>
      </c>
      <c r="C4098" s="17" t="s">
        <v>3566</v>
      </c>
      <c r="D4098" s="17" t="s">
        <v>78</v>
      </c>
      <c r="E4098" s="1" t="s">
        <v>3706</v>
      </c>
      <c r="G4098" s="1" t="s">
        <v>5148</v>
      </c>
      <c r="H4098" s="15"/>
      <c r="I4098" s="9"/>
      <c r="J4098" s="9"/>
      <c r="T4098" s="1">
        <v>0</v>
      </c>
    </row>
    <row r="4099" spans="1:41" x14ac:dyDescent="0.15">
      <c r="A4099" s="4"/>
      <c r="B4099" s="9" t="s">
        <v>1028</v>
      </c>
      <c r="C4099" s="17" t="s">
        <v>3567</v>
      </c>
      <c r="D4099" s="17" t="s">
        <v>105</v>
      </c>
      <c r="E4099" s="1" t="s">
        <v>3706</v>
      </c>
      <c r="G4099" s="1" t="s">
        <v>5148</v>
      </c>
      <c r="H4099" s="15" t="s">
        <v>87</v>
      </c>
      <c r="I4099" s="9"/>
      <c r="J4099" s="9"/>
      <c r="AO4099" s="1">
        <v>0</v>
      </c>
    </row>
    <row r="4100" spans="1:41" x14ac:dyDescent="0.15">
      <c r="A4100" s="4"/>
      <c r="B4100" s="9" t="s">
        <v>1028</v>
      </c>
      <c r="C4100" s="17" t="s">
        <v>3568</v>
      </c>
      <c r="D4100" s="17" t="s">
        <v>101</v>
      </c>
      <c r="E4100" s="1" t="s">
        <v>3706</v>
      </c>
      <c r="G4100" s="1" t="s">
        <v>5148</v>
      </c>
      <c r="H4100" s="15" t="s">
        <v>83</v>
      </c>
      <c r="I4100" s="9" t="s">
        <v>159</v>
      </c>
      <c r="J4100" s="9">
        <v>8</v>
      </c>
      <c r="AN4100" s="1">
        <v>0</v>
      </c>
    </row>
    <row r="4101" spans="1:41" x14ac:dyDescent="0.15">
      <c r="A4101" s="4"/>
      <c r="B4101" s="9" t="s">
        <v>1028</v>
      </c>
      <c r="C4101" s="17" t="s">
        <v>3569</v>
      </c>
      <c r="D4101" s="17" t="s">
        <v>192</v>
      </c>
      <c r="E4101" s="1" t="s">
        <v>3706</v>
      </c>
      <c r="G4101" s="1" t="s">
        <v>5148</v>
      </c>
      <c r="H4101" s="15" t="s">
        <v>84</v>
      </c>
      <c r="I4101" s="9"/>
      <c r="J4101" s="9"/>
    </row>
    <row r="4102" spans="1:41" x14ac:dyDescent="0.15">
      <c r="A4102" s="4"/>
      <c r="B4102" s="9" t="s">
        <v>1028</v>
      </c>
      <c r="C4102" s="17" t="s">
        <v>3553</v>
      </c>
      <c r="D4102" s="17" t="s">
        <v>96</v>
      </c>
      <c r="E4102" s="1" t="s">
        <v>3706</v>
      </c>
      <c r="G4102" s="1" t="s">
        <v>5148</v>
      </c>
      <c r="H4102" s="15" t="s">
        <v>84</v>
      </c>
      <c r="I4102" s="9"/>
      <c r="J4102" s="9"/>
      <c r="Z4102" s="1">
        <v>0</v>
      </c>
    </row>
    <row r="4103" spans="1:41" x14ac:dyDescent="0.15">
      <c r="A4103" s="4"/>
      <c r="B4103" s="9" t="s">
        <v>1028</v>
      </c>
      <c r="C4103" s="17" t="s">
        <v>3570</v>
      </c>
      <c r="D4103" s="17" t="s">
        <v>71</v>
      </c>
      <c r="E4103" s="1" t="s">
        <v>3706</v>
      </c>
      <c r="G4103" s="1" t="s">
        <v>5148</v>
      </c>
      <c r="H4103" s="15" t="s">
        <v>87</v>
      </c>
      <c r="I4103" s="9" t="s">
        <v>88</v>
      </c>
      <c r="J4103" s="9">
        <v>5</v>
      </c>
      <c r="U4103" s="1">
        <v>0</v>
      </c>
    </row>
    <row r="4104" spans="1:41" x14ac:dyDescent="0.15">
      <c r="A4104" s="4"/>
      <c r="B4104" s="9" t="s">
        <v>1028</v>
      </c>
      <c r="C4104" s="17" t="s">
        <v>3571</v>
      </c>
      <c r="D4104" s="17" t="s">
        <v>101</v>
      </c>
      <c r="E4104" s="1" t="s">
        <v>3706</v>
      </c>
      <c r="G4104" s="1" t="s">
        <v>5148</v>
      </c>
      <c r="H4104" s="15"/>
      <c r="I4104" s="9"/>
      <c r="J4104" s="9"/>
      <c r="AN4104" s="1">
        <v>0</v>
      </c>
    </row>
    <row r="4105" spans="1:41" x14ac:dyDescent="0.15">
      <c r="A4105" s="4"/>
      <c r="B4105" s="9" t="s">
        <v>1028</v>
      </c>
      <c r="C4105" s="17" t="s">
        <v>3572</v>
      </c>
      <c r="D4105" s="17" t="s">
        <v>95</v>
      </c>
      <c r="E4105" s="1" t="s">
        <v>3706</v>
      </c>
      <c r="G4105" s="1" t="s">
        <v>5148</v>
      </c>
      <c r="H4105" s="15" t="s">
        <v>84</v>
      </c>
      <c r="I4105" s="9"/>
      <c r="J4105" s="9"/>
      <c r="Y4105" s="8">
        <v>0</v>
      </c>
    </row>
    <row r="4106" spans="1:41" x14ac:dyDescent="0.15">
      <c r="A4106" s="4"/>
      <c r="B4106" s="9" t="s">
        <v>1028</v>
      </c>
      <c r="C4106" s="17" t="s">
        <v>3573</v>
      </c>
      <c r="D4106" s="17" t="s">
        <v>78</v>
      </c>
      <c r="E4106" s="1" t="s">
        <v>3706</v>
      </c>
      <c r="G4106" s="1" t="s">
        <v>5148</v>
      </c>
      <c r="H4106" s="15"/>
      <c r="I4106" s="9"/>
      <c r="J4106" s="9"/>
      <c r="T4106" s="1">
        <v>0</v>
      </c>
    </row>
    <row r="4107" spans="1:41" x14ac:dyDescent="0.15">
      <c r="A4107" s="4"/>
      <c r="B4107" s="9" t="s">
        <v>1028</v>
      </c>
      <c r="C4107" s="17" t="s">
        <v>3574</v>
      </c>
      <c r="D4107" s="17" t="s">
        <v>101</v>
      </c>
      <c r="E4107" s="1" t="s">
        <v>3706</v>
      </c>
      <c r="G4107" s="1" t="s">
        <v>5148</v>
      </c>
      <c r="H4107" s="15" t="s">
        <v>87</v>
      </c>
      <c r="I4107" s="9" t="s">
        <v>152</v>
      </c>
      <c r="J4107" s="9">
        <v>6</v>
      </c>
      <c r="AN4107" s="1">
        <v>0</v>
      </c>
    </row>
    <row r="4108" spans="1:41" x14ac:dyDescent="0.15">
      <c r="A4108" s="4"/>
      <c r="B4108" s="9" t="s">
        <v>1028</v>
      </c>
      <c r="C4108" s="17" t="s">
        <v>3575</v>
      </c>
      <c r="D4108" s="17" t="s">
        <v>146</v>
      </c>
      <c r="E4108" s="1" t="s">
        <v>3706</v>
      </c>
      <c r="G4108" s="1" t="s">
        <v>5148</v>
      </c>
      <c r="H4108" s="15" t="s">
        <v>83</v>
      </c>
      <c r="I4108" s="9" t="s">
        <v>145</v>
      </c>
      <c r="J4108" s="9">
        <v>7</v>
      </c>
      <c r="AF4108" s="1">
        <v>0</v>
      </c>
    </row>
    <row r="4109" spans="1:41" x14ac:dyDescent="0.15">
      <c r="A4109" s="4"/>
      <c r="B4109" s="9" t="s">
        <v>1028</v>
      </c>
      <c r="C4109" s="17" t="s">
        <v>3576</v>
      </c>
      <c r="D4109" s="17" t="s">
        <v>105</v>
      </c>
      <c r="E4109" s="1" t="s">
        <v>3706</v>
      </c>
      <c r="G4109" s="1" t="s">
        <v>5148</v>
      </c>
      <c r="H4109" s="15" t="s">
        <v>84</v>
      </c>
      <c r="I4109" s="9"/>
      <c r="J4109" s="9"/>
      <c r="AO4109" s="1">
        <v>0</v>
      </c>
    </row>
    <row r="4110" spans="1:41" x14ac:dyDescent="0.15">
      <c r="A4110" s="4"/>
      <c r="B4110" s="9" t="s">
        <v>1028</v>
      </c>
      <c r="C4110" s="17" t="s">
        <v>3491</v>
      </c>
      <c r="D4110" s="17" t="s">
        <v>99</v>
      </c>
      <c r="E4110" s="1" t="s">
        <v>3706</v>
      </c>
      <c r="G4110" s="1" t="s">
        <v>5148</v>
      </c>
      <c r="H4110" s="15" t="s">
        <v>84</v>
      </c>
      <c r="I4110" s="9"/>
      <c r="J4110" s="9"/>
      <c r="AM4110" s="8">
        <v>0</v>
      </c>
    </row>
    <row r="4111" spans="1:41" x14ac:dyDescent="0.15">
      <c r="A4111" s="4"/>
      <c r="B4111" s="9" t="s">
        <v>1028</v>
      </c>
      <c r="C4111" s="17" t="s">
        <v>3578</v>
      </c>
      <c r="D4111" s="17" t="s">
        <v>3577</v>
      </c>
      <c r="E4111" s="1" t="s">
        <v>3706</v>
      </c>
      <c r="G4111" s="1" t="s">
        <v>5148</v>
      </c>
      <c r="H4111" s="15" t="s">
        <v>83</v>
      </c>
      <c r="I4111" s="9"/>
      <c r="J4111" s="9"/>
    </row>
    <row r="4112" spans="1:41" x14ac:dyDescent="0.15">
      <c r="A4112" s="4"/>
      <c r="B4112" s="9" t="s">
        <v>1028</v>
      </c>
      <c r="C4112" s="17" t="s">
        <v>3579</v>
      </c>
      <c r="D4112" s="17" t="s">
        <v>188</v>
      </c>
      <c r="E4112" s="1" t="s">
        <v>3706</v>
      </c>
      <c r="G4112" s="1" t="s">
        <v>5148</v>
      </c>
      <c r="H4112" s="15" t="s">
        <v>84</v>
      </c>
      <c r="I4112" s="9"/>
      <c r="J4112" s="9"/>
      <c r="AH4112" s="1">
        <v>0</v>
      </c>
    </row>
    <row r="4113" spans="1:42" x14ac:dyDescent="0.15">
      <c r="A4113" s="4"/>
      <c r="B4113" s="9" t="s">
        <v>1028</v>
      </c>
      <c r="C4113" s="17" t="s">
        <v>3581</v>
      </c>
      <c r="D4113" s="17" t="s">
        <v>99</v>
      </c>
      <c r="E4113" s="1" t="s">
        <v>3706</v>
      </c>
      <c r="G4113" s="1" t="s">
        <v>5148</v>
      </c>
      <c r="H4113" s="15" t="s">
        <v>87</v>
      </c>
      <c r="I4113" s="9"/>
      <c r="J4113" s="9"/>
      <c r="AM4113" s="8">
        <v>0</v>
      </c>
    </row>
    <row r="4114" spans="1:42" x14ac:dyDescent="0.15">
      <c r="A4114" s="4"/>
      <c r="B4114" s="9" t="s">
        <v>1028</v>
      </c>
      <c r="C4114" s="17" t="s">
        <v>3582</v>
      </c>
      <c r="D4114" s="17" t="s">
        <v>3583</v>
      </c>
      <c r="E4114" s="1" t="s">
        <v>3706</v>
      </c>
      <c r="G4114" s="1" t="s">
        <v>5148</v>
      </c>
      <c r="H4114" s="15"/>
      <c r="I4114" s="9"/>
      <c r="J4114" s="9"/>
      <c r="T4114" s="1">
        <v>1</v>
      </c>
    </row>
    <row r="4115" spans="1:42" x14ac:dyDescent="0.15">
      <c r="A4115" s="4"/>
      <c r="B4115" s="9" t="s">
        <v>1028</v>
      </c>
      <c r="C4115" s="17" t="s">
        <v>3584</v>
      </c>
      <c r="D4115" s="17" t="s">
        <v>72</v>
      </c>
      <c r="E4115" s="1" t="s">
        <v>3706</v>
      </c>
      <c r="G4115" s="1" t="s">
        <v>5148</v>
      </c>
      <c r="H4115" s="15" t="s">
        <v>83</v>
      </c>
      <c r="I4115" s="9" t="s">
        <v>145</v>
      </c>
      <c r="J4115" s="9">
        <v>7</v>
      </c>
      <c r="X4115" s="1">
        <v>0</v>
      </c>
    </row>
    <row r="4116" spans="1:42" x14ac:dyDescent="0.15">
      <c r="A4116" s="4"/>
      <c r="B4116" s="9" t="s">
        <v>1028</v>
      </c>
      <c r="C4116" s="17" t="s">
        <v>3585</v>
      </c>
      <c r="D4116" s="17" t="s">
        <v>105</v>
      </c>
      <c r="E4116" s="1" t="s">
        <v>3706</v>
      </c>
      <c r="G4116" s="1" t="s">
        <v>5148</v>
      </c>
      <c r="H4116" s="15" t="s">
        <v>84</v>
      </c>
      <c r="I4116" s="9"/>
      <c r="J4116" s="9"/>
      <c r="AO4116" s="1">
        <v>0</v>
      </c>
    </row>
    <row r="4117" spans="1:42" x14ac:dyDescent="0.15">
      <c r="A4117" s="4"/>
      <c r="B4117" s="9" t="s">
        <v>1028</v>
      </c>
      <c r="C4117" s="17" t="s">
        <v>3586</v>
      </c>
      <c r="D4117" s="17" t="s">
        <v>188</v>
      </c>
      <c r="E4117" s="1" t="s">
        <v>3706</v>
      </c>
      <c r="G4117" s="1" t="s">
        <v>5148</v>
      </c>
      <c r="H4117" s="15" t="s">
        <v>84</v>
      </c>
      <c r="I4117" s="9"/>
      <c r="J4117" s="9"/>
      <c r="AH4117" s="1">
        <v>0</v>
      </c>
    </row>
    <row r="4118" spans="1:42" x14ac:dyDescent="0.15">
      <c r="A4118" s="4"/>
      <c r="B4118" s="9" t="s">
        <v>1028</v>
      </c>
      <c r="C4118" s="17" t="s">
        <v>3587</v>
      </c>
      <c r="D4118" s="17" t="s">
        <v>192</v>
      </c>
      <c r="E4118" s="1" t="s">
        <v>3706</v>
      </c>
      <c r="G4118" s="1" t="s">
        <v>5148</v>
      </c>
      <c r="H4118" s="15" t="s">
        <v>84</v>
      </c>
      <c r="I4118" s="9"/>
      <c r="J4118" s="9"/>
      <c r="AP4118" s="1">
        <v>0</v>
      </c>
    </row>
    <row r="4119" spans="1:42" x14ac:dyDescent="0.15">
      <c r="A4119" s="4"/>
      <c r="B4119" s="9" t="s">
        <v>1028</v>
      </c>
      <c r="C4119" s="17" t="s">
        <v>3588</v>
      </c>
      <c r="D4119" s="17" t="s">
        <v>99</v>
      </c>
      <c r="E4119" s="1" t="s">
        <v>3706</v>
      </c>
      <c r="G4119" s="1" t="s">
        <v>5148</v>
      </c>
      <c r="H4119" s="15" t="s">
        <v>84</v>
      </c>
      <c r="I4119" s="9"/>
      <c r="J4119" s="9"/>
      <c r="AM4119" s="8">
        <v>0</v>
      </c>
    </row>
    <row r="4120" spans="1:42" x14ac:dyDescent="0.15">
      <c r="A4120" s="4"/>
      <c r="B4120" s="9" t="s">
        <v>1028</v>
      </c>
      <c r="C4120" s="17" t="s">
        <v>3589</v>
      </c>
      <c r="D4120" s="17" t="s">
        <v>192</v>
      </c>
      <c r="E4120" s="1" t="s">
        <v>3706</v>
      </c>
      <c r="G4120" s="1" t="s">
        <v>5148</v>
      </c>
      <c r="H4120" s="15" t="s">
        <v>84</v>
      </c>
      <c r="I4120" s="9"/>
      <c r="J4120" s="9"/>
      <c r="AP4120" s="1">
        <v>0</v>
      </c>
    </row>
    <row r="4121" spans="1:42" x14ac:dyDescent="0.15">
      <c r="A4121" s="4"/>
      <c r="B4121" s="9" t="s">
        <v>1028</v>
      </c>
      <c r="C4121" s="17" t="s">
        <v>3590</v>
      </c>
      <c r="D4121" s="17" t="s">
        <v>104</v>
      </c>
      <c r="E4121" s="1" t="s">
        <v>3706</v>
      </c>
      <c r="G4121" s="1" t="s">
        <v>5148</v>
      </c>
      <c r="H4121" s="15" t="s">
        <v>84</v>
      </c>
      <c r="I4121" s="9"/>
      <c r="J4121" s="9"/>
      <c r="AG4121" s="1">
        <v>0</v>
      </c>
    </row>
    <row r="4122" spans="1:42" x14ac:dyDescent="0.15">
      <c r="A4122" s="4"/>
      <c r="B4122" s="9" t="s">
        <v>1028</v>
      </c>
      <c r="C4122" s="17" t="s">
        <v>3591</v>
      </c>
      <c r="D4122" s="17" t="s">
        <v>188</v>
      </c>
      <c r="E4122" s="1" t="s">
        <v>3706</v>
      </c>
      <c r="G4122" s="1" t="s">
        <v>5148</v>
      </c>
      <c r="H4122" s="15" t="s">
        <v>87</v>
      </c>
      <c r="I4122" s="9"/>
      <c r="J4122" s="9"/>
      <c r="AH4122" s="1">
        <v>0</v>
      </c>
    </row>
    <row r="4123" spans="1:42" x14ac:dyDescent="0.15">
      <c r="A4123" s="4"/>
      <c r="B4123" s="9" t="s">
        <v>1028</v>
      </c>
      <c r="C4123" s="17" t="s">
        <v>3592</v>
      </c>
      <c r="D4123" s="17" t="s">
        <v>192</v>
      </c>
      <c r="E4123" s="1" t="s">
        <v>3706</v>
      </c>
      <c r="G4123" s="1" t="s">
        <v>5148</v>
      </c>
      <c r="H4123" s="15" t="s">
        <v>84</v>
      </c>
      <c r="I4123" s="9"/>
      <c r="J4123" s="9"/>
      <c r="AP4123" s="1">
        <v>0</v>
      </c>
    </row>
    <row r="4124" spans="1:42" x14ac:dyDescent="0.15">
      <c r="A4124" s="4"/>
      <c r="B4124" s="9" t="s">
        <v>1028</v>
      </c>
      <c r="C4124" s="17" t="s">
        <v>3593</v>
      </c>
      <c r="D4124" s="17" t="s">
        <v>101</v>
      </c>
      <c r="E4124" s="1" t="s">
        <v>3706</v>
      </c>
      <c r="G4124" s="1" t="s">
        <v>5148</v>
      </c>
      <c r="H4124" s="15" t="s">
        <v>87</v>
      </c>
      <c r="I4124" s="9" t="s">
        <v>88</v>
      </c>
      <c r="J4124" s="9">
        <v>5</v>
      </c>
      <c r="AN4124" s="1">
        <v>0</v>
      </c>
    </row>
    <row r="4125" spans="1:42" x14ac:dyDescent="0.15">
      <c r="A4125" s="4"/>
      <c r="B4125" s="9" t="s">
        <v>1028</v>
      </c>
      <c r="C4125" s="17" t="s">
        <v>3580</v>
      </c>
      <c r="D4125" s="17" t="s">
        <v>101</v>
      </c>
      <c r="E4125" s="1" t="s">
        <v>3706</v>
      </c>
      <c r="G4125" s="1" t="s">
        <v>5148</v>
      </c>
      <c r="H4125" s="15" t="s">
        <v>84</v>
      </c>
      <c r="I4125" s="9" t="s">
        <v>124</v>
      </c>
      <c r="J4125" s="9">
        <v>4</v>
      </c>
      <c r="AN4125" s="1">
        <v>0</v>
      </c>
    </row>
    <row r="4126" spans="1:42" x14ac:dyDescent="0.15">
      <c r="A4126" s="4"/>
      <c r="B4126" s="9" t="s">
        <v>1028</v>
      </c>
      <c r="C4126" s="17" t="s">
        <v>3556</v>
      </c>
      <c r="D4126" s="17" t="s">
        <v>105</v>
      </c>
      <c r="E4126" s="1" t="s">
        <v>3706</v>
      </c>
      <c r="G4126" s="1" t="s">
        <v>5148</v>
      </c>
      <c r="H4126" s="15" t="s">
        <v>83</v>
      </c>
      <c r="I4126" s="9"/>
      <c r="J4126" s="9"/>
      <c r="AO4126" s="1">
        <v>0</v>
      </c>
    </row>
    <row r="4127" spans="1:42" x14ac:dyDescent="0.15">
      <c r="A4127" s="4"/>
      <c r="B4127" s="9" t="s">
        <v>1028</v>
      </c>
      <c r="C4127" s="17" t="s">
        <v>3595</v>
      </c>
      <c r="D4127" s="17" t="s">
        <v>192</v>
      </c>
      <c r="E4127" s="1" t="s">
        <v>3706</v>
      </c>
      <c r="G4127" s="1" t="s">
        <v>5148</v>
      </c>
      <c r="H4127" s="15" t="s">
        <v>84</v>
      </c>
      <c r="I4127" s="9"/>
      <c r="J4127" s="9"/>
      <c r="AP4127" s="1">
        <v>0</v>
      </c>
    </row>
    <row r="4128" spans="1:42" x14ac:dyDescent="0.15">
      <c r="A4128" s="4"/>
      <c r="B4128" s="9" t="s">
        <v>1028</v>
      </c>
      <c r="C4128" s="17" t="s">
        <v>3596</v>
      </c>
      <c r="D4128" s="17" t="s">
        <v>188</v>
      </c>
      <c r="E4128" s="1" t="s">
        <v>3706</v>
      </c>
      <c r="G4128" s="1" t="s">
        <v>5148</v>
      </c>
      <c r="H4128" s="15" t="s">
        <v>84</v>
      </c>
      <c r="I4128" s="9"/>
      <c r="J4128" s="9"/>
      <c r="AH4128" s="1">
        <v>0</v>
      </c>
    </row>
    <row r="4129" spans="1:42" x14ac:dyDescent="0.15">
      <c r="A4129" s="4"/>
      <c r="B4129" s="9" t="s">
        <v>1028</v>
      </c>
      <c r="C4129" s="17" t="s">
        <v>3597</v>
      </c>
      <c r="D4129" s="17" t="s">
        <v>72</v>
      </c>
      <c r="E4129" s="1" t="s">
        <v>3706</v>
      </c>
      <c r="G4129" s="1" t="s">
        <v>5148</v>
      </c>
      <c r="H4129" s="15" t="s">
        <v>87</v>
      </c>
      <c r="I4129" s="9" t="s">
        <v>152</v>
      </c>
      <c r="J4129" s="9">
        <v>6</v>
      </c>
      <c r="X4129" s="1">
        <v>0</v>
      </c>
    </row>
    <row r="4130" spans="1:42" x14ac:dyDescent="0.15">
      <c r="A4130" s="4"/>
      <c r="B4130" s="9" t="s">
        <v>1028</v>
      </c>
      <c r="C4130" s="17" t="s">
        <v>3598</v>
      </c>
      <c r="D4130" s="17" t="s">
        <v>104</v>
      </c>
      <c r="E4130" s="1" t="s">
        <v>3706</v>
      </c>
      <c r="G4130" s="1" t="s">
        <v>5148</v>
      </c>
      <c r="H4130" s="15" t="s">
        <v>84</v>
      </c>
      <c r="I4130" s="9"/>
      <c r="J4130" s="9"/>
    </row>
    <row r="4131" spans="1:42" x14ac:dyDescent="0.15">
      <c r="A4131" s="4"/>
      <c r="B4131" s="9" t="s">
        <v>1028</v>
      </c>
      <c r="C4131" s="17" t="s">
        <v>3545</v>
      </c>
      <c r="D4131" s="17" t="s">
        <v>95</v>
      </c>
      <c r="E4131" s="1" t="s">
        <v>3706</v>
      </c>
      <c r="G4131" s="1" t="s">
        <v>5148</v>
      </c>
      <c r="H4131" s="15" t="s">
        <v>87</v>
      </c>
      <c r="I4131" s="9"/>
      <c r="J4131" s="9"/>
      <c r="Y4131" s="8">
        <v>0</v>
      </c>
    </row>
    <row r="4132" spans="1:42" x14ac:dyDescent="0.15">
      <c r="A4132" s="4"/>
      <c r="B4132" s="9" t="s">
        <v>1028</v>
      </c>
      <c r="C4132" s="17" t="s">
        <v>3599</v>
      </c>
      <c r="D4132" s="17" t="s">
        <v>93</v>
      </c>
      <c r="E4132" s="1" t="s">
        <v>3706</v>
      </c>
      <c r="G4132" s="1" t="s">
        <v>5148</v>
      </c>
      <c r="H4132" s="15" t="s">
        <v>87</v>
      </c>
      <c r="I4132" s="9"/>
      <c r="J4132" s="9"/>
      <c r="AE4132" s="8">
        <v>0</v>
      </c>
    </row>
    <row r="4133" spans="1:42" x14ac:dyDescent="0.15">
      <c r="A4133" s="4"/>
      <c r="B4133" s="9" t="s">
        <v>1028</v>
      </c>
      <c r="C4133" s="17" t="s">
        <v>3600</v>
      </c>
      <c r="D4133" s="17" t="s">
        <v>188</v>
      </c>
      <c r="E4133" s="1" t="s">
        <v>3706</v>
      </c>
      <c r="G4133" s="1" t="s">
        <v>5148</v>
      </c>
      <c r="H4133" s="15"/>
      <c r="I4133" s="9"/>
      <c r="J4133" s="9"/>
      <c r="AH4133" s="1">
        <v>0</v>
      </c>
    </row>
    <row r="4134" spans="1:42" x14ac:dyDescent="0.15">
      <c r="A4134" s="4"/>
      <c r="B4134" s="9" t="s">
        <v>1028</v>
      </c>
      <c r="C4134" s="17" t="s">
        <v>3601</v>
      </c>
      <c r="D4134" s="17" t="s">
        <v>192</v>
      </c>
      <c r="E4134" s="1" t="s">
        <v>3706</v>
      </c>
      <c r="G4134" s="1" t="s">
        <v>5148</v>
      </c>
      <c r="H4134" s="15" t="s">
        <v>84</v>
      </c>
      <c r="I4134" s="9"/>
      <c r="J4134" s="9"/>
      <c r="AP4134" s="1">
        <v>0</v>
      </c>
    </row>
    <row r="4135" spans="1:42" x14ac:dyDescent="0.15">
      <c r="A4135" s="4"/>
      <c r="B4135" s="9" t="s">
        <v>1028</v>
      </c>
      <c r="C4135" s="17" t="s">
        <v>3602</v>
      </c>
      <c r="D4135" s="17" t="s">
        <v>91</v>
      </c>
      <c r="E4135" s="1" t="s">
        <v>3706</v>
      </c>
      <c r="G4135" s="1" t="s">
        <v>5148</v>
      </c>
      <c r="H4135" s="15"/>
      <c r="I4135" s="9"/>
      <c r="J4135" s="9"/>
      <c r="W4135" s="1">
        <v>0</v>
      </c>
    </row>
    <row r="4136" spans="1:42" x14ac:dyDescent="0.15">
      <c r="A4136" s="4"/>
      <c r="B4136" s="9" t="s">
        <v>1028</v>
      </c>
      <c r="C4136" s="17" t="s">
        <v>3603</v>
      </c>
      <c r="D4136" s="17" t="s">
        <v>192</v>
      </c>
      <c r="E4136" s="1" t="s">
        <v>3706</v>
      </c>
      <c r="G4136" s="1" t="s">
        <v>5148</v>
      </c>
      <c r="H4136" s="15" t="s">
        <v>84</v>
      </c>
      <c r="I4136" s="9"/>
      <c r="J4136" s="9"/>
      <c r="AP4136" s="1">
        <v>0</v>
      </c>
    </row>
    <row r="4137" spans="1:42" x14ac:dyDescent="0.15">
      <c r="A4137" s="4"/>
      <c r="B4137" s="9" t="s">
        <v>1028</v>
      </c>
      <c r="C4137" s="17" t="s">
        <v>3604</v>
      </c>
      <c r="D4137" s="17" t="s">
        <v>105</v>
      </c>
      <c r="E4137" s="1" t="s">
        <v>3706</v>
      </c>
      <c r="G4137" s="1" t="s">
        <v>5148</v>
      </c>
      <c r="H4137" s="15" t="s">
        <v>87</v>
      </c>
      <c r="I4137" s="9"/>
      <c r="J4137" s="9"/>
      <c r="AO4137" s="1">
        <v>0</v>
      </c>
    </row>
    <row r="4138" spans="1:42" x14ac:dyDescent="0.15">
      <c r="A4138" s="4"/>
      <c r="B4138" s="9" t="s">
        <v>1028</v>
      </c>
      <c r="C4138" s="17" t="s">
        <v>3605</v>
      </c>
      <c r="D4138" s="17" t="s">
        <v>71</v>
      </c>
      <c r="E4138" s="1" t="s">
        <v>3706</v>
      </c>
      <c r="G4138" s="1" t="s">
        <v>5148</v>
      </c>
      <c r="H4138" s="15" t="s">
        <v>87</v>
      </c>
      <c r="I4138" s="9" t="s">
        <v>88</v>
      </c>
      <c r="J4138" s="9">
        <v>5</v>
      </c>
      <c r="U4138" s="1">
        <v>0</v>
      </c>
    </row>
    <row r="4139" spans="1:42" x14ac:dyDescent="0.15">
      <c r="A4139" s="4"/>
      <c r="B4139" s="9" t="s">
        <v>1028</v>
      </c>
      <c r="C4139" s="17" t="s">
        <v>3576</v>
      </c>
      <c r="D4139" s="17" t="s">
        <v>104</v>
      </c>
      <c r="E4139" s="1" t="s">
        <v>3706</v>
      </c>
      <c r="G4139" s="1" t="s">
        <v>5148</v>
      </c>
      <c r="H4139" s="15" t="s">
        <v>87</v>
      </c>
      <c r="I4139" s="9"/>
      <c r="J4139" s="9"/>
      <c r="AG4139" s="1">
        <v>0</v>
      </c>
    </row>
    <row r="4140" spans="1:42" x14ac:dyDescent="0.15">
      <c r="A4140" s="4"/>
      <c r="B4140" s="9" t="s">
        <v>1028</v>
      </c>
      <c r="C4140" s="17" t="s">
        <v>3606</v>
      </c>
      <c r="D4140" s="17" t="s">
        <v>91</v>
      </c>
      <c r="E4140" s="1" t="s">
        <v>3706</v>
      </c>
      <c r="G4140" s="1" t="s">
        <v>5148</v>
      </c>
      <c r="H4140" s="15" t="s">
        <v>84</v>
      </c>
      <c r="I4140" s="9"/>
      <c r="J4140" s="9"/>
      <c r="W4140" s="1">
        <v>0</v>
      </c>
    </row>
    <row r="4141" spans="1:42" x14ac:dyDescent="0.15">
      <c r="A4141" s="4"/>
      <c r="B4141" s="9" t="s">
        <v>1028</v>
      </c>
      <c r="C4141" s="17" t="s">
        <v>3607</v>
      </c>
      <c r="D4141" s="17" t="s">
        <v>192</v>
      </c>
      <c r="E4141" s="1" t="s">
        <v>3706</v>
      </c>
      <c r="G4141" s="1" t="s">
        <v>5148</v>
      </c>
      <c r="H4141" s="15" t="s">
        <v>84</v>
      </c>
      <c r="I4141" s="9"/>
      <c r="J4141" s="9"/>
      <c r="AP4141" s="1">
        <v>0</v>
      </c>
    </row>
    <row r="4142" spans="1:42" x14ac:dyDescent="0.15">
      <c r="A4142" s="4"/>
      <c r="B4142" s="9" t="s">
        <v>1028</v>
      </c>
      <c r="C4142" s="17" t="s">
        <v>3608</v>
      </c>
      <c r="D4142" s="17" t="s">
        <v>96</v>
      </c>
      <c r="E4142" s="1" t="s">
        <v>3706</v>
      </c>
      <c r="G4142" s="1" t="s">
        <v>5148</v>
      </c>
      <c r="H4142" s="15"/>
      <c r="I4142" s="9"/>
      <c r="J4142" s="9"/>
      <c r="Z4142" s="1">
        <v>1</v>
      </c>
    </row>
    <row r="4143" spans="1:42" x14ac:dyDescent="0.15">
      <c r="A4143" s="4"/>
      <c r="B4143" s="9" t="s">
        <v>1028</v>
      </c>
      <c r="C4143" s="17" t="s">
        <v>3609</v>
      </c>
      <c r="D4143" s="17" t="s">
        <v>93</v>
      </c>
      <c r="E4143" s="1" t="s">
        <v>3706</v>
      </c>
      <c r="G4143" s="1" t="s">
        <v>5148</v>
      </c>
      <c r="H4143" s="15" t="s">
        <v>84</v>
      </c>
      <c r="I4143" s="9"/>
      <c r="J4143" s="9"/>
      <c r="AE4143" s="8">
        <v>0</v>
      </c>
    </row>
    <row r="4144" spans="1:42" x14ac:dyDescent="0.15">
      <c r="A4144" s="4"/>
      <c r="B4144" s="9" t="s">
        <v>1028</v>
      </c>
      <c r="C4144" s="17" t="s">
        <v>3610</v>
      </c>
      <c r="D4144" s="17" t="s">
        <v>104</v>
      </c>
      <c r="E4144" s="1" t="s">
        <v>3706</v>
      </c>
      <c r="G4144" s="1" t="s">
        <v>5148</v>
      </c>
      <c r="H4144" s="15" t="s">
        <v>83</v>
      </c>
      <c r="I4144" s="9"/>
      <c r="J4144" s="9"/>
      <c r="AG4144" s="1">
        <v>0</v>
      </c>
    </row>
    <row r="4145" spans="1:42" x14ac:dyDescent="0.15">
      <c r="A4145" s="4"/>
      <c r="B4145" s="9" t="s">
        <v>1028</v>
      </c>
      <c r="C4145" s="17" t="s">
        <v>3611</v>
      </c>
      <c r="D4145" s="17" t="s">
        <v>105</v>
      </c>
      <c r="E4145" s="1" t="s">
        <v>3706</v>
      </c>
      <c r="G4145" s="1" t="s">
        <v>5148</v>
      </c>
      <c r="H4145" s="15"/>
      <c r="I4145" s="9"/>
      <c r="J4145" s="9"/>
      <c r="AO4145" s="1">
        <v>0</v>
      </c>
    </row>
    <row r="4146" spans="1:42" x14ac:dyDescent="0.15">
      <c r="A4146" s="4"/>
      <c r="B4146" s="9" t="s">
        <v>1028</v>
      </c>
      <c r="C4146" s="17" t="s">
        <v>3612</v>
      </c>
      <c r="D4146" s="17" t="s">
        <v>105</v>
      </c>
      <c r="E4146" s="1" t="s">
        <v>3706</v>
      </c>
      <c r="G4146" s="1" t="s">
        <v>5148</v>
      </c>
      <c r="H4146" s="15" t="s">
        <v>84</v>
      </c>
      <c r="I4146" s="9"/>
      <c r="J4146" s="9"/>
      <c r="AO4146" s="1">
        <v>0</v>
      </c>
    </row>
    <row r="4147" spans="1:42" x14ac:dyDescent="0.15">
      <c r="A4147" s="4"/>
      <c r="B4147" s="9" t="s">
        <v>1028</v>
      </c>
      <c r="C4147" s="17" t="s">
        <v>3613</v>
      </c>
      <c r="D4147" s="17" t="s">
        <v>192</v>
      </c>
      <c r="E4147" s="1" t="s">
        <v>3706</v>
      </c>
      <c r="G4147" s="1" t="s">
        <v>5148</v>
      </c>
      <c r="H4147" s="15" t="s">
        <v>83</v>
      </c>
      <c r="I4147" s="9"/>
      <c r="J4147" s="9"/>
      <c r="AP4147" s="1">
        <v>0</v>
      </c>
    </row>
    <row r="4148" spans="1:42" x14ac:dyDescent="0.15">
      <c r="A4148" s="4"/>
      <c r="B4148" s="9" t="s">
        <v>1028</v>
      </c>
      <c r="C4148" s="17" t="s">
        <v>3614</v>
      </c>
      <c r="D4148" s="17" t="s">
        <v>96</v>
      </c>
      <c r="E4148" s="1" t="s">
        <v>3706</v>
      </c>
      <c r="G4148" s="1" t="s">
        <v>5148</v>
      </c>
      <c r="H4148" s="15" t="s">
        <v>87</v>
      </c>
      <c r="I4148" s="9"/>
      <c r="J4148" s="9"/>
    </row>
    <row r="4149" spans="1:42" x14ac:dyDescent="0.15">
      <c r="A4149" s="4"/>
      <c r="B4149" s="9" t="s">
        <v>1028</v>
      </c>
      <c r="C4149" s="17" t="s">
        <v>3616</v>
      </c>
      <c r="D4149" s="17" t="s">
        <v>192</v>
      </c>
      <c r="E4149" s="1" t="s">
        <v>3706</v>
      </c>
      <c r="G4149" s="1" t="s">
        <v>5148</v>
      </c>
      <c r="H4149" s="15" t="s">
        <v>83</v>
      </c>
      <c r="I4149" s="9"/>
      <c r="J4149" s="9"/>
      <c r="AP4149" s="1">
        <v>0</v>
      </c>
    </row>
    <row r="4150" spans="1:42" x14ac:dyDescent="0.15">
      <c r="A4150" s="4"/>
      <c r="B4150" s="9" t="s">
        <v>1028</v>
      </c>
      <c r="C4150" s="17" t="s">
        <v>3617</v>
      </c>
      <c r="D4150" s="17" t="s">
        <v>105</v>
      </c>
      <c r="E4150" s="1" t="s">
        <v>3706</v>
      </c>
      <c r="G4150" s="1" t="s">
        <v>5148</v>
      </c>
      <c r="H4150" s="15" t="s">
        <v>83</v>
      </c>
      <c r="I4150" s="9"/>
      <c r="J4150" s="9"/>
      <c r="AO4150" s="1">
        <v>0</v>
      </c>
    </row>
    <row r="4151" spans="1:42" x14ac:dyDescent="0.15">
      <c r="A4151" s="4"/>
      <c r="B4151" s="9" t="s">
        <v>1028</v>
      </c>
      <c r="C4151" s="17" t="s">
        <v>3618</v>
      </c>
      <c r="D4151" s="17" t="s">
        <v>188</v>
      </c>
      <c r="E4151" s="1" t="s">
        <v>3706</v>
      </c>
      <c r="G4151" s="1" t="s">
        <v>5148</v>
      </c>
      <c r="H4151" s="15" t="s">
        <v>84</v>
      </c>
      <c r="I4151" s="9"/>
      <c r="J4151" s="9"/>
      <c r="AG4151" s="1">
        <v>0</v>
      </c>
    </row>
    <row r="4152" spans="1:42" x14ac:dyDescent="0.15">
      <c r="A4152" s="4"/>
      <c r="B4152" s="9" t="s">
        <v>1028</v>
      </c>
      <c r="C4152" s="17" t="s">
        <v>3594</v>
      </c>
      <c r="D4152" s="17" t="s">
        <v>95</v>
      </c>
      <c r="E4152" s="1" t="s">
        <v>3706</v>
      </c>
      <c r="G4152" s="1" t="s">
        <v>5148</v>
      </c>
      <c r="H4152" s="15" t="s">
        <v>83</v>
      </c>
      <c r="I4152" s="9"/>
      <c r="J4152" s="9"/>
    </row>
    <row r="4153" spans="1:42" x14ac:dyDescent="0.15">
      <c r="A4153" s="4"/>
      <c r="B4153" s="9" t="s">
        <v>1028</v>
      </c>
      <c r="C4153" s="17" t="s">
        <v>3619</v>
      </c>
      <c r="D4153" s="17" t="s">
        <v>192</v>
      </c>
      <c r="E4153" s="1" t="s">
        <v>3706</v>
      </c>
      <c r="G4153" s="1" t="s">
        <v>5148</v>
      </c>
      <c r="H4153" s="15" t="s">
        <v>84</v>
      </c>
      <c r="I4153" s="9"/>
      <c r="J4153" s="9"/>
      <c r="AP4153" s="1">
        <v>0</v>
      </c>
    </row>
    <row r="4154" spans="1:42" x14ac:dyDescent="0.15">
      <c r="A4154" s="4"/>
      <c r="B4154" s="9" t="s">
        <v>1028</v>
      </c>
      <c r="C4154" s="17" t="s">
        <v>3620</v>
      </c>
      <c r="D4154" s="17" t="s">
        <v>192</v>
      </c>
      <c r="E4154" s="1" t="s">
        <v>3706</v>
      </c>
      <c r="G4154" s="1" t="s">
        <v>5148</v>
      </c>
      <c r="H4154" s="15" t="s">
        <v>84</v>
      </c>
      <c r="I4154" s="9"/>
      <c r="J4154" s="9"/>
      <c r="AP4154" s="1">
        <v>0</v>
      </c>
    </row>
    <row r="4155" spans="1:42" x14ac:dyDescent="0.15">
      <c r="A4155" s="4"/>
      <c r="B4155" s="9" t="s">
        <v>1028</v>
      </c>
      <c r="C4155" s="17" t="s">
        <v>3621</v>
      </c>
      <c r="D4155" s="17" t="s">
        <v>95</v>
      </c>
      <c r="E4155" s="1" t="s">
        <v>3706</v>
      </c>
      <c r="G4155" s="1" t="s">
        <v>5148</v>
      </c>
      <c r="H4155" s="15" t="s">
        <v>84</v>
      </c>
      <c r="I4155" s="9"/>
      <c r="J4155" s="9"/>
      <c r="Y4155" s="8">
        <v>0</v>
      </c>
    </row>
    <row r="4156" spans="1:42" x14ac:dyDescent="0.15">
      <c r="A4156" s="4"/>
      <c r="B4156" s="9" t="s">
        <v>1028</v>
      </c>
      <c r="C4156" s="17" t="s">
        <v>3615</v>
      </c>
      <c r="D4156" s="17" t="s">
        <v>100</v>
      </c>
      <c r="E4156" s="1" t="s">
        <v>3706</v>
      </c>
      <c r="G4156" s="1" t="s">
        <v>5148</v>
      </c>
      <c r="H4156" s="15" t="s">
        <v>83</v>
      </c>
      <c r="I4156" s="9"/>
      <c r="J4156" s="9"/>
      <c r="AM4156" s="8">
        <v>0</v>
      </c>
    </row>
    <row r="4157" spans="1:42" x14ac:dyDescent="0.15">
      <c r="A4157" s="4"/>
      <c r="B4157" s="9" t="s">
        <v>1028</v>
      </c>
      <c r="C4157" s="17" t="s">
        <v>3622</v>
      </c>
      <c r="D4157" s="17" t="s">
        <v>104</v>
      </c>
      <c r="E4157" s="1" t="s">
        <v>3706</v>
      </c>
      <c r="G4157" s="1" t="s">
        <v>5148</v>
      </c>
      <c r="H4157" s="15" t="s">
        <v>84</v>
      </c>
      <c r="I4157" s="9"/>
      <c r="J4157" s="9"/>
      <c r="AG4157" s="1">
        <v>0</v>
      </c>
    </row>
    <row r="4158" spans="1:42" x14ac:dyDescent="0.15">
      <c r="A4158" s="4"/>
      <c r="B4158" s="9" t="s">
        <v>1028</v>
      </c>
      <c r="C4158" s="17" t="s">
        <v>3623</v>
      </c>
      <c r="D4158" s="17" t="s">
        <v>101</v>
      </c>
      <c r="E4158" s="1" t="s">
        <v>3706</v>
      </c>
      <c r="G4158" s="1" t="s">
        <v>5148</v>
      </c>
      <c r="H4158" s="15" t="s">
        <v>84</v>
      </c>
      <c r="I4158" s="9" t="s">
        <v>85</v>
      </c>
      <c r="J4158" s="9">
        <v>3</v>
      </c>
      <c r="AN4158" s="1">
        <v>0</v>
      </c>
    </row>
    <row r="4159" spans="1:42" x14ac:dyDescent="0.15">
      <c r="A4159" s="4"/>
      <c r="B4159" s="9" t="s">
        <v>1028</v>
      </c>
      <c r="C4159" s="17" t="s">
        <v>3624</v>
      </c>
      <c r="D4159" s="17" t="s">
        <v>105</v>
      </c>
      <c r="E4159" s="1" t="s">
        <v>3706</v>
      </c>
      <c r="G4159" s="1" t="s">
        <v>5148</v>
      </c>
      <c r="H4159" s="15" t="s">
        <v>83</v>
      </c>
      <c r="I4159" s="9"/>
      <c r="J4159" s="9"/>
      <c r="AO4159" s="1">
        <v>0</v>
      </c>
    </row>
    <row r="4160" spans="1:42" x14ac:dyDescent="0.15">
      <c r="A4160" s="4"/>
      <c r="B4160" s="9" t="s">
        <v>1028</v>
      </c>
      <c r="C4160" s="17" t="s">
        <v>3625</v>
      </c>
      <c r="D4160" s="17" t="s">
        <v>78</v>
      </c>
      <c r="E4160" s="1" t="s">
        <v>3706</v>
      </c>
      <c r="G4160" s="1" t="s">
        <v>5148</v>
      </c>
      <c r="H4160" s="15" t="s">
        <v>87</v>
      </c>
      <c r="I4160" s="9"/>
      <c r="J4160" s="9"/>
      <c r="T4160" s="1">
        <v>0</v>
      </c>
    </row>
    <row r="4161" spans="1:42" x14ac:dyDescent="0.15">
      <c r="A4161" s="4"/>
      <c r="B4161" s="9" t="s">
        <v>1028</v>
      </c>
      <c r="C4161" s="17" t="s">
        <v>3626</v>
      </c>
      <c r="D4161" s="17" t="s">
        <v>104</v>
      </c>
      <c r="E4161" s="1" t="s">
        <v>3706</v>
      </c>
      <c r="G4161" s="1" t="s">
        <v>5148</v>
      </c>
      <c r="H4161" s="15" t="s">
        <v>87</v>
      </c>
      <c r="I4161" s="9"/>
      <c r="J4161" s="9"/>
      <c r="AG4161" s="1">
        <v>0</v>
      </c>
    </row>
    <row r="4162" spans="1:42" x14ac:dyDescent="0.15">
      <c r="A4162" s="4"/>
      <c r="B4162" s="9" t="s">
        <v>1028</v>
      </c>
      <c r="C4162" s="17" t="s">
        <v>3627</v>
      </c>
      <c r="D4162" s="17" t="s">
        <v>188</v>
      </c>
      <c r="E4162" s="1" t="s">
        <v>3706</v>
      </c>
      <c r="G4162" s="1" t="s">
        <v>5148</v>
      </c>
      <c r="H4162" s="15" t="s">
        <v>87</v>
      </c>
      <c r="I4162" s="9"/>
      <c r="J4162" s="9"/>
      <c r="AH4162" s="1">
        <v>1</v>
      </c>
    </row>
    <row r="4163" spans="1:42" x14ac:dyDescent="0.15">
      <c r="A4163" s="4"/>
      <c r="B4163" s="9" t="s">
        <v>1028</v>
      </c>
      <c r="C4163" s="17" t="s">
        <v>3628</v>
      </c>
      <c r="D4163" s="17" t="s">
        <v>99</v>
      </c>
      <c r="E4163" s="1" t="s">
        <v>3706</v>
      </c>
      <c r="G4163" s="1" t="s">
        <v>5148</v>
      </c>
      <c r="H4163" s="15" t="s">
        <v>84</v>
      </c>
      <c r="I4163" s="9"/>
      <c r="J4163" s="9"/>
      <c r="AM4163" s="8">
        <v>0</v>
      </c>
    </row>
    <row r="4164" spans="1:42" x14ac:dyDescent="0.15">
      <c r="A4164" s="4"/>
      <c r="B4164" s="9" t="s">
        <v>1028</v>
      </c>
      <c r="C4164" s="17" t="s">
        <v>3629</v>
      </c>
      <c r="D4164" s="17" t="s">
        <v>104</v>
      </c>
      <c r="E4164" s="1" t="s">
        <v>3706</v>
      </c>
      <c r="G4164" s="1" t="s">
        <v>5148</v>
      </c>
      <c r="H4164" s="15" t="s">
        <v>87</v>
      </c>
      <c r="I4164" s="9"/>
      <c r="J4164" s="9"/>
      <c r="AG4164" s="1">
        <v>0</v>
      </c>
    </row>
    <row r="4165" spans="1:42" x14ac:dyDescent="0.15">
      <c r="A4165" s="4"/>
      <c r="B4165" s="9" t="s">
        <v>1028</v>
      </c>
      <c r="C4165" s="17" t="s">
        <v>3630</v>
      </c>
      <c r="D4165" s="17" t="s">
        <v>192</v>
      </c>
      <c r="E4165" s="1" t="s">
        <v>3706</v>
      </c>
      <c r="G4165" s="1" t="s">
        <v>5148</v>
      </c>
      <c r="H4165" s="15" t="s">
        <v>84</v>
      </c>
      <c r="I4165" s="9"/>
      <c r="J4165" s="9"/>
      <c r="AP4165" s="1">
        <v>0</v>
      </c>
    </row>
    <row r="4166" spans="1:42" x14ac:dyDescent="0.15">
      <c r="A4166" s="4"/>
      <c r="B4166" s="9" t="s">
        <v>1028</v>
      </c>
      <c r="C4166" s="17" t="s">
        <v>3631</v>
      </c>
      <c r="D4166" s="17" t="s">
        <v>96</v>
      </c>
      <c r="E4166" s="1" t="s">
        <v>3706</v>
      </c>
      <c r="G4166" s="1" t="s">
        <v>5148</v>
      </c>
      <c r="H4166" s="15" t="s">
        <v>87</v>
      </c>
      <c r="I4166" s="9"/>
      <c r="J4166" s="9"/>
      <c r="Z4166" s="1">
        <v>0</v>
      </c>
    </row>
    <row r="4167" spans="1:42" x14ac:dyDescent="0.15">
      <c r="A4167" s="4"/>
      <c r="B4167" s="9" t="s">
        <v>1028</v>
      </c>
      <c r="C4167" s="17" t="s">
        <v>3632</v>
      </c>
      <c r="D4167" s="17" t="s">
        <v>93</v>
      </c>
      <c r="E4167" s="1" t="s">
        <v>3706</v>
      </c>
      <c r="G4167" s="1" t="s">
        <v>5148</v>
      </c>
      <c r="H4167" s="15" t="s">
        <v>87</v>
      </c>
      <c r="I4167" s="9"/>
      <c r="J4167" s="9"/>
      <c r="AE4167" s="8">
        <v>0</v>
      </c>
    </row>
    <row r="4168" spans="1:42" x14ac:dyDescent="0.15">
      <c r="A4168" s="4"/>
      <c r="B4168" s="9" t="s">
        <v>1028</v>
      </c>
      <c r="C4168" s="17" t="s">
        <v>3633</v>
      </c>
      <c r="D4168" s="17" t="s">
        <v>188</v>
      </c>
      <c r="E4168" s="1" t="s">
        <v>3706</v>
      </c>
      <c r="G4168" s="1" t="s">
        <v>5148</v>
      </c>
      <c r="H4168" s="15" t="s">
        <v>84</v>
      </c>
      <c r="I4168" s="9"/>
      <c r="J4168" s="9"/>
      <c r="AH4168" s="1">
        <v>0</v>
      </c>
    </row>
    <row r="4169" spans="1:42" x14ac:dyDescent="0.15">
      <c r="A4169" s="4"/>
      <c r="B4169" s="9" t="s">
        <v>1028</v>
      </c>
      <c r="C4169" s="17" t="s">
        <v>3634</v>
      </c>
      <c r="D4169" s="17" t="s">
        <v>104</v>
      </c>
      <c r="E4169" s="1" t="s">
        <v>3706</v>
      </c>
      <c r="G4169" s="1" t="s">
        <v>5148</v>
      </c>
      <c r="H4169" s="15" t="s">
        <v>87</v>
      </c>
      <c r="I4169" s="9"/>
      <c r="J4169" s="9"/>
      <c r="AG4169" s="1">
        <v>0</v>
      </c>
    </row>
    <row r="4170" spans="1:42" x14ac:dyDescent="0.15">
      <c r="A4170" s="4"/>
      <c r="B4170" s="9" t="s">
        <v>1028</v>
      </c>
      <c r="C4170" s="17" t="s">
        <v>3635</v>
      </c>
      <c r="D4170" s="17" t="s">
        <v>95</v>
      </c>
      <c r="E4170" s="1" t="s">
        <v>3706</v>
      </c>
      <c r="G4170" s="1" t="s">
        <v>5148</v>
      </c>
      <c r="H4170" s="15" t="s">
        <v>87</v>
      </c>
      <c r="I4170" s="9"/>
      <c r="J4170" s="9"/>
      <c r="Y4170" s="8">
        <v>0</v>
      </c>
    </row>
    <row r="4171" spans="1:42" x14ac:dyDescent="0.15">
      <c r="A4171" s="4"/>
      <c r="B4171" s="9" t="s">
        <v>1028</v>
      </c>
      <c r="C4171" s="17" t="s">
        <v>3636</v>
      </c>
      <c r="D4171" s="17" t="s">
        <v>98</v>
      </c>
      <c r="E4171" s="1" t="s">
        <v>3706</v>
      </c>
      <c r="G4171" s="1" t="s">
        <v>5148</v>
      </c>
      <c r="H4171" s="15" t="s">
        <v>84</v>
      </c>
      <c r="I4171" s="9"/>
      <c r="J4171" s="9"/>
      <c r="V4171" s="8">
        <v>0</v>
      </c>
    </row>
    <row r="4172" spans="1:42" x14ac:dyDescent="0.15">
      <c r="A4172" s="4"/>
      <c r="B4172" s="9" t="s">
        <v>1028</v>
      </c>
      <c r="C4172" s="17" t="s">
        <v>3637</v>
      </c>
      <c r="D4172" s="17" t="s">
        <v>182</v>
      </c>
      <c r="E4172" s="1" t="s">
        <v>3706</v>
      </c>
      <c r="G4172" s="1" t="s">
        <v>5148</v>
      </c>
      <c r="H4172" s="15" t="s">
        <v>83</v>
      </c>
      <c r="I4172" s="9"/>
      <c r="J4172" s="9"/>
      <c r="AA4172" s="8">
        <v>0</v>
      </c>
    </row>
    <row r="4173" spans="1:42" x14ac:dyDescent="0.15">
      <c r="A4173" s="4"/>
      <c r="B4173" s="9" t="s">
        <v>1028</v>
      </c>
      <c r="C4173" s="17" t="s">
        <v>3638</v>
      </c>
      <c r="D4173" s="17" t="s">
        <v>176</v>
      </c>
      <c r="E4173" s="1" t="s">
        <v>3706</v>
      </c>
      <c r="G4173" s="1" t="s">
        <v>5148</v>
      </c>
      <c r="H4173" s="15" t="s">
        <v>84</v>
      </c>
      <c r="I4173" s="9"/>
      <c r="J4173" s="9"/>
      <c r="O4173" s="1">
        <v>0</v>
      </c>
    </row>
    <row r="4174" spans="1:42" x14ac:dyDescent="0.15">
      <c r="A4174" s="4"/>
      <c r="B4174" s="9" t="s">
        <v>1028</v>
      </c>
      <c r="C4174" s="17" t="s">
        <v>3639</v>
      </c>
      <c r="D4174" s="17" t="s">
        <v>175</v>
      </c>
      <c r="E4174" s="1" t="s">
        <v>3706</v>
      </c>
      <c r="G4174" s="1" t="s">
        <v>5148</v>
      </c>
      <c r="H4174" s="15" t="s">
        <v>83</v>
      </c>
      <c r="I4174" s="9"/>
      <c r="J4174" s="9"/>
      <c r="AK4174" s="1">
        <v>0</v>
      </c>
    </row>
    <row r="4175" spans="1:42" x14ac:dyDescent="0.15">
      <c r="A4175" s="4"/>
      <c r="B4175" s="9" t="s">
        <v>1028</v>
      </c>
      <c r="C4175" s="17" t="s">
        <v>3640</v>
      </c>
      <c r="D4175" s="17" t="s">
        <v>174</v>
      </c>
      <c r="E4175" s="1" t="s">
        <v>3706</v>
      </c>
      <c r="G4175" s="1" t="s">
        <v>5148</v>
      </c>
      <c r="H4175" s="15" t="s">
        <v>84</v>
      </c>
      <c r="I4175" s="9"/>
      <c r="J4175" s="9"/>
      <c r="AC4175" s="1">
        <v>0</v>
      </c>
    </row>
    <row r="4176" spans="1:42" x14ac:dyDescent="0.15">
      <c r="A4176" s="4"/>
      <c r="B4176" s="9" t="s">
        <v>1028</v>
      </c>
      <c r="C4176" s="17" t="s">
        <v>3641</v>
      </c>
      <c r="D4176" s="17" t="s">
        <v>175</v>
      </c>
      <c r="E4176" s="1" t="s">
        <v>3706</v>
      </c>
      <c r="G4176" s="1" t="s">
        <v>5148</v>
      </c>
      <c r="H4176" s="15" t="s">
        <v>87</v>
      </c>
      <c r="I4176" s="9"/>
      <c r="J4176" s="9"/>
      <c r="AK4176" s="1">
        <v>0</v>
      </c>
    </row>
    <row r="4177" spans="1:42" x14ac:dyDescent="0.15">
      <c r="A4177" s="4"/>
      <c r="B4177" s="9" t="s">
        <v>1028</v>
      </c>
      <c r="C4177" s="17" t="s">
        <v>3642</v>
      </c>
      <c r="D4177" s="17" t="s">
        <v>174</v>
      </c>
      <c r="E4177" s="1" t="s">
        <v>3706</v>
      </c>
      <c r="G4177" s="1" t="s">
        <v>5148</v>
      </c>
      <c r="H4177" s="15" t="s">
        <v>84</v>
      </c>
      <c r="I4177" s="9"/>
      <c r="J4177" s="9"/>
      <c r="AC4177" s="1">
        <v>0</v>
      </c>
    </row>
    <row r="4178" spans="1:42" x14ac:dyDescent="0.15">
      <c r="A4178" s="4"/>
      <c r="B4178" s="9" t="s">
        <v>1028</v>
      </c>
      <c r="C4178" s="17" t="s">
        <v>3643</v>
      </c>
      <c r="D4178" s="17" t="s">
        <v>245</v>
      </c>
      <c r="E4178" s="1" t="s">
        <v>3706</v>
      </c>
      <c r="G4178" s="1" t="s">
        <v>5148</v>
      </c>
      <c r="H4178" s="15" t="s">
        <v>87</v>
      </c>
      <c r="I4178" s="9"/>
      <c r="J4178" s="9"/>
      <c r="AL4178" s="8">
        <v>0</v>
      </c>
    </row>
    <row r="4179" spans="1:42" x14ac:dyDescent="0.15">
      <c r="A4179" s="4"/>
      <c r="B4179" s="9" t="s">
        <v>1028</v>
      </c>
      <c r="C4179" s="17" t="s">
        <v>3644</v>
      </c>
      <c r="D4179" s="17" t="s">
        <v>245</v>
      </c>
      <c r="E4179" s="1" t="s">
        <v>3706</v>
      </c>
      <c r="G4179" s="1" t="s">
        <v>5148</v>
      </c>
      <c r="H4179" s="15" t="s">
        <v>83</v>
      </c>
      <c r="I4179" s="9"/>
      <c r="J4179" s="9"/>
      <c r="AL4179" s="8">
        <v>0</v>
      </c>
    </row>
    <row r="4180" spans="1:42" x14ac:dyDescent="0.15">
      <c r="A4180" s="4"/>
      <c r="B4180" s="9" t="s">
        <v>1028</v>
      </c>
      <c r="C4180" s="17" t="s">
        <v>3645</v>
      </c>
      <c r="D4180" s="17" t="s">
        <v>3646</v>
      </c>
      <c r="E4180" s="1" t="s">
        <v>3706</v>
      </c>
      <c r="G4180" s="1" t="s">
        <v>5148</v>
      </c>
      <c r="H4180" s="15" t="s">
        <v>121</v>
      </c>
      <c r="I4180" s="9" t="s">
        <v>88</v>
      </c>
      <c r="J4180" s="9">
        <v>5</v>
      </c>
      <c r="AM4180" s="8">
        <v>0</v>
      </c>
      <c r="AN4180" s="1">
        <v>0</v>
      </c>
      <c r="AO4180" s="1">
        <v>0</v>
      </c>
      <c r="AP4180" s="1">
        <v>0</v>
      </c>
    </row>
    <row r="4181" spans="1:42" x14ac:dyDescent="0.15">
      <c r="A4181" s="4"/>
      <c r="B4181" s="9" t="s">
        <v>1028</v>
      </c>
      <c r="C4181" s="17" t="s">
        <v>3647</v>
      </c>
      <c r="D4181" s="17" t="s">
        <v>171</v>
      </c>
      <c r="E4181" s="1" t="s">
        <v>3706</v>
      </c>
      <c r="G4181" s="1" t="s">
        <v>5148</v>
      </c>
      <c r="H4181" s="15" t="s">
        <v>275</v>
      </c>
      <c r="I4181" s="9" t="s">
        <v>145</v>
      </c>
      <c r="J4181" s="9">
        <v>7</v>
      </c>
      <c r="AF4181" s="1">
        <v>0</v>
      </c>
      <c r="AG4181" s="1">
        <v>0</v>
      </c>
    </row>
    <row r="4182" spans="1:42" x14ac:dyDescent="0.15">
      <c r="A4182" s="4"/>
      <c r="B4182" s="9" t="s">
        <v>1028</v>
      </c>
      <c r="C4182" s="17" t="s">
        <v>3648</v>
      </c>
      <c r="D4182" s="17" t="s">
        <v>1810</v>
      </c>
      <c r="E4182" s="1" t="s">
        <v>3706</v>
      </c>
      <c r="G4182" s="1" t="s">
        <v>5148</v>
      </c>
      <c r="H4182" s="15" t="s">
        <v>84</v>
      </c>
      <c r="I4182" s="9"/>
      <c r="J4182" s="9"/>
      <c r="AO4182" s="1">
        <v>0</v>
      </c>
      <c r="AP4182" s="1">
        <v>0</v>
      </c>
    </row>
    <row r="4183" spans="1:42" x14ac:dyDescent="0.15">
      <c r="A4183" s="4"/>
      <c r="B4183" s="9" t="s">
        <v>1028</v>
      </c>
      <c r="C4183" s="17" t="s">
        <v>3649</v>
      </c>
      <c r="D4183" s="17" t="s">
        <v>3650</v>
      </c>
      <c r="E4183" s="1" t="s">
        <v>3706</v>
      </c>
      <c r="G4183" s="1" t="s">
        <v>5148</v>
      </c>
      <c r="H4183" s="15" t="s">
        <v>403</v>
      </c>
      <c r="I4183" s="9" t="s">
        <v>85</v>
      </c>
      <c r="J4183" s="9">
        <v>3</v>
      </c>
      <c r="AL4183" s="8">
        <v>0</v>
      </c>
      <c r="AN4183" s="1">
        <v>0</v>
      </c>
    </row>
    <row r="4184" spans="1:42" x14ac:dyDescent="0.15">
      <c r="A4184" s="4"/>
      <c r="B4184" s="9" t="s">
        <v>1028</v>
      </c>
      <c r="C4184" s="17" t="s">
        <v>3651</v>
      </c>
      <c r="D4184" s="17" t="s">
        <v>102</v>
      </c>
      <c r="E4184" s="1" t="s">
        <v>3706</v>
      </c>
      <c r="G4184" s="1" t="s">
        <v>5148</v>
      </c>
      <c r="H4184" s="15" t="s">
        <v>84</v>
      </c>
      <c r="I4184" s="9"/>
      <c r="J4184" s="9"/>
      <c r="M4184" s="1">
        <v>0</v>
      </c>
    </row>
    <row r="4185" spans="1:42" x14ac:dyDescent="0.15">
      <c r="A4185" s="4"/>
      <c r="B4185" s="9" t="s">
        <v>1028</v>
      </c>
      <c r="C4185" s="17" t="s">
        <v>3652</v>
      </c>
      <c r="D4185" s="17" t="s">
        <v>174</v>
      </c>
      <c r="E4185" s="1" t="s">
        <v>3706</v>
      </c>
      <c r="G4185" s="1" t="s">
        <v>5148</v>
      </c>
      <c r="H4185" s="15" t="s">
        <v>84</v>
      </c>
      <c r="I4185" s="9"/>
      <c r="J4185" s="9"/>
      <c r="AC4185" s="1">
        <v>0</v>
      </c>
    </row>
    <row r="4186" spans="1:42" x14ac:dyDescent="0.15">
      <c r="A4186" s="4"/>
      <c r="B4186" s="9" t="s">
        <v>1028</v>
      </c>
      <c r="C4186" s="17" t="s">
        <v>3653</v>
      </c>
      <c r="D4186" s="17" t="s">
        <v>1902</v>
      </c>
      <c r="E4186" s="1" t="s">
        <v>3706</v>
      </c>
      <c r="G4186" s="1" t="s">
        <v>5148</v>
      </c>
      <c r="H4186" s="15" t="s">
        <v>83</v>
      </c>
      <c r="I4186" s="9"/>
      <c r="J4186" s="9"/>
      <c r="AC4186" s="1">
        <v>0</v>
      </c>
    </row>
    <row r="4187" spans="1:42" x14ac:dyDescent="0.15">
      <c r="A4187" s="4"/>
      <c r="B4187" s="9" t="s">
        <v>1028</v>
      </c>
      <c r="C4187" s="17" t="s">
        <v>3654</v>
      </c>
      <c r="D4187" s="17" t="s">
        <v>176</v>
      </c>
      <c r="E4187" s="1" t="s">
        <v>3706</v>
      </c>
      <c r="G4187" s="1" t="s">
        <v>5148</v>
      </c>
      <c r="H4187" s="15" t="s">
        <v>83</v>
      </c>
      <c r="I4187" s="9"/>
      <c r="J4187" s="9"/>
      <c r="O4187" s="1">
        <v>0</v>
      </c>
    </row>
    <row r="4188" spans="1:42" x14ac:dyDescent="0.15">
      <c r="A4188" s="4"/>
      <c r="B4188" s="9" t="s">
        <v>1028</v>
      </c>
      <c r="C4188" s="17" t="s">
        <v>3655</v>
      </c>
      <c r="D4188" s="17" t="s">
        <v>178</v>
      </c>
      <c r="E4188" s="1" t="s">
        <v>3706</v>
      </c>
      <c r="G4188" s="1" t="s">
        <v>5148</v>
      </c>
      <c r="H4188" s="15" t="s">
        <v>83</v>
      </c>
      <c r="I4188" s="9"/>
      <c r="J4188" s="9"/>
      <c r="K4188" s="8">
        <v>0</v>
      </c>
    </row>
    <row r="4189" spans="1:42" x14ac:dyDescent="0.15">
      <c r="A4189" s="4"/>
      <c r="B4189" s="9" t="s">
        <v>1028</v>
      </c>
      <c r="C4189" s="17" t="s">
        <v>3656</v>
      </c>
      <c r="D4189" s="17" t="s">
        <v>174</v>
      </c>
      <c r="E4189" s="1" t="s">
        <v>3706</v>
      </c>
      <c r="G4189" s="1" t="s">
        <v>5148</v>
      </c>
      <c r="H4189" s="15" t="s">
        <v>84</v>
      </c>
      <c r="I4189" s="9"/>
      <c r="J4189" s="9"/>
      <c r="AC4189" s="1">
        <v>0</v>
      </c>
    </row>
    <row r="4190" spans="1:42" x14ac:dyDescent="0.15">
      <c r="A4190" s="4"/>
      <c r="B4190" s="9" t="s">
        <v>1028</v>
      </c>
      <c r="C4190" s="17" t="s">
        <v>3657</v>
      </c>
      <c r="D4190" s="17" t="s">
        <v>174</v>
      </c>
      <c r="E4190" s="1" t="s">
        <v>3706</v>
      </c>
      <c r="G4190" s="1" t="s">
        <v>5148</v>
      </c>
      <c r="H4190" s="15" t="s">
        <v>84</v>
      </c>
      <c r="I4190" s="9"/>
      <c r="J4190" s="9"/>
      <c r="AC4190" s="1">
        <v>0</v>
      </c>
    </row>
    <row r="4191" spans="1:42" x14ac:dyDescent="0.15">
      <c r="A4191" s="4"/>
      <c r="B4191" s="9" t="s">
        <v>1028</v>
      </c>
      <c r="C4191" s="17" t="s">
        <v>3658</v>
      </c>
      <c r="D4191" s="17" t="s">
        <v>174</v>
      </c>
      <c r="E4191" s="1" t="s">
        <v>3706</v>
      </c>
      <c r="G4191" s="1" t="s">
        <v>5148</v>
      </c>
      <c r="H4191" s="15" t="s">
        <v>84</v>
      </c>
      <c r="I4191" s="9"/>
      <c r="J4191" s="9"/>
      <c r="AC4191" s="1">
        <v>0</v>
      </c>
    </row>
    <row r="4192" spans="1:42" x14ac:dyDescent="0.15">
      <c r="A4192" s="4"/>
      <c r="B4192" s="9" t="s">
        <v>1028</v>
      </c>
      <c r="C4192" s="17" t="s">
        <v>3659</v>
      </c>
      <c r="D4192" s="17" t="s">
        <v>174</v>
      </c>
      <c r="E4192" s="1" t="s">
        <v>3706</v>
      </c>
      <c r="G4192" s="1" t="s">
        <v>5148</v>
      </c>
      <c r="H4192" s="15" t="s">
        <v>87</v>
      </c>
      <c r="I4192" s="9"/>
      <c r="J4192" s="9"/>
      <c r="AC4192" s="1">
        <v>0</v>
      </c>
    </row>
    <row r="4193" spans="1:115" x14ac:dyDescent="0.15">
      <c r="A4193" s="4"/>
      <c r="B4193" s="9" t="s">
        <v>1028</v>
      </c>
      <c r="C4193" s="17" t="s">
        <v>3660</v>
      </c>
      <c r="D4193" s="17" t="s">
        <v>175</v>
      </c>
      <c r="E4193" s="1" t="s">
        <v>3706</v>
      </c>
      <c r="G4193" s="1" t="s">
        <v>5148</v>
      </c>
      <c r="H4193" s="15" t="s">
        <v>84</v>
      </c>
      <c r="I4193" s="9"/>
      <c r="J4193" s="9"/>
      <c r="AK4193" s="1">
        <v>0</v>
      </c>
    </row>
    <row r="4194" spans="1:115" x14ac:dyDescent="0.15">
      <c r="A4194" s="4"/>
      <c r="B4194" s="9" t="s">
        <v>1028</v>
      </c>
      <c r="C4194" s="17" t="s">
        <v>3661</v>
      </c>
      <c r="D4194" s="17" t="s">
        <v>175</v>
      </c>
      <c r="E4194" s="1" t="s">
        <v>3706</v>
      </c>
      <c r="G4194" s="1" t="s">
        <v>5148</v>
      </c>
      <c r="H4194" s="15" t="s">
        <v>84</v>
      </c>
      <c r="I4194" s="9"/>
      <c r="J4194" s="9"/>
      <c r="AK4194" s="1">
        <v>0</v>
      </c>
    </row>
    <row r="4195" spans="1:115" s="8" customFormat="1" x14ac:dyDescent="0.15">
      <c r="A4195" s="4"/>
      <c r="B4195" s="9" t="s">
        <v>1028</v>
      </c>
      <c r="C4195" s="17" t="s">
        <v>3662</v>
      </c>
      <c r="D4195" s="17" t="s">
        <v>175</v>
      </c>
      <c r="E4195" s="1" t="s">
        <v>3706</v>
      </c>
      <c r="F4195" s="1"/>
      <c r="G4195" s="1" t="s">
        <v>5148</v>
      </c>
      <c r="H4195" s="15" t="s">
        <v>84</v>
      </c>
      <c r="I4195" s="9"/>
      <c r="J4195" s="9"/>
      <c r="L4195" s="1"/>
      <c r="M4195" s="1"/>
      <c r="O4195" s="1"/>
      <c r="P4195" s="1"/>
      <c r="R4195" s="1"/>
      <c r="T4195" s="1"/>
      <c r="U4195" s="1"/>
      <c r="W4195" s="1"/>
      <c r="X4195" s="1"/>
      <c r="Z4195" s="1"/>
      <c r="AB4195" s="1"/>
      <c r="AC4195" s="1"/>
      <c r="AF4195" s="1"/>
      <c r="AG4195" s="1"/>
      <c r="AH4195" s="1"/>
      <c r="AJ4195" s="1"/>
      <c r="AK4195" s="1">
        <v>0</v>
      </c>
      <c r="AN4195" s="1"/>
      <c r="AO4195" s="1"/>
      <c r="AP4195" s="1"/>
      <c r="AR4195" s="1"/>
      <c r="AS4195" s="1"/>
      <c r="AT4195" s="1"/>
      <c r="AU4195" s="1"/>
      <c r="AV4195" s="1"/>
      <c r="AW4195" s="1"/>
      <c r="AX4195" s="1"/>
      <c r="AY4195" s="1"/>
      <c r="AZ4195" s="1"/>
      <c r="BA4195" s="1"/>
      <c r="BB4195" s="1"/>
      <c r="BC4195" s="1"/>
      <c r="BD4195" s="1"/>
      <c r="BE4195" s="1"/>
      <c r="BF4195" s="1"/>
      <c r="BG4195" s="1"/>
      <c r="BH4195" s="1"/>
      <c r="BI4195" s="1"/>
      <c r="BK4195" s="1"/>
      <c r="BL4195" s="1"/>
      <c r="BM4195" s="1"/>
      <c r="BN4195" s="1"/>
      <c r="BO4195" s="1"/>
      <c r="BP4195" s="1"/>
      <c r="BQ4195" s="1"/>
      <c r="BR4195" s="1"/>
      <c r="BS4195" s="1"/>
      <c r="BT4195" s="1"/>
      <c r="BU4195" s="1"/>
      <c r="BV4195" s="1"/>
      <c r="BX4195" s="1"/>
      <c r="BY4195" s="1"/>
      <c r="BZ4195" s="1"/>
      <c r="CA4195" s="1"/>
      <c r="CB4195" s="1"/>
      <c r="CC4195" s="1"/>
      <c r="CD4195" s="1"/>
      <c r="CE4195" s="1"/>
      <c r="CG4195" s="1"/>
      <c r="CH4195" s="1"/>
      <c r="CI4195" s="1"/>
      <c r="CJ4195" s="1"/>
      <c r="CK4195" s="1"/>
      <c r="CL4195" s="1"/>
      <c r="CM4195" s="1"/>
      <c r="CN4195" s="1"/>
      <c r="CO4195" s="1"/>
      <c r="CP4195" s="1"/>
      <c r="CQ4195" s="1"/>
      <c r="CR4195" s="1"/>
      <c r="CS4195" s="1"/>
      <c r="CT4195" s="1"/>
      <c r="CU4195" s="1"/>
      <c r="CV4195" s="1"/>
      <c r="CW4195" s="1"/>
      <c r="CY4195" s="1"/>
      <c r="CZ4195" s="1"/>
      <c r="DA4195" s="1"/>
      <c r="DB4195" s="1"/>
      <c r="DC4195" s="1"/>
      <c r="DD4195" s="1"/>
      <c r="DE4195" s="1"/>
      <c r="DF4195" s="1"/>
      <c r="DH4195" s="1"/>
      <c r="DI4195" s="1"/>
      <c r="DJ4195" s="1"/>
      <c r="DK4195" s="1"/>
    </row>
    <row r="4196" spans="1:115" s="8" customFormat="1" x14ac:dyDescent="0.15">
      <c r="A4196" s="4"/>
      <c r="B4196" s="9" t="s">
        <v>1028</v>
      </c>
      <c r="C4196" s="17" t="s">
        <v>3663</v>
      </c>
      <c r="D4196" s="17" t="s">
        <v>175</v>
      </c>
      <c r="E4196" s="1" t="s">
        <v>3706</v>
      </c>
      <c r="F4196" s="1"/>
      <c r="G4196" s="1" t="s">
        <v>5148</v>
      </c>
      <c r="H4196" s="15" t="s">
        <v>83</v>
      </c>
      <c r="I4196" s="9"/>
      <c r="J4196" s="9"/>
      <c r="L4196" s="1"/>
      <c r="M4196" s="1"/>
      <c r="O4196" s="1"/>
      <c r="P4196" s="1"/>
      <c r="R4196" s="1"/>
      <c r="T4196" s="1"/>
      <c r="U4196" s="1"/>
      <c r="W4196" s="1"/>
      <c r="X4196" s="1"/>
      <c r="Z4196" s="1"/>
      <c r="AB4196" s="1"/>
      <c r="AC4196" s="1"/>
      <c r="AF4196" s="1"/>
      <c r="AG4196" s="1"/>
      <c r="AH4196" s="1"/>
      <c r="AJ4196" s="1"/>
      <c r="AK4196" s="1">
        <v>0</v>
      </c>
      <c r="AN4196" s="1"/>
      <c r="AO4196" s="1"/>
      <c r="AP4196" s="1"/>
      <c r="AR4196" s="1"/>
      <c r="AS4196" s="1"/>
      <c r="AT4196" s="1"/>
      <c r="AU4196" s="1"/>
      <c r="AV4196" s="1"/>
      <c r="AW4196" s="1"/>
      <c r="AX4196" s="1"/>
      <c r="AY4196" s="1"/>
      <c r="AZ4196" s="1"/>
      <c r="BA4196" s="1"/>
      <c r="BB4196" s="1"/>
      <c r="BC4196" s="1"/>
      <c r="BD4196" s="1"/>
      <c r="BE4196" s="1"/>
      <c r="BF4196" s="1"/>
      <c r="BG4196" s="1"/>
      <c r="BH4196" s="1"/>
      <c r="BI4196" s="1"/>
      <c r="BK4196" s="1"/>
      <c r="BL4196" s="1"/>
      <c r="BM4196" s="1"/>
      <c r="BN4196" s="1"/>
      <c r="BO4196" s="1"/>
      <c r="BP4196" s="1"/>
      <c r="BQ4196" s="1"/>
      <c r="BR4196" s="1"/>
      <c r="BS4196" s="1"/>
      <c r="BT4196" s="1"/>
      <c r="BU4196" s="1"/>
      <c r="BV4196" s="1"/>
      <c r="BX4196" s="1"/>
      <c r="BY4196" s="1"/>
      <c r="BZ4196" s="1"/>
      <c r="CA4196" s="1"/>
      <c r="CB4196" s="1"/>
      <c r="CC4196" s="1"/>
      <c r="CD4196" s="1"/>
      <c r="CE4196" s="1"/>
      <c r="CG4196" s="1"/>
      <c r="CH4196" s="1"/>
      <c r="CI4196" s="1"/>
      <c r="CJ4196" s="1"/>
      <c r="CK4196" s="1"/>
      <c r="CL4196" s="1"/>
      <c r="CM4196" s="1"/>
      <c r="CN4196" s="1"/>
      <c r="CO4196" s="1"/>
      <c r="CP4196" s="1"/>
      <c r="CQ4196" s="1"/>
      <c r="CR4196" s="1"/>
      <c r="CS4196" s="1"/>
      <c r="CT4196" s="1"/>
      <c r="CU4196" s="1"/>
      <c r="CV4196" s="1"/>
      <c r="CW4196" s="1"/>
      <c r="CY4196" s="1"/>
      <c r="CZ4196" s="1"/>
      <c r="DA4196" s="1"/>
      <c r="DB4196" s="1"/>
      <c r="DC4196" s="1"/>
      <c r="DD4196" s="1"/>
      <c r="DE4196" s="1"/>
      <c r="DF4196" s="1"/>
      <c r="DH4196" s="1"/>
      <c r="DI4196" s="1"/>
      <c r="DJ4196" s="1"/>
      <c r="DK4196" s="1"/>
    </row>
    <row r="4197" spans="1:115" s="8" customFormat="1" x14ac:dyDescent="0.15">
      <c r="A4197" s="4"/>
      <c r="B4197" s="9" t="s">
        <v>1028</v>
      </c>
      <c r="C4197" s="17" t="s">
        <v>3664</v>
      </c>
      <c r="D4197" s="17" t="s">
        <v>175</v>
      </c>
      <c r="E4197" s="1" t="s">
        <v>3706</v>
      </c>
      <c r="F4197" s="1"/>
      <c r="G4197" s="1" t="s">
        <v>5148</v>
      </c>
      <c r="H4197" s="15" t="s">
        <v>83</v>
      </c>
      <c r="I4197" s="9"/>
      <c r="J4197" s="9"/>
      <c r="L4197" s="1"/>
      <c r="M4197" s="1"/>
      <c r="O4197" s="1"/>
      <c r="P4197" s="1"/>
      <c r="R4197" s="1"/>
      <c r="T4197" s="1"/>
      <c r="U4197" s="1"/>
      <c r="W4197" s="1"/>
      <c r="X4197" s="1"/>
      <c r="Z4197" s="1"/>
      <c r="AB4197" s="1"/>
      <c r="AC4197" s="1"/>
      <c r="AF4197" s="1"/>
      <c r="AG4197" s="1"/>
      <c r="AH4197" s="1"/>
      <c r="AJ4197" s="1"/>
      <c r="AK4197" s="1">
        <v>0</v>
      </c>
      <c r="AN4197" s="1"/>
      <c r="AO4197" s="1"/>
      <c r="AP4197" s="1"/>
      <c r="AR4197" s="1"/>
      <c r="AS4197" s="1"/>
      <c r="AT4197" s="1"/>
      <c r="AU4197" s="1"/>
      <c r="AV4197" s="1"/>
      <c r="AW4197" s="1"/>
      <c r="AX4197" s="1"/>
      <c r="AY4197" s="1"/>
      <c r="AZ4197" s="1"/>
      <c r="BA4197" s="1"/>
      <c r="BB4197" s="1"/>
      <c r="BC4197" s="1"/>
      <c r="BD4197" s="1"/>
      <c r="BE4197" s="1"/>
      <c r="BF4197" s="1"/>
      <c r="BG4197" s="1"/>
      <c r="BH4197" s="1"/>
      <c r="BI4197" s="1"/>
      <c r="BK4197" s="1"/>
      <c r="BL4197" s="1"/>
      <c r="BM4197" s="1"/>
      <c r="BN4197" s="1"/>
      <c r="BO4197" s="1"/>
      <c r="BP4197" s="1"/>
      <c r="BQ4197" s="1"/>
      <c r="BR4197" s="1"/>
      <c r="BS4197" s="1"/>
      <c r="BT4197" s="1"/>
      <c r="BU4197" s="1"/>
      <c r="BV4197" s="1"/>
      <c r="BX4197" s="1"/>
      <c r="BY4197" s="1"/>
      <c r="BZ4197" s="1"/>
      <c r="CA4197" s="1"/>
      <c r="CB4197" s="1"/>
      <c r="CC4197" s="1"/>
      <c r="CD4197" s="1"/>
      <c r="CE4197" s="1"/>
      <c r="CG4197" s="1"/>
      <c r="CH4197" s="1"/>
      <c r="CI4197" s="1"/>
      <c r="CJ4197" s="1"/>
      <c r="CK4197" s="1"/>
      <c r="CL4197" s="1"/>
      <c r="CM4197" s="1"/>
      <c r="CN4197" s="1"/>
      <c r="CO4197" s="1"/>
      <c r="CP4197" s="1"/>
      <c r="CQ4197" s="1"/>
      <c r="CR4197" s="1"/>
      <c r="CS4197" s="1"/>
      <c r="CT4197" s="1"/>
      <c r="CU4197" s="1"/>
      <c r="CV4197" s="1"/>
      <c r="CW4197" s="1"/>
      <c r="CY4197" s="1"/>
      <c r="CZ4197" s="1"/>
      <c r="DA4197" s="1"/>
      <c r="DB4197" s="1"/>
      <c r="DC4197" s="1"/>
      <c r="DD4197" s="1"/>
      <c r="DE4197" s="1"/>
      <c r="DF4197" s="1"/>
      <c r="DH4197" s="1"/>
      <c r="DI4197" s="1"/>
      <c r="DJ4197" s="1"/>
      <c r="DK4197" s="1"/>
    </row>
    <row r="4198" spans="1:115" s="8" customFormat="1" x14ac:dyDescent="0.15">
      <c r="A4198" s="4"/>
      <c r="B4198" s="9" t="s">
        <v>1028</v>
      </c>
      <c r="C4198" s="17" t="s">
        <v>3665</v>
      </c>
      <c r="D4198" s="17" t="s">
        <v>103</v>
      </c>
      <c r="E4198" s="1" t="s">
        <v>3706</v>
      </c>
      <c r="F4198" s="1"/>
      <c r="G4198" s="1" t="s">
        <v>5148</v>
      </c>
      <c r="H4198" s="15" t="s">
        <v>84</v>
      </c>
      <c r="I4198" s="9"/>
      <c r="J4198" s="9"/>
      <c r="L4198" s="1"/>
      <c r="M4198" s="1"/>
      <c r="O4198" s="1"/>
      <c r="P4198" s="1">
        <v>0</v>
      </c>
      <c r="R4198" s="1"/>
      <c r="T4198" s="1"/>
      <c r="U4198" s="1"/>
      <c r="W4198" s="1"/>
      <c r="X4198" s="1"/>
      <c r="Z4198" s="1"/>
      <c r="AB4198" s="1"/>
      <c r="AC4198" s="1"/>
      <c r="AF4198" s="1"/>
      <c r="AG4198" s="1"/>
      <c r="AH4198" s="1"/>
      <c r="AJ4198" s="1"/>
      <c r="AK4198" s="1"/>
      <c r="AN4198" s="1"/>
      <c r="AO4198" s="1"/>
      <c r="AP4198" s="1"/>
      <c r="AR4198" s="1"/>
      <c r="AS4198" s="1"/>
      <c r="AT4198" s="1"/>
      <c r="AU4198" s="1"/>
      <c r="AV4198" s="1"/>
      <c r="AW4198" s="1"/>
      <c r="AX4198" s="1"/>
      <c r="AY4198" s="1"/>
      <c r="AZ4198" s="1"/>
      <c r="BA4198" s="1"/>
      <c r="BB4198" s="1"/>
      <c r="BC4198" s="1"/>
      <c r="BD4198" s="1"/>
      <c r="BE4198" s="1"/>
      <c r="BF4198" s="1"/>
      <c r="BG4198" s="1"/>
      <c r="BH4198" s="1"/>
      <c r="BI4198" s="1"/>
      <c r="BK4198" s="1"/>
      <c r="BL4198" s="1"/>
      <c r="BM4198" s="1"/>
      <c r="BN4198" s="1"/>
      <c r="BO4198" s="1"/>
      <c r="BP4198" s="1"/>
      <c r="BQ4198" s="1"/>
      <c r="BR4198" s="1"/>
      <c r="BS4198" s="1"/>
      <c r="BT4198" s="1"/>
      <c r="BU4198" s="1"/>
      <c r="BV4198" s="1"/>
      <c r="BX4198" s="1"/>
      <c r="BY4198" s="1"/>
      <c r="BZ4198" s="1"/>
      <c r="CA4198" s="1"/>
      <c r="CB4198" s="1"/>
      <c r="CC4198" s="1"/>
      <c r="CD4198" s="1"/>
      <c r="CE4198" s="1"/>
      <c r="CG4198" s="1"/>
      <c r="CH4198" s="1"/>
      <c r="CI4198" s="1"/>
      <c r="CJ4198" s="1"/>
      <c r="CK4198" s="1"/>
      <c r="CL4198" s="1"/>
      <c r="CM4198" s="1"/>
      <c r="CN4198" s="1"/>
      <c r="CO4198" s="1"/>
      <c r="CP4198" s="1"/>
      <c r="CQ4198" s="1"/>
      <c r="CR4198" s="1"/>
      <c r="CS4198" s="1"/>
      <c r="CT4198" s="1"/>
      <c r="CU4198" s="1"/>
      <c r="CV4198" s="1"/>
      <c r="CW4198" s="1"/>
      <c r="CY4198" s="1"/>
      <c r="CZ4198" s="1"/>
      <c r="DA4198" s="1"/>
      <c r="DB4198" s="1"/>
      <c r="DC4198" s="1"/>
      <c r="DD4198" s="1"/>
      <c r="DE4198" s="1"/>
      <c r="DF4198" s="1"/>
      <c r="DH4198" s="1"/>
      <c r="DI4198" s="1"/>
      <c r="DJ4198" s="1"/>
      <c r="DK4198" s="1"/>
    </row>
    <row r="4199" spans="1:115" s="8" customFormat="1" x14ac:dyDescent="0.15">
      <c r="A4199" s="4"/>
      <c r="B4199" s="9" t="s">
        <v>1028</v>
      </c>
      <c r="C4199" s="17" t="s">
        <v>3666</v>
      </c>
      <c r="D4199" s="17" t="s">
        <v>182</v>
      </c>
      <c r="E4199" s="1" t="s">
        <v>3706</v>
      </c>
      <c r="F4199" s="1"/>
      <c r="G4199" s="1" t="s">
        <v>5148</v>
      </c>
      <c r="H4199" s="15" t="s">
        <v>84</v>
      </c>
      <c r="I4199" s="9"/>
      <c r="J4199" s="9"/>
      <c r="L4199" s="1"/>
      <c r="M4199" s="1"/>
      <c r="O4199" s="1"/>
      <c r="P4199" s="1"/>
      <c r="R4199" s="1"/>
      <c r="T4199" s="1"/>
      <c r="U4199" s="1"/>
      <c r="W4199" s="1"/>
      <c r="X4199" s="1"/>
      <c r="Z4199" s="1"/>
      <c r="AB4199" s="1">
        <v>0</v>
      </c>
      <c r="AC4199" s="1"/>
      <c r="AF4199" s="1"/>
      <c r="AG4199" s="1"/>
      <c r="AH4199" s="1"/>
      <c r="AJ4199" s="1"/>
      <c r="AK4199" s="1"/>
      <c r="AN4199" s="1"/>
      <c r="AO4199" s="1"/>
      <c r="AP4199" s="1"/>
      <c r="AR4199" s="1"/>
      <c r="AS4199" s="1"/>
      <c r="AT4199" s="1"/>
      <c r="AU4199" s="1"/>
      <c r="AV4199" s="1"/>
      <c r="AW4199" s="1"/>
      <c r="AX4199" s="1"/>
      <c r="AY4199" s="1"/>
      <c r="AZ4199" s="1"/>
      <c r="BA4199" s="1"/>
      <c r="BB4199" s="1"/>
      <c r="BC4199" s="1"/>
      <c r="BD4199" s="1"/>
      <c r="BE4199" s="1"/>
      <c r="BF4199" s="1"/>
      <c r="BG4199" s="1"/>
      <c r="BH4199" s="1"/>
      <c r="BI4199" s="1"/>
      <c r="BK4199" s="1"/>
      <c r="BL4199" s="1"/>
      <c r="BM4199" s="1"/>
      <c r="BN4199" s="1"/>
      <c r="BO4199" s="1"/>
      <c r="BP4199" s="1"/>
      <c r="BQ4199" s="1"/>
      <c r="BR4199" s="1"/>
      <c r="BS4199" s="1"/>
      <c r="BT4199" s="1"/>
      <c r="BU4199" s="1"/>
      <c r="BV4199" s="1"/>
      <c r="BX4199" s="1"/>
      <c r="BY4199" s="1"/>
      <c r="BZ4199" s="1"/>
      <c r="CA4199" s="1"/>
      <c r="CB4199" s="1"/>
      <c r="CC4199" s="1"/>
      <c r="CD4199" s="1"/>
      <c r="CE4199" s="1"/>
      <c r="CG4199" s="1"/>
      <c r="CH4199" s="1"/>
      <c r="CI4199" s="1"/>
      <c r="CJ4199" s="1"/>
      <c r="CK4199" s="1"/>
      <c r="CL4199" s="1"/>
      <c r="CM4199" s="1"/>
      <c r="CN4199" s="1"/>
      <c r="CO4199" s="1"/>
      <c r="CP4199" s="1"/>
      <c r="CQ4199" s="1"/>
      <c r="CR4199" s="1"/>
      <c r="CS4199" s="1"/>
      <c r="CT4199" s="1"/>
      <c r="CU4199" s="1"/>
      <c r="CV4199" s="1"/>
      <c r="CW4199" s="1"/>
      <c r="CY4199" s="1"/>
      <c r="CZ4199" s="1"/>
      <c r="DA4199" s="1"/>
      <c r="DB4199" s="1"/>
      <c r="DC4199" s="1"/>
      <c r="DD4199" s="1"/>
      <c r="DE4199" s="1"/>
      <c r="DF4199" s="1"/>
      <c r="DH4199" s="1"/>
      <c r="DI4199" s="1"/>
      <c r="DJ4199" s="1"/>
      <c r="DK4199" s="1"/>
    </row>
    <row r="4200" spans="1:115" s="8" customFormat="1" x14ac:dyDescent="0.15">
      <c r="A4200" s="4"/>
      <c r="B4200" s="9" t="s">
        <v>1028</v>
      </c>
      <c r="C4200" s="17" t="s">
        <v>3667</v>
      </c>
      <c r="D4200" s="17" t="s">
        <v>182</v>
      </c>
      <c r="E4200" s="1" t="s">
        <v>3706</v>
      </c>
      <c r="F4200" s="1"/>
      <c r="G4200" s="1" t="s">
        <v>5148</v>
      </c>
      <c r="H4200" s="15" t="s">
        <v>84</v>
      </c>
      <c r="I4200" s="9"/>
      <c r="J4200" s="9"/>
      <c r="L4200" s="1"/>
      <c r="M4200" s="1"/>
      <c r="O4200" s="1"/>
      <c r="P4200" s="1"/>
      <c r="R4200" s="1"/>
      <c r="T4200" s="1"/>
      <c r="U4200" s="1"/>
      <c r="W4200" s="1"/>
      <c r="X4200" s="1"/>
      <c r="Z4200" s="1"/>
      <c r="AB4200" s="1">
        <v>0</v>
      </c>
      <c r="AC4200" s="1"/>
      <c r="AF4200" s="1"/>
      <c r="AG4200" s="1"/>
      <c r="AH4200" s="1"/>
      <c r="AJ4200" s="1"/>
      <c r="AK4200" s="1"/>
      <c r="AN4200" s="1"/>
      <c r="AO4200" s="1"/>
      <c r="AP4200" s="1"/>
      <c r="AR4200" s="1"/>
      <c r="AS4200" s="1"/>
      <c r="AT4200" s="1"/>
      <c r="AU4200" s="1"/>
      <c r="AV4200" s="1"/>
      <c r="AW4200" s="1"/>
      <c r="AX4200" s="1"/>
      <c r="AY4200" s="1"/>
      <c r="AZ4200" s="1"/>
      <c r="BA4200" s="1"/>
      <c r="BB4200" s="1"/>
      <c r="BC4200" s="1"/>
      <c r="BD4200" s="1"/>
      <c r="BE4200" s="1"/>
      <c r="BF4200" s="1"/>
      <c r="BG4200" s="1"/>
      <c r="BH4200" s="1"/>
      <c r="BI4200" s="1"/>
      <c r="BK4200" s="1"/>
      <c r="BL4200" s="1"/>
      <c r="BM4200" s="1"/>
      <c r="BN4200" s="1"/>
      <c r="BO4200" s="1"/>
      <c r="BP4200" s="1"/>
      <c r="BQ4200" s="1"/>
      <c r="BR4200" s="1"/>
      <c r="BS4200" s="1"/>
      <c r="BT4200" s="1"/>
      <c r="BU4200" s="1"/>
      <c r="BV4200" s="1"/>
      <c r="BX4200" s="1"/>
      <c r="BY4200" s="1"/>
      <c r="BZ4200" s="1"/>
      <c r="CA4200" s="1"/>
      <c r="CB4200" s="1"/>
      <c r="CC4200" s="1"/>
      <c r="CD4200" s="1"/>
      <c r="CE4200" s="1"/>
      <c r="CG4200" s="1"/>
      <c r="CH4200" s="1"/>
      <c r="CI4200" s="1"/>
      <c r="CJ4200" s="1"/>
      <c r="CK4200" s="1"/>
      <c r="CL4200" s="1"/>
      <c r="CM4200" s="1"/>
      <c r="CN4200" s="1"/>
      <c r="CO4200" s="1"/>
      <c r="CP4200" s="1"/>
      <c r="CQ4200" s="1"/>
      <c r="CR4200" s="1"/>
      <c r="CS4200" s="1"/>
      <c r="CT4200" s="1"/>
      <c r="CU4200" s="1"/>
      <c r="CV4200" s="1"/>
      <c r="CW4200" s="1"/>
      <c r="CY4200" s="1"/>
      <c r="CZ4200" s="1"/>
      <c r="DA4200" s="1"/>
      <c r="DB4200" s="1"/>
      <c r="DC4200" s="1"/>
      <c r="DD4200" s="1"/>
      <c r="DE4200" s="1"/>
      <c r="DF4200" s="1"/>
      <c r="DH4200" s="1"/>
      <c r="DI4200" s="1"/>
      <c r="DJ4200" s="1"/>
      <c r="DK4200" s="1"/>
    </row>
    <row r="4201" spans="1:115" s="8" customFormat="1" x14ac:dyDescent="0.15">
      <c r="A4201" s="4"/>
      <c r="B4201" s="9" t="s">
        <v>1028</v>
      </c>
      <c r="C4201" s="17" t="s">
        <v>3668</v>
      </c>
      <c r="D4201" s="17" t="s">
        <v>182</v>
      </c>
      <c r="E4201" s="1" t="s">
        <v>3706</v>
      </c>
      <c r="F4201" s="1"/>
      <c r="G4201" s="1" t="s">
        <v>5148</v>
      </c>
      <c r="H4201" s="15" t="s">
        <v>87</v>
      </c>
      <c r="I4201" s="9"/>
      <c r="J4201" s="9"/>
      <c r="L4201" s="1"/>
      <c r="M4201" s="1"/>
      <c r="O4201" s="1"/>
      <c r="P4201" s="1"/>
      <c r="R4201" s="1"/>
      <c r="T4201" s="1"/>
      <c r="U4201" s="1"/>
      <c r="W4201" s="1"/>
      <c r="X4201" s="1"/>
      <c r="Z4201" s="1"/>
      <c r="AB4201" s="1">
        <v>0</v>
      </c>
      <c r="AC4201" s="1"/>
      <c r="AF4201" s="1"/>
      <c r="AG4201" s="1"/>
      <c r="AH4201" s="1"/>
      <c r="AJ4201" s="1"/>
      <c r="AK4201" s="1"/>
      <c r="AN4201" s="1"/>
      <c r="AO4201" s="1"/>
      <c r="AP4201" s="1"/>
      <c r="AR4201" s="1"/>
      <c r="AS4201" s="1"/>
      <c r="AT4201" s="1"/>
      <c r="AU4201" s="1"/>
      <c r="AV4201" s="1"/>
      <c r="AW4201" s="1"/>
      <c r="AX4201" s="1"/>
      <c r="AY4201" s="1"/>
      <c r="AZ4201" s="1"/>
      <c r="BA4201" s="1"/>
      <c r="BB4201" s="1"/>
      <c r="BC4201" s="1"/>
      <c r="BD4201" s="1"/>
      <c r="BE4201" s="1"/>
      <c r="BF4201" s="1"/>
      <c r="BG4201" s="1"/>
      <c r="BH4201" s="1"/>
      <c r="BI4201" s="1"/>
      <c r="BK4201" s="1"/>
      <c r="BL4201" s="1"/>
      <c r="BM4201" s="1"/>
      <c r="BN4201" s="1"/>
      <c r="BO4201" s="1"/>
      <c r="BP4201" s="1"/>
      <c r="BQ4201" s="1"/>
      <c r="BR4201" s="1"/>
      <c r="BS4201" s="1"/>
      <c r="BT4201" s="1"/>
      <c r="BU4201" s="1"/>
      <c r="BV4201" s="1"/>
      <c r="BX4201" s="1"/>
      <c r="BY4201" s="1"/>
      <c r="BZ4201" s="1"/>
      <c r="CA4201" s="1"/>
      <c r="CB4201" s="1"/>
      <c r="CC4201" s="1"/>
      <c r="CD4201" s="1"/>
      <c r="CE4201" s="1"/>
      <c r="CG4201" s="1"/>
      <c r="CH4201" s="1"/>
      <c r="CI4201" s="1"/>
      <c r="CJ4201" s="1"/>
      <c r="CK4201" s="1"/>
      <c r="CL4201" s="1"/>
      <c r="CM4201" s="1"/>
      <c r="CN4201" s="1"/>
      <c r="CO4201" s="1"/>
      <c r="CP4201" s="1"/>
      <c r="CQ4201" s="1"/>
      <c r="CR4201" s="1"/>
      <c r="CS4201" s="1"/>
      <c r="CT4201" s="1"/>
      <c r="CU4201" s="1"/>
      <c r="CV4201" s="1"/>
      <c r="CW4201" s="1"/>
      <c r="CY4201" s="1"/>
      <c r="CZ4201" s="1"/>
      <c r="DA4201" s="1"/>
      <c r="DB4201" s="1"/>
      <c r="DC4201" s="1"/>
      <c r="DD4201" s="1"/>
      <c r="DE4201" s="1"/>
      <c r="DF4201" s="1"/>
      <c r="DH4201" s="1"/>
      <c r="DI4201" s="1"/>
      <c r="DJ4201" s="1"/>
      <c r="DK4201" s="1"/>
    </row>
    <row r="4202" spans="1:115" s="8" customFormat="1" x14ac:dyDescent="0.15">
      <c r="A4202" s="4"/>
      <c r="B4202" s="9" t="s">
        <v>1028</v>
      </c>
      <c r="C4202" s="17" t="s">
        <v>3669</v>
      </c>
      <c r="D4202" s="17" t="s">
        <v>180</v>
      </c>
      <c r="E4202" s="1" t="s">
        <v>3706</v>
      </c>
      <c r="F4202" s="1"/>
      <c r="G4202" s="1" t="s">
        <v>5148</v>
      </c>
      <c r="H4202" s="15" t="s">
        <v>87</v>
      </c>
      <c r="I4202" s="9"/>
      <c r="J4202" s="9"/>
      <c r="L4202" s="1"/>
      <c r="M4202" s="1"/>
      <c r="O4202" s="1"/>
      <c r="P4202" s="1"/>
      <c r="R4202" s="1"/>
      <c r="T4202" s="1"/>
      <c r="U4202" s="1"/>
      <c r="W4202" s="1"/>
      <c r="X4202" s="1"/>
      <c r="Z4202" s="1"/>
      <c r="AB4202" s="1"/>
      <c r="AC4202" s="1"/>
      <c r="AF4202" s="1"/>
      <c r="AG4202" s="1"/>
      <c r="AH4202" s="1"/>
      <c r="AJ4202" s="1">
        <v>0</v>
      </c>
      <c r="AK4202" s="1"/>
      <c r="AN4202" s="1"/>
      <c r="AO4202" s="1"/>
      <c r="AP4202" s="1"/>
      <c r="AR4202" s="1"/>
      <c r="AS4202" s="1"/>
      <c r="AT4202" s="1"/>
      <c r="AU4202" s="1"/>
      <c r="AV4202" s="1"/>
      <c r="AW4202" s="1"/>
      <c r="AX4202" s="1"/>
      <c r="AY4202" s="1"/>
      <c r="AZ4202" s="1"/>
      <c r="BA4202" s="1"/>
      <c r="BB4202" s="1"/>
      <c r="BC4202" s="1"/>
      <c r="BD4202" s="1"/>
      <c r="BE4202" s="1"/>
      <c r="BF4202" s="1"/>
      <c r="BG4202" s="1"/>
      <c r="BH4202" s="1"/>
      <c r="BI4202" s="1"/>
      <c r="BK4202" s="1"/>
      <c r="BL4202" s="1"/>
      <c r="BM4202" s="1"/>
      <c r="BN4202" s="1"/>
      <c r="BO4202" s="1"/>
      <c r="BP4202" s="1"/>
      <c r="BQ4202" s="1"/>
      <c r="BR4202" s="1"/>
      <c r="BS4202" s="1"/>
      <c r="BT4202" s="1"/>
      <c r="BU4202" s="1"/>
      <c r="BV4202" s="1"/>
      <c r="BX4202" s="1"/>
      <c r="BY4202" s="1"/>
      <c r="BZ4202" s="1"/>
      <c r="CA4202" s="1"/>
      <c r="CB4202" s="1"/>
      <c r="CC4202" s="1"/>
      <c r="CD4202" s="1"/>
      <c r="CE4202" s="1"/>
      <c r="CG4202" s="1"/>
      <c r="CH4202" s="1"/>
      <c r="CI4202" s="1"/>
      <c r="CJ4202" s="1"/>
      <c r="CK4202" s="1"/>
      <c r="CL4202" s="1"/>
      <c r="CM4202" s="1"/>
      <c r="CN4202" s="1"/>
      <c r="CO4202" s="1"/>
      <c r="CP4202" s="1"/>
      <c r="CQ4202" s="1"/>
      <c r="CR4202" s="1"/>
      <c r="CS4202" s="1"/>
      <c r="CT4202" s="1"/>
      <c r="CU4202" s="1"/>
      <c r="CV4202" s="1"/>
      <c r="CW4202" s="1"/>
      <c r="CY4202" s="1"/>
      <c r="CZ4202" s="1"/>
      <c r="DA4202" s="1"/>
      <c r="DB4202" s="1"/>
      <c r="DC4202" s="1"/>
      <c r="DD4202" s="1"/>
      <c r="DE4202" s="1"/>
      <c r="DF4202" s="1"/>
      <c r="DH4202" s="1"/>
      <c r="DI4202" s="1"/>
      <c r="DJ4202" s="1"/>
      <c r="DK4202" s="1"/>
    </row>
    <row r="4203" spans="1:115" s="8" customFormat="1" x14ac:dyDescent="0.15">
      <c r="A4203" s="4"/>
      <c r="B4203" s="9" t="s">
        <v>1028</v>
      </c>
      <c r="C4203" s="17" t="s">
        <v>3670</v>
      </c>
      <c r="D4203" s="17" t="s">
        <v>180</v>
      </c>
      <c r="E4203" s="1" t="s">
        <v>3706</v>
      </c>
      <c r="F4203" s="1"/>
      <c r="G4203" s="1" t="s">
        <v>5148</v>
      </c>
      <c r="H4203" s="15" t="s">
        <v>83</v>
      </c>
      <c r="I4203" s="9"/>
      <c r="J4203" s="9"/>
      <c r="L4203" s="1"/>
      <c r="M4203" s="1"/>
      <c r="O4203" s="1"/>
      <c r="P4203" s="1"/>
      <c r="R4203" s="1"/>
      <c r="T4203" s="1"/>
      <c r="U4203" s="1"/>
      <c r="W4203" s="1"/>
      <c r="X4203" s="1"/>
      <c r="Z4203" s="1"/>
      <c r="AB4203" s="1"/>
      <c r="AC4203" s="1"/>
      <c r="AF4203" s="1"/>
      <c r="AG4203" s="1"/>
      <c r="AH4203" s="1"/>
      <c r="AJ4203" s="1">
        <v>0</v>
      </c>
      <c r="AK4203" s="1"/>
      <c r="AN4203" s="1"/>
      <c r="AO4203" s="1"/>
      <c r="AP4203" s="1"/>
      <c r="AR4203" s="1"/>
      <c r="AS4203" s="1"/>
      <c r="AT4203" s="1"/>
      <c r="AU4203" s="1"/>
      <c r="AV4203" s="1"/>
      <c r="AW4203" s="1"/>
      <c r="AX4203" s="1"/>
      <c r="AY4203" s="1"/>
      <c r="AZ4203" s="1"/>
      <c r="BA4203" s="1"/>
      <c r="BB4203" s="1"/>
      <c r="BC4203" s="1"/>
      <c r="BD4203" s="1"/>
      <c r="BE4203" s="1"/>
      <c r="BF4203" s="1"/>
      <c r="BG4203" s="1"/>
      <c r="BH4203" s="1"/>
      <c r="BI4203" s="1"/>
      <c r="BK4203" s="1"/>
      <c r="BL4203" s="1"/>
      <c r="BM4203" s="1"/>
      <c r="BN4203" s="1"/>
      <c r="BO4203" s="1"/>
      <c r="BP4203" s="1"/>
      <c r="BQ4203" s="1"/>
      <c r="BR4203" s="1"/>
      <c r="BS4203" s="1"/>
      <c r="BT4203" s="1"/>
      <c r="BU4203" s="1"/>
      <c r="BV4203" s="1"/>
      <c r="BX4203" s="1"/>
      <c r="BY4203" s="1"/>
      <c r="BZ4203" s="1"/>
      <c r="CA4203" s="1"/>
      <c r="CB4203" s="1"/>
      <c r="CC4203" s="1"/>
      <c r="CD4203" s="1"/>
      <c r="CE4203" s="1"/>
      <c r="CG4203" s="1"/>
      <c r="CH4203" s="1"/>
      <c r="CI4203" s="1"/>
      <c r="CJ4203" s="1"/>
      <c r="CK4203" s="1"/>
      <c r="CL4203" s="1"/>
      <c r="CM4203" s="1"/>
      <c r="CN4203" s="1"/>
      <c r="CO4203" s="1"/>
      <c r="CP4203" s="1"/>
      <c r="CQ4203" s="1"/>
      <c r="CR4203" s="1"/>
      <c r="CS4203" s="1"/>
      <c r="CT4203" s="1"/>
      <c r="CU4203" s="1"/>
      <c r="CV4203" s="1"/>
      <c r="CW4203" s="1"/>
      <c r="CY4203" s="1"/>
      <c r="CZ4203" s="1"/>
      <c r="DA4203" s="1"/>
      <c r="DB4203" s="1"/>
      <c r="DC4203" s="1"/>
      <c r="DD4203" s="1"/>
      <c r="DE4203" s="1"/>
      <c r="DF4203" s="1"/>
      <c r="DH4203" s="1"/>
      <c r="DI4203" s="1"/>
      <c r="DJ4203" s="1"/>
      <c r="DK4203" s="1"/>
    </row>
    <row r="4204" spans="1:115" s="8" customFormat="1" x14ac:dyDescent="0.15">
      <c r="A4204" s="4"/>
      <c r="B4204" s="9" t="s">
        <v>1028</v>
      </c>
      <c r="C4204" s="17" t="s">
        <v>3671</v>
      </c>
      <c r="D4204" s="17" t="s">
        <v>179</v>
      </c>
      <c r="E4204" s="1" t="s">
        <v>3706</v>
      </c>
      <c r="F4204" s="1"/>
      <c r="G4204" s="1" t="s">
        <v>5148</v>
      </c>
      <c r="H4204" s="15" t="s">
        <v>83</v>
      </c>
      <c r="I4204" s="9"/>
      <c r="J4204" s="9"/>
      <c r="L4204" s="1"/>
      <c r="M4204" s="1"/>
      <c r="O4204" s="1"/>
      <c r="P4204" s="1"/>
      <c r="R4204" s="1"/>
      <c r="T4204" s="1"/>
      <c r="U4204" s="1"/>
      <c r="W4204" s="1"/>
      <c r="X4204" s="1"/>
      <c r="Z4204" s="1"/>
      <c r="AA4204" s="8">
        <v>0</v>
      </c>
      <c r="AB4204" s="1"/>
      <c r="AC4204" s="1"/>
      <c r="AF4204" s="1"/>
      <c r="AG4204" s="1"/>
      <c r="AH4204" s="1"/>
      <c r="AJ4204" s="1"/>
      <c r="AK4204" s="1"/>
      <c r="AN4204" s="1"/>
      <c r="AO4204" s="1"/>
      <c r="AP4204" s="1"/>
      <c r="AR4204" s="1"/>
      <c r="AS4204" s="1"/>
      <c r="AT4204" s="1"/>
      <c r="AU4204" s="1"/>
      <c r="AV4204" s="1"/>
      <c r="AW4204" s="1"/>
      <c r="AX4204" s="1"/>
      <c r="AY4204" s="1"/>
      <c r="AZ4204" s="1"/>
      <c r="BA4204" s="1"/>
      <c r="BB4204" s="1"/>
      <c r="BC4204" s="1"/>
      <c r="BD4204" s="1"/>
      <c r="BE4204" s="1"/>
      <c r="BF4204" s="1"/>
      <c r="BG4204" s="1"/>
      <c r="BH4204" s="1"/>
      <c r="BI4204" s="1"/>
      <c r="BK4204" s="1"/>
      <c r="BL4204" s="1"/>
      <c r="BM4204" s="1"/>
      <c r="BN4204" s="1"/>
      <c r="BO4204" s="1"/>
      <c r="BP4204" s="1"/>
      <c r="BQ4204" s="1"/>
      <c r="BR4204" s="1"/>
      <c r="BS4204" s="1"/>
      <c r="BT4204" s="1"/>
      <c r="BU4204" s="1"/>
      <c r="BV4204" s="1"/>
      <c r="BX4204" s="1"/>
      <c r="BY4204" s="1"/>
      <c r="BZ4204" s="1"/>
      <c r="CA4204" s="1"/>
      <c r="CB4204" s="1"/>
      <c r="CC4204" s="1"/>
      <c r="CD4204" s="1"/>
      <c r="CE4204" s="1"/>
      <c r="CG4204" s="1"/>
      <c r="CH4204" s="1"/>
      <c r="CI4204" s="1"/>
      <c r="CJ4204" s="1"/>
      <c r="CK4204" s="1"/>
      <c r="CL4204" s="1"/>
      <c r="CM4204" s="1"/>
      <c r="CN4204" s="1"/>
      <c r="CO4204" s="1"/>
      <c r="CP4204" s="1"/>
      <c r="CQ4204" s="1"/>
      <c r="CR4204" s="1"/>
      <c r="CS4204" s="1"/>
      <c r="CT4204" s="1"/>
      <c r="CU4204" s="1"/>
      <c r="CV4204" s="1"/>
      <c r="CW4204" s="1"/>
      <c r="CY4204" s="1"/>
      <c r="CZ4204" s="1"/>
      <c r="DA4204" s="1"/>
      <c r="DB4204" s="1"/>
      <c r="DC4204" s="1"/>
      <c r="DD4204" s="1"/>
      <c r="DE4204" s="1"/>
      <c r="DF4204" s="1"/>
      <c r="DH4204" s="1"/>
      <c r="DI4204" s="1"/>
      <c r="DJ4204" s="1"/>
      <c r="DK4204" s="1"/>
    </row>
    <row r="4205" spans="1:115" s="8" customFormat="1" x14ac:dyDescent="0.15">
      <c r="A4205" s="4"/>
      <c r="B4205" s="9" t="s">
        <v>1028</v>
      </c>
      <c r="C4205" s="17" t="s">
        <v>3672</v>
      </c>
      <c r="D4205" s="17" t="s">
        <v>179</v>
      </c>
      <c r="E4205" s="1" t="s">
        <v>3706</v>
      </c>
      <c r="F4205" s="1"/>
      <c r="G4205" s="1" t="s">
        <v>5148</v>
      </c>
      <c r="H4205" s="15" t="s">
        <v>83</v>
      </c>
      <c r="I4205" s="9"/>
      <c r="J4205" s="9"/>
      <c r="L4205" s="1"/>
      <c r="M4205" s="1"/>
      <c r="O4205" s="1"/>
      <c r="P4205" s="1"/>
      <c r="R4205" s="1"/>
      <c r="T4205" s="1"/>
      <c r="U4205" s="1"/>
      <c r="W4205" s="1"/>
      <c r="X4205" s="1"/>
      <c r="Z4205" s="1"/>
      <c r="AA4205" s="8">
        <v>0</v>
      </c>
      <c r="AB4205" s="1"/>
      <c r="AC4205" s="1"/>
      <c r="AF4205" s="1"/>
      <c r="AG4205" s="1"/>
      <c r="AH4205" s="1"/>
      <c r="AJ4205" s="1"/>
      <c r="AK4205" s="1"/>
      <c r="AN4205" s="1"/>
      <c r="AO4205" s="1"/>
      <c r="AP4205" s="1"/>
      <c r="AR4205" s="1"/>
      <c r="AS4205" s="1"/>
      <c r="AT4205" s="1"/>
      <c r="AU4205" s="1"/>
      <c r="AV4205" s="1"/>
      <c r="AW4205" s="1"/>
      <c r="AX4205" s="1"/>
      <c r="AY4205" s="1"/>
      <c r="AZ4205" s="1"/>
      <c r="BA4205" s="1"/>
      <c r="BB4205" s="1"/>
      <c r="BC4205" s="1"/>
      <c r="BD4205" s="1"/>
      <c r="BE4205" s="1"/>
      <c r="BF4205" s="1"/>
      <c r="BG4205" s="1"/>
      <c r="BH4205" s="1"/>
      <c r="BI4205" s="1"/>
      <c r="BK4205" s="1"/>
      <c r="BL4205" s="1"/>
      <c r="BM4205" s="1"/>
      <c r="BN4205" s="1"/>
      <c r="BO4205" s="1"/>
      <c r="BP4205" s="1"/>
      <c r="BQ4205" s="1"/>
      <c r="BR4205" s="1"/>
      <c r="BS4205" s="1"/>
      <c r="BT4205" s="1"/>
      <c r="BU4205" s="1"/>
      <c r="BV4205" s="1"/>
      <c r="BX4205" s="1"/>
      <c r="BY4205" s="1"/>
      <c r="BZ4205" s="1"/>
      <c r="CA4205" s="1"/>
      <c r="CB4205" s="1"/>
      <c r="CC4205" s="1"/>
      <c r="CD4205" s="1"/>
      <c r="CE4205" s="1"/>
      <c r="CG4205" s="1"/>
      <c r="CH4205" s="1"/>
      <c r="CI4205" s="1"/>
      <c r="CJ4205" s="1"/>
      <c r="CK4205" s="1"/>
      <c r="CL4205" s="1"/>
      <c r="CM4205" s="1"/>
      <c r="CN4205" s="1"/>
      <c r="CO4205" s="1"/>
      <c r="CP4205" s="1"/>
      <c r="CQ4205" s="1"/>
      <c r="CR4205" s="1"/>
      <c r="CS4205" s="1"/>
      <c r="CT4205" s="1"/>
      <c r="CU4205" s="1"/>
      <c r="CV4205" s="1"/>
      <c r="CW4205" s="1"/>
      <c r="CY4205" s="1"/>
      <c r="CZ4205" s="1"/>
      <c r="DA4205" s="1"/>
      <c r="DB4205" s="1"/>
      <c r="DC4205" s="1"/>
      <c r="DD4205" s="1"/>
      <c r="DE4205" s="1"/>
      <c r="DF4205" s="1"/>
      <c r="DH4205" s="1"/>
      <c r="DI4205" s="1"/>
      <c r="DJ4205" s="1"/>
      <c r="DK4205" s="1"/>
    </row>
    <row r="4206" spans="1:115" s="8" customFormat="1" x14ac:dyDescent="0.15">
      <c r="A4206" s="4"/>
      <c r="B4206" s="9" t="s">
        <v>1028</v>
      </c>
      <c r="C4206" s="17" t="s">
        <v>3673</v>
      </c>
      <c r="D4206" s="17" t="s">
        <v>77</v>
      </c>
      <c r="E4206" s="1" t="s">
        <v>3706</v>
      </c>
      <c r="F4206" s="1"/>
      <c r="G4206" s="1" t="s">
        <v>5148</v>
      </c>
      <c r="H4206" s="15" t="s">
        <v>83</v>
      </c>
      <c r="I4206" s="9"/>
      <c r="J4206" s="9"/>
      <c r="L4206" s="1">
        <v>0</v>
      </c>
      <c r="M4206" s="1"/>
      <c r="O4206" s="1"/>
      <c r="P4206" s="1"/>
      <c r="R4206" s="1"/>
      <c r="T4206" s="1"/>
      <c r="U4206" s="1"/>
      <c r="W4206" s="1"/>
      <c r="X4206" s="1"/>
      <c r="Z4206" s="1"/>
      <c r="AB4206" s="1"/>
      <c r="AC4206" s="1"/>
      <c r="AF4206" s="1"/>
      <c r="AG4206" s="1"/>
      <c r="AH4206" s="1"/>
      <c r="AJ4206" s="1"/>
      <c r="AK4206" s="1"/>
      <c r="AN4206" s="1"/>
      <c r="AO4206" s="1"/>
      <c r="AP4206" s="1"/>
      <c r="AR4206" s="1"/>
      <c r="AS4206" s="1"/>
      <c r="AT4206" s="1"/>
      <c r="AU4206" s="1"/>
      <c r="AV4206" s="1"/>
      <c r="AW4206" s="1"/>
      <c r="AX4206" s="1"/>
      <c r="AY4206" s="1"/>
      <c r="AZ4206" s="1"/>
      <c r="BA4206" s="1"/>
      <c r="BB4206" s="1"/>
      <c r="BC4206" s="1"/>
      <c r="BD4206" s="1"/>
      <c r="BE4206" s="1"/>
      <c r="BF4206" s="1"/>
      <c r="BG4206" s="1"/>
      <c r="BH4206" s="1"/>
      <c r="BI4206" s="1"/>
      <c r="BK4206" s="1"/>
      <c r="BL4206" s="1"/>
      <c r="BM4206" s="1"/>
      <c r="BN4206" s="1"/>
      <c r="BO4206" s="1"/>
      <c r="BP4206" s="1"/>
      <c r="BQ4206" s="1"/>
      <c r="BR4206" s="1"/>
      <c r="BS4206" s="1"/>
      <c r="BT4206" s="1"/>
      <c r="BU4206" s="1"/>
      <c r="BV4206" s="1"/>
      <c r="BX4206" s="1"/>
      <c r="BY4206" s="1"/>
      <c r="BZ4206" s="1"/>
      <c r="CA4206" s="1"/>
      <c r="CB4206" s="1"/>
      <c r="CC4206" s="1"/>
      <c r="CD4206" s="1"/>
      <c r="CE4206" s="1"/>
      <c r="CG4206" s="1"/>
      <c r="CH4206" s="1"/>
      <c r="CI4206" s="1"/>
      <c r="CJ4206" s="1"/>
      <c r="CK4206" s="1"/>
      <c r="CL4206" s="1"/>
      <c r="CM4206" s="1"/>
      <c r="CN4206" s="1"/>
      <c r="CO4206" s="1"/>
      <c r="CP4206" s="1"/>
      <c r="CQ4206" s="1"/>
      <c r="CR4206" s="1"/>
      <c r="CS4206" s="1"/>
      <c r="CT4206" s="1"/>
      <c r="CU4206" s="1"/>
      <c r="CV4206" s="1"/>
      <c r="CW4206" s="1"/>
      <c r="CY4206" s="1"/>
      <c r="CZ4206" s="1"/>
      <c r="DA4206" s="1"/>
      <c r="DB4206" s="1"/>
      <c r="DC4206" s="1"/>
      <c r="DD4206" s="1"/>
      <c r="DE4206" s="1"/>
      <c r="DF4206" s="1"/>
      <c r="DH4206" s="1"/>
      <c r="DI4206" s="1"/>
      <c r="DJ4206" s="1"/>
      <c r="DK4206" s="1"/>
    </row>
    <row r="4207" spans="1:115" s="8" customFormat="1" x14ac:dyDescent="0.15">
      <c r="A4207" s="4"/>
      <c r="B4207" s="9" t="s">
        <v>1028</v>
      </c>
      <c r="C4207" s="17" t="s">
        <v>3674</v>
      </c>
      <c r="D4207" s="17" t="s">
        <v>77</v>
      </c>
      <c r="E4207" s="1" t="s">
        <v>3706</v>
      </c>
      <c r="F4207" s="1"/>
      <c r="G4207" s="1" t="s">
        <v>5148</v>
      </c>
      <c r="H4207" s="15" t="s">
        <v>83</v>
      </c>
      <c r="I4207" s="9"/>
      <c r="J4207" s="9"/>
      <c r="L4207" s="1">
        <v>0</v>
      </c>
      <c r="M4207" s="1"/>
      <c r="O4207" s="1"/>
      <c r="P4207" s="1"/>
      <c r="R4207" s="1"/>
      <c r="T4207" s="1"/>
      <c r="U4207" s="1"/>
      <c r="W4207" s="1"/>
      <c r="X4207" s="1"/>
      <c r="Z4207" s="1"/>
      <c r="AB4207" s="1"/>
      <c r="AC4207" s="1"/>
      <c r="AF4207" s="1"/>
      <c r="AG4207" s="1"/>
      <c r="AH4207" s="1"/>
      <c r="AJ4207" s="1"/>
      <c r="AK4207" s="1"/>
      <c r="AN4207" s="1"/>
      <c r="AO4207" s="1"/>
      <c r="AP4207" s="1"/>
      <c r="AR4207" s="1"/>
      <c r="AS4207" s="1"/>
      <c r="AT4207" s="1"/>
      <c r="AU4207" s="1"/>
      <c r="AV4207" s="1"/>
      <c r="AW4207" s="1"/>
      <c r="AX4207" s="1"/>
      <c r="AY4207" s="1"/>
      <c r="AZ4207" s="1"/>
      <c r="BA4207" s="1"/>
      <c r="BB4207" s="1"/>
      <c r="BC4207" s="1"/>
      <c r="BD4207" s="1"/>
      <c r="BE4207" s="1"/>
      <c r="BF4207" s="1"/>
      <c r="BG4207" s="1"/>
      <c r="BH4207" s="1"/>
      <c r="BI4207" s="1"/>
      <c r="BK4207" s="1"/>
      <c r="BL4207" s="1"/>
      <c r="BM4207" s="1"/>
      <c r="BN4207" s="1"/>
      <c r="BO4207" s="1"/>
      <c r="BP4207" s="1"/>
      <c r="BQ4207" s="1"/>
      <c r="BR4207" s="1"/>
      <c r="BS4207" s="1"/>
      <c r="BT4207" s="1"/>
      <c r="BU4207" s="1"/>
      <c r="BV4207" s="1"/>
      <c r="BX4207" s="1"/>
      <c r="BY4207" s="1"/>
      <c r="BZ4207" s="1"/>
      <c r="CA4207" s="1"/>
      <c r="CB4207" s="1"/>
      <c r="CC4207" s="1"/>
      <c r="CD4207" s="1"/>
      <c r="CE4207" s="1"/>
      <c r="CG4207" s="1"/>
      <c r="CH4207" s="1"/>
      <c r="CI4207" s="1"/>
      <c r="CJ4207" s="1"/>
      <c r="CK4207" s="1"/>
      <c r="CL4207" s="1"/>
      <c r="CM4207" s="1"/>
      <c r="CN4207" s="1"/>
      <c r="CO4207" s="1"/>
      <c r="CP4207" s="1"/>
      <c r="CQ4207" s="1"/>
      <c r="CR4207" s="1"/>
      <c r="CS4207" s="1"/>
      <c r="CT4207" s="1"/>
      <c r="CU4207" s="1"/>
      <c r="CV4207" s="1"/>
      <c r="CW4207" s="1"/>
      <c r="CY4207" s="1"/>
      <c r="CZ4207" s="1"/>
      <c r="DA4207" s="1"/>
      <c r="DB4207" s="1"/>
      <c r="DC4207" s="1"/>
      <c r="DD4207" s="1"/>
      <c r="DE4207" s="1"/>
      <c r="DF4207" s="1"/>
      <c r="DH4207" s="1"/>
      <c r="DI4207" s="1"/>
      <c r="DJ4207" s="1"/>
      <c r="DK4207" s="1"/>
    </row>
    <row r="4208" spans="1:115" s="8" customFormat="1" x14ac:dyDescent="0.15">
      <c r="A4208" s="4"/>
      <c r="B4208" s="9" t="s">
        <v>1028</v>
      </c>
      <c r="C4208" s="17" t="s">
        <v>3675</v>
      </c>
      <c r="D4208" s="17" t="s">
        <v>178</v>
      </c>
      <c r="E4208" s="1" t="s">
        <v>3706</v>
      </c>
      <c r="F4208" s="1"/>
      <c r="G4208" s="1" t="s">
        <v>5148</v>
      </c>
      <c r="H4208" s="15" t="s">
        <v>84</v>
      </c>
      <c r="I4208" s="9"/>
      <c r="J4208" s="9"/>
      <c r="K4208" s="8">
        <v>0</v>
      </c>
      <c r="L4208" s="1"/>
      <c r="M4208" s="1"/>
      <c r="O4208" s="1"/>
      <c r="P4208" s="1"/>
      <c r="R4208" s="1"/>
      <c r="T4208" s="1"/>
      <c r="U4208" s="1"/>
      <c r="W4208" s="1"/>
      <c r="X4208" s="1"/>
      <c r="Z4208" s="1"/>
      <c r="AB4208" s="1"/>
      <c r="AC4208" s="1"/>
      <c r="AF4208" s="1"/>
      <c r="AG4208" s="1"/>
      <c r="AH4208" s="1"/>
      <c r="AJ4208" s="1"/>
      <c r="AK4208" s="1"/>
      <c r="AN4208" s="1"/>
      <c r="AO4208" s="1"/>
      <c r="AP4208" s="1"/>
      <c r="AR4208" s="1"/>
      <c r="AS4208" s="1"/>
      <c r="AT4208" s="1"/>
      <c r="AU4208" s="1"/>
      <c r="AV4208" s="1"/>
      <c r="AW4208" s="1"/>
      <c r="AX4208" s="1"/>
      <c r="AY4208" s="1"/>
      <c r="AZ4208" s="1"/>
      <c r="BA4208" s="1"/>
      <c r="BB4208" s="1"/>
      <c r="BC4208" s="1"/>
      <c r="BD4208" s="1"/>
      <c r="BE4208" s="1"/>
      <c r="BF4208" s="1"/>
      <c r="BG4208" s="1"/>
      <c r="BH4208" s="1"/>
      <c r="BI4208" s="1"/>
      <c r="BK4208" s="1"/>
      <c r="BL4208" s="1"/>
      <c r="BM4208" s="1"/>
      <c r="BN4208" s="1"/>
      <c r="BO4208" s="1"/>
      <c r="BP4208" s="1"/>
      <c r="BQ4208" s="1"/>
      <c r="BR4208" s="1"/>
      <c r="BS4208" s="1"/>
      <c r="BT4208" s="1"/>
      <c r="BU4208" s="1"/>
      <c r="BV4208" s="1"/>
      <c r="BX4208" s="1"/>
      <c r="BY4208" s="1"/>
      <c r="BZ4208" s="1"/>
      <c r="CA4208" s="1"/>
      <c r="CB4208" s="1"/>
      <c r="CC4208" s="1"/>
      <c r="CD4208" s="1"/>
      <c r="CE4208" s="1"/>
      <c r="CG4208" s="1"/>
      <c r="CH4208" s="1"/>
      <c r="CI4208" s="1"/>
      <c r="CJ4208" s="1"/>
      <c r="CK4208" s="1"/>
      <c r="CL4208" s="1"/>
      <c r="CM4208" s="1"/>
      <c r="CN4208" s="1"/>
      <c r="CO4208" s="1"/>
      <c r="CP4208" s="1"/>
      <c r="CQ4208" s="1"/>
      <c r="CR4208" s="1"/>
      <c r="CS4208" s="1"/>
      <c r="CT4208" s="1"/>
      <c r="CU4208" s="1"/>
      <c r="CV4208" s="1"/>
      <c r="CW4208" s="1"/>
      <c r="CY4208" s="1"/>
      <c r="CZ4208" s="1"/>
      <c r="DA4208" s="1"/>
      <c r="DB4208" s="1"/>
      <c r="DC4208" s="1"/>
      <c r="DD4208" s="1"/>
      <c r="DE4208" s="1"/>
      <c r="DF4208" s="1"/>
      <c r="DH4208" s="1"/>
      <c r="DI4208" s="1"/>
      <c r="DJ4208" s="1"/>
      <c r="DK4208" s="1"/>
    </row>
    <row r="4209" spans="1:40" x14ac:dyDescent="0.15">
      <c r="A4209" s="4"/>
      <c r="B4209" s="9" t="s">
        <v>1028</v>
      </c>
      <c r="C4209" s="17" t="s">
        <v>3676</v>
      </c>
      <c r="D4209" s="17" t="s">
        <v>178</v>
      </c>
      <c r="E4209" s="1" t="s">
        <v>3706</v>
      </c>
      <c r="G4209" s="1" t="s">
        <v>5148</v>
      </c>
      <c r="H4209" s="15" t="s">
        <v>83</v>
      </c>
      <c r="I4209" s="9"/>
      <c r="J4209" s="9"/>
      <c r="K4209" s="8">
        <v>0</v>
      </c>
    </row>
    <row r="4210" spans="1:40" x14ac:dyDescent="0.15">
      <c r="A4210" s="4"/>
      <c r="B4210" s="9" t="s">
        <v>1028</v>
      </c>
      <c r="C4210" s="17" t="s">
        <v>3677</v>
      </c>
      <c r="D4210" s="17" t="s">
        <v>123</v>
      </c>
      <c r="E4210" s="1" t="s">
        <v>3706</v>
      </c>
      <c r="G4210" s="1" t="s">
        <v>5148</v>
      </c>
      <c r="H4210" s="15" t="s">
        <v>84</v>
      </c>
      <c r="I4210" s="9" t="s">
        <v>124</v>
      </c>
      <c r="J4210" s="9">
        <v>4</v>
      </c>
      <c r="AE4210" s="8">
        <v>0</v>
      </c>
      <c r="AF4210" s="1">
        <v>0</v>
      </c>
      <c r="AG4210" s="1">
        <v>0</v>
      </c>
      <c r="AH4210" s="1">
        <v>0</v>
      </c>
    </row>
    <row r="4211" spans="1:40" x14ac:dyDescent="0.15">
      <c r="A4211" s="4"/>
      <c r="B4211" s="9" t="s">
        <v>1028</v>
      </c>
      <c r="C4211" s="17" t="s">
        <v>3678</v>
      </c>
      <c r="D4211" s="17" t="s">
        <v>93</v>
      </c>
      <c r="E4211" s="1" t="s">
        <v>3706</v>
      </c>
      <c r="G4211" s="1" t="s">
        <v>5148</v>
      </c>
      <c r="H4211" s="15" t="s">
        <v>84</v>
      </c>
      <c r="I4211" s="9"/>
      <c r="J4211" s="9"/>
      <c r="AE4211" s="8">
        <v>0</v>
      </c>
    </row>
    <row r="4212" spans="1:40" x14ac:dyDescent="0.15">
      <c r="A4212" s="4"/>
      <c r="B4212" s="9" t="s">
        <v>1028</v>
      </c>
      <c r="C4212" s="17" t="s">
        <v>3679</v>
      </c>
      <c r="D4212" s="17" t="s">
        <v>98</v>
      </c>
      <c r="E4212" s="1" t="s">
        <v>3706</v>
      </c>
      <c r="G4212" s="1" t="s">
        <v>5148</v>
      </c>
      <c r="H4212" s="15" t="s">
        <v>84</v>
      </c>
      <c r="I4212" s="9"/>
      <c r="J4212" s="9"/>
      <c r="V4212" s="8">
        <v>0</v>
      </c>
    </row>
    <row r="4213" spans="1:40" x14ac:dyDescent="0.15">
      <c r="A4213" s="4"/>
      <c r="B4213" s="9" t="s">
        <v>1028</v>
      </c>
      <c r="C4213" s="17" t="s">
        <v>3680</v>
      </c>
      <c r="D4213" s="17" t="s">
        <v>95</v>
      </c>
      <c r="E4213" s="1" t="s">
        <v>3706</v>
      </c>
      <c r="G4213" s="1" t="s">
        <v>5148</v>
      </c>
      <c r="H4213" s="15" t="s">
        <v>84</v>
      </c>
      <c r="I4213" s="9"/>
      <c r="J4213" s="9"/>
      <c r="Y4213" s="8">
        <v>0</v>
      </c>
    </row>
    <row r="4214" spans="1:40" x14ac:dyDescent="0.15">
      <c r="A4214" s="4"/>
      <c r="B4214" s="9" t="s">
        <v>1028</v>
      </c>
      <c r="C4214" s="17" t="s">
        <v>3681</v>
      </c>
      <c r="D4214" s="17" t="s">
        <v>91</v>
      </c>
      <c r="E4214" s="1" t="s">
        <v>3706</v>
      </c>
      <c r="G4214" s="1" t="s">
        <v>5148</v>
      </c>
      <c r="H4214" s="15" t="s">
        <v>87</v>
      </c>
      <c r="I4214" s="9"/>
      <c r="J4214" s="9"/>
      <c r="W4214" s="1">
        <v>0</v>
      </c>
    </row>
    <row r="4215" spans="1:40" x14ac:dyDescent="0.15">
      <c r="A4215" s="4"/>
      <c r="B4215" s="9" t="s">
        <v>1028</v>
      </c>
      <c r="C4215" s="17" t="s">
        <v>3635</v>
      </c>
      <c r="D4215" s="17" t="s">
        <v>101</v>
      </c>
      <c r="E4215" s="1" t="s">
        <v>3706</v>
      </c>
      <c r="G4215" s="1" t="s">
        <v>5148</v>
      </c>
      <c r="H4215" s="15" t="s">
        <v>87</v>
      </c>
      <c r="I4215" s="9" t="s">
        <v>88</v>
      </c>
      <c r="J4215" s="9">
        <v>5</v>
      </c>
      <c r="AN4215" s="1">
        <v>0</v>
      </c>
    </row>
    <row r="4216" spans="1:40" x14ac:dyDescent="0.15">
      <c r="A4216" s="4"/>
      <c r="B4216" s="9" t="s">
        <v>1028</v>
      </c>
      <c r="C4216" s="17" t="s">
        <v>3682</v>
      </c>
      <c r="D4216" s="17" t="s">
        <v>95</v>
      </c>
      <c r="E4216" s="1" t="s">
        <v>3706</v>
      </c>
      <c r="G4216" s="1" t="s">
        <v>5148</v>
      </c>
      <c r="H4216" s="15" t="s">
        <v>84</v>
      </c>
      <c r="I4216" s="9"/>
      <c r="J4216" s="9"/>
      <c r="Y4216" s="8">
        <v>0</v>
      </c>
    </row>
    <row r="4217" spans="1:40" x14ac:dyDescent="0.15">
      <c r="A4217" s="4"/>
      <c r="B4217" s="9" t="s">
        <v>1028</v>
      </c>
      <c r="C4217" s="17" t="s">
        <v>3683</v>
      </c>
      <c r="D4217" s="17" t="s">
        <v>96</v>
      </c>
      <c r="E4217" s="1" t="s">
        <v>3706</v>
      </c>
      <c r="G4217" s="1" t="s">
        <v>5148</v>
      </c>
      <c r="H4217" s="15" t="s">
        <v>84</v>
      </c>
      <c r="I4217" s="9"/>
      <c r="J4217" s="9"/>
      <c r="Z4217" s="1">
        <v>0</v>
      </c>
    </row>
    <row r="4218" spans="1:40" x14ac:dyDescent="0.15">
      <c r="A4218" s="4"/>
      <c r="B4218" s="9" t="s">
        <v>1028</v>
      </c>
      <c r="C4218" s="17" t="s">
        <v>3684</v>
      </c>
      <c r="D4218" s="17" t="s">
        <v>765</v>
      </c>
      <c r="E4218" s="1" t="s">
        <v>3706</v>
      </c>
      <c r="G4218" s="1" t="s">
        <v>5148</v>
      </c>
      <c r="H4218" s="15" t="s">
        <v>83</v>
      </c>
      <c r="I4218" s="9"/>
      <c r="J4218" s="9"/>
      <c r="AE4218" s="8">
        <v>0</v>
      </c>
    </row>
    <row r="4219" spans="1:40" x14ac:dyDescent="0.15">
      <c r="A4219" s="4"/>
      <c r="B4219" s="9" t="s">
        <v>1028</v>
      </c>
      <c r="C4219" s="17" t="s">
        <v>3685</v>
      </c>
      <c r="D4219" s="17" t="s">
        <v>99</v>
      </c>
      <c r="E4219" s="1" t="s">
        <v>3706</v>
      </c>
      <c r="G4219" s="1" t="s">
        <v>5148</v>
      </c>
      <c r="H4219" s="15" t="s">
        <v>87</v>
      </c>
      <c r="I4219" s="9"/>
      <c r="J4219" s="9"/>
      <c r="AM4219" s="8">
        <v>0</v>
      </c>
    </row>
    <row r="4220" spans="1:40" x14ac:dyDescent="0.15">
      <c r="A4220" s="4"/>
      <c r="B4220" s="9" t="s">
        <v>1028</v>
      </c>
      <c r="C4220" s="17" t="s">
        <v>3686</v>
      </c>
      <c r="D4220" s="17" t="s">
        <v>93</v>
      </c>
      <c r="E4220" s="1" t="s">
        <v>3706</v>
      </c>
      <c r="G4220" s="1" t="s">
        <v>5148</v>
      </c>
      <c r="H4220" s="15" t="s">
        <v>87</v>
      </c>
      <c r="I4220" s="9"/>
      <c r="J4220" s="9"/>
      <c r="AE4220" s="8">
        <v>0</v>
      </c>
    </row>
    <row r="4221" spans="1:40" x14ac:dyDescent="0.15">
      <c r="A4221" s="4"/>
      <c r="B4221" s="9" t="s">
        <v>1028</v>
      </c>
      <c r="C4221" s="17" t="s">
        <v>3687</v>
      </c>
      <c r="D4221" s="17" t="s">
        <v>95</v>
      </c>
      <c r="E4221" s="1" t="s">
        <v>3706</v>
      </c>
      <c r="G4221" s="1" t="s">
        <v>5148</v>
      </c>
      <c r="H4221" s="15" t="s">
        <v>84</v>
      </c>
      <c r="I4221" s="9"/>
      <c r="J4221" s="9"/>
      <c r="Y4221" s="8">
        <v>0</v>
      </c>
    </row>
    <row r="4222" spans="1:40" x14ac:dyDescent="0.15">
      <c r="A4222" s="4"/>
      <c r="B4222" s="9" t="s">
        <v>1028</v>
      </c>
      <c r="C4222" s="17" t="s">
        <v>3688</v>
      </c>
      <c r="D4222" s="17" t="s">
        <v>175</v>
      </c>
      <c r="E4222" s="1" t="s">
        <v>3706</v>
      </c>
      <c r="G4222" s="1" t="s">
        <v>5148</v>
      </c>
      <c r="H4222" s="15" t="s">
        <v>84</v>
      </c>
      <c r="I4222" s="9"/>
      <c r="J4222" s="9"/>
      <c r="AK4222" s="1">
        <v>0</v>
      </c>
    </row>
    <row r="4223" spans="1:40" x14ac:dyDescent="0.15">
      <c r="A4223" s="4"/>
      <c r="B4223" s="9" t="s">
        <v>1028</v>
      </c>
      <c r="C4223" s="17" t="s">
        <v>3689</v>
      </c>
      <c r="D4223" s="17" t="s">
        <v>883</v>
      </c>
      <c r="E4223" s="1" t="s">
        <v>3706</v>
      </c>
      <c r="G4223" s="1" t="s">
        <v>5148</v>
      </c>
      <c r="H4223" s="15" t="s">
        <v>84</v>
      </c>
      <c r="I4223" s="9"/>
      <c r="J4223" s="9"/>
      <c r="Q4223" s="8">
        <v>0</v>
      </c>
    </row>
    <row r="4224" spans="1:40" x14ac:dyDescent="0.15">
      <c r="A4224" s="4"/>
      <c r="B4224" s="9" t="s">
        <v>1028</v>
      </c>
      <c r="C4224" s="17" t="s">
        <v>3690</v>
      </c>
      <c r="D4224" s="17" t="s">
        <v>180</v>
      </c>
      <c r="E4224" s="1" t="s">
        <v>3706</v>
      </c>
      <c r="G4224" s="1" t="s">
        <v>5148</v>
      </c>
      <c r="H4224" s="15" t="s">
        <v>84</v>
      </c>
      <c r="I4224" s="9"/>
      <c r="J4224" s="9"/>
      <c r="AJ4224" s="1">
        <v>0</v>
      </c>
    </row>
    <row r="4225" spans="1:36" x14ac:dyDescent="0.15">
      <c r="A4225" s="4"/>
      <c r="B4225" s="9" t="s">
        <v>1028</v>
      </c>
      <c r="C4225" s="17" t="s">
        <v>3691</v>
      </c>
      <c r="D4225" s="17" t="s">
        <v>228</v>
      </c>
      <c r="E4225" s="1" t="s">
        <v>3706</v>
      </c>
      <c r="G4225" s="1" t="s">
        <v>5148</v>
      </c>
      <c r="H4225" s="15" t="s">
        <v>84</v>
      </c>
      <c r="I4225" s="9"/>
      <c r="J4225" s="9"/>
      <c r="AD4225" s="8">
        <v>0</v>
      </c>
    </row>
    <row r="4226" spans="1:36" x14ac:dyDescent="0.15">
      <c r="A4226" s="4"/>
      <c r="B4226" s="9" t="s">
        <v>1028</v>
      </c>
      <c r="C4226" s="17" t="s">
        <v>3692</v>
      </c>
      <c r="D4226" s="17" t="s">
        <v>213</v>
      </c>
      <c r="E4226" s="1" t="s">
        <v>3706</v>
      </c>
      <c r="G4226" s="1" t="s">
        <v>5148</v>
      </c>
      <c r="H4226" s="15" t="s">
        <v>83</v>
      </c>
      <c r="I4226" s="9"/>
      <c r="J4226" s="9"/>
      <c r="Q4226" s="8">
        <v>0</v>
      </c>
    </row>
    <row r="4227" spans="1:36" x14ac:dyDescent="0.15">
      <c r="A4227" s="4"/>
      <c r="B4227" s="9" t="s">
        <v>1028</v>
      </c>
      <c r="C4227" s="17" t="s">
        <v>3693</v>
      </c>
      <c r="D4227" s="17" t="s">
        <v>102</v>
      </c>
      <c r="E4227" s="1" t="s">
        <v>3706</v>
      </c>
      <c r="G4227" s="1" t="s">
        <v>5148</v>
      </c>
      <c r="H4227" s="15" t="s">
        <v>83</v>
      </c>
      <c r="I4227" s="9"/>
      <c r="J4227" s="9"/>
      <c r="M4227" s="1">
        <v>0</v>
      </c>
    </row>
    <row r="4228" spans="1:36" x14ac:dyDescent="0.15">
      <c r="A4228" s="4"/>
      <c r="B4228" s="9" t="s">
        <v>1028</v>
      </c>
      <c r="C4228" s="17" t="s">
        <v>3694</v>
      </c>
      <c r="D4228" s="17" t="s">
        <v>103</v>
      </c>
      <c r="E4228" s="1" t="s">
        <v>3706</v>
      </c>
      <c r="G4228" s="1" t="s">
        <v>5148</v>
      </c>
      <c r="H4228" s="15" t="s">
        <v>83</v>
      </c>
      <c r="I4228" s="9"/>
      <c r="J4228" s="9"/>
      <c r="P4228" s="1">
        <v>0</v>
      </c>
    </row>
    <row r="4229" spans="1:36" x14ac:dyDescent="0.15">
      <c r="A4229" s="4"/>
      <c r="B4229" s="9" t="s">
        <v>1028</v>
      </c>
      <c r="C4229" s="17" t="s">
        <v>3695</v>
      </c>
      <c r="D4229" s="17" t="s">
        <v>228</v>
      </c>
      <c r="E4229" s="1" t="s">
        <v>3706</v>
      </c>
      <c r="G4229" s="1" t="s">
        <v>5148</v>
      </c>
      <c r="H4229" s="15" t="s">
        <v>83</v>
      </c>
      <c r="I4229" s="9"/>
      <c r="J4229" s="9"/>
      <c r="AD4229" s="8">
        <v>0</v>
      </c>
    </row>
    <row r="4230" spans="1:36" x14ac:dyDescent="0.15">
      <c r="A4230" s="4"/>
      <c r="B4230" s="9" t="s">
        <v>1028</v>
      </c>
      <c r="C4230" s="17" t="s">
        <v>3696</v>
      </c>
      <c r="D4230" s="17" t="s">
        <v>219</v>
      </c>
      <c r="E4230" s="1" t="s">
        <v>3706</v>
      </c>
      <c r="G4230" s="1" t="s">
        <v>5148</v>
      </c>
      <c r="H4230" s="15" t="s">
        <v>84</v>
      </c>
      <c r="I4230" s="9"/>
      <c r="J4230" s="9"/>
      <c r="R4230" s="1">
        <v>0</v>
      </c>
    </row>
    <row r="4231" spans="1:36" x14ac:dyDescent="0.15">
      <c r="A4231" s="4"/>
      <c r="B4231" s="9" t="s">
        <v>1028</v>
      </c>
      <c r="C4231" s="17" t="s">
        <v>3697</v>
      </c>
      <c r="D4231" s="17" t="s">
        <v>102</v>
      </c>
      <c r="E4231" s="1" t="s">
        <v>3706</v>
      </c>
      <c r="G4231" s="1" t="s">
        <v>5148</v>
      </c>
      <c r="H4231" s="15"/>
      <c r="I4231" s="9"/>
      <c r="J4231" s="9"/>
      <c r="M4231" s="1">
        <v>1</v>
      </c>
    </row>
    <row r="4232" spans="1:36" x14ac:dyDescent="0.15">
      <c r="A4232" s="4"/>
      <c r="B4232" s="9" t="s">
        <v>1028</v>
      </c>
      <c r="C4232" s="17" t="s">
        <v>3698</v>
      </c>
      <c r="D4232" s="17" t="s">
        <v>174</v>
      </c>
      <c r="E4232" s="1" t="s">
        <v>3706</v>
      </c>
      <c r="G4232" s="1" t="s">
        <v>5148</v>
      </c>
      <c r="H4232" s="15" t="s">
        <v>87</v>
      </c>
      <c r="I4232" s="9"/>
      <c r="J4232" s="9"/>
      <c r="AC4232" s="1">
        <v>0</v>
      </c>
    </row>
    <row r="4233" spans="1:36" x14ac:dyDescent="0.15">
      <c r="A4233" s="4"/>
      <c r="B4233" s="9" t="s">
        <v>1028</v>
      </c>
      <c r="C4233" s="17" t="s">
        <v>3699</v>
      </c>
      <c r="D4233" s="17" t="s">
        <v>228</v>
      </c>
      <c r="E4233" s="1" t="s">
        <v>3706</v>
      </c>
      <c r="G4233" s="1" t="s">
        <v>5148</v>
      </c>
      <c r="H4233" s="15" t="s">
        <v>83</v>
      </c>
      <c r="I4233" s="9"/>
      <c r="J4233" s="9"/>
      <c r="AD4233" s="8">
        <v>0</v>
      </c>
    </row>
    <row r="4234" spans="1:36" x14ac:dyDescent="0.15">
      <c r="A4234" s="4"/>
      <c r="B4234" s="9" t="s">
        <v>1028</v>
      </c>
      <c r="C4234" s="17" t="s">
        <v>3700</v>
      </c>
      <c r="D4234" s="17" t="s">
        <v>77</v>
      </c>
      <c r="E4234" s="1" t="s">
        <v>3706</v>
      </c>
      <c r="G4234" s="1" t="s">
        <v>5148</v>
      </c>
      <c r="H4234" s="15" t="s">
        <v>87</v>
      </c>
      <c r="I4234" s="9"/>
      <c r="J4234" s="9"/>
      <c r="L4234" s="1">
        <v>0</v>
      </c>
    </row>
    <row r="4235" spans="1:36" x14ac:dyDescent="0.15">
      <c r="A4235" s="4"/>
      <c r="B4235" s="9" t="s">
        <v>1028</v>
      </c>
      <c r="C4235" s="17" t="s">
        <v>3701</v>
      </c>
      <c r="D4235" s="17" t="s">
        <v>102</v>
      </c>
      <c r="E4235" s="1" t="s">
        <v>3706</v>
      </c>
      <c r="G4235" s="1" t="s">
        <v>5148</v>
      </c>
      <c r="H4235" s="15" t="s">
        <v>87</v>
      </c>
      <c r="I4235" s="9"/>
      <c r="J4235" s="9"/>
      <c r="M4235" s="1">
        <v>0</v>
      </c>
    </row>
    <row r="4236" spans="1:36" x14ac:dyDescent="0.15">
      <c r="A4236" s="4"/>
      <c r="B4236" s="9" t="s">
        <v>1028</v>
      </c>
      <c r="C4236" s="17" t="s">
        <v>3702</v>
      </c>
      <c r="D4236" s="17" t="s">
        <v>228</v>
      </c>
      <c r="E4236" s="1" t="s">
        <v>3706</v>
      </c>
      <c r="G4236" s="1" t="s">
        <v>5148</v>
      </c>
      <c r="H4236" s="15" t="s">
        <v>87</v>
      </c>
      <c r="I4236" s="9"/>
      <c r="J4236" s="9"/>
      <c r="AD4236" s="8">
        <v>0</v>
      </c>
    </row>
    <row r="4237" spans="1:36" x14ac:dyDescent="0.15">
      <c r="A4237" s="4"/>
      <c r="B4237" s="9" t="s">
        <v>1028</v>
      </c>
      <c r="C4237" s="17" t="s">
        <v>3703</v>
      </c>
      <c r="D4237" s="17" t="s">
        <v>123</v>
      </c>
      <c r="E4237" s="1" t="s">
        <v>3706</v>
      </c>
      <c r="G4237" s="1" t="s">
        <v>5148</v>
      </c>
      <c r="H4237" s="15" t="s">
        <v>84</v>
      </c>
      <c r="I4237" s="9" t="s">
        <v>124</v>
      </c>
      <c r="J4237" s="9">
        <v>4</v>
      </c>
      <c r="AE4237" s="8">
        <v>0</v>
      </c>
      <c r="AF4237" s="1">
        <v>0</v>
      </c>
      <c r="AG4237" s="1">
        <v>0</v>
      </c>
      <c r="AH4237" s="1">
        <v>0</v>
      </c>
    </row>
    <row r="4238" spans="1:36" x14ac:dyDescent="0.15">
      <c r="A4238" s="4"/>
      <c r="B4238" s="9" t="s">
        <v>1028</v>
      </c>
      <c r="C4238" s="17" t="s">
        <v>3704</v>
      </c>
      <c r="D4238" s="17" t="s">
        <v>174</v>
      </c>
      <c r="E4238" s="1" t="s">
        <v>3706</v>
      </c>
      <c r="G4238" s="1" t="s">
        <v>5148</v>
      </c>
      <c r="H4238" s="15" t="s">
        <v>84</v>
      </c>
      <c r="I4238" s="9"/>
      <c r="J4238" s="9"/>
      <c r="AC4238" s="1">
        <v>0</v>
      </c>
    </row>
    <row r="4239" spans="1:36" x14ac:dyDescent="0.15">
      <c r="A4239" s="4"/>
      <c r="B4239" s="9" t="s">
        <v>1028</v>
      </c>
      <c r="C4239" s="17" t="s">
        <v>3694</v>
      </c>
      <c r="D4239" s="17" t="s">
        <v>103</v>
      </c>
      <c r="E4239" s="1" t="s">
        <v>3706</v>
      </c>
      <c r="G4239" s="1" t="s">
        <v>5148</v>
      </c>
      <c r="H4239" s="15" t="s">
        <v>83</v>
      </c>
      <c r="I4239" s="9"/>
      <c r="J4239" s="9"/>
      <c r="P4239" s="1">
        <v>0</v>
      </c>
    </row>
    <row r="4240" spans="1:36" x14ac:dyDescent="0.15">
      <c r="A4240" s="4"/>
      <c r="B4240" s="9" t="s">
        <v>1028</v>
      </c>
      <c r="C4240" s="17" t="s">
        <v>3705</v>
      </c>
      <c r="D4240" s="17" t="s">
        <v>180</v>
      </c>
      <c r="E4240" s="1" t="s">
        <v>3706</v>
      </c>
      <c r="G4240" s="1" t="s">
        <v>5148</v>
      </c>
      <c r="H4240" s="15" t="s">
        <v>84</v>
      </c>
      <c r="I4240" s="9"/>
      <c r="J4240" s="9"/>
      <c r="AJ4240" s="1">
        <v>0</v>
      </c>
    </row>
    <row r="4241" spans="1:115" x14ac:dyDescent="0.15">
      <c r="A4241" s="4"/>
      <c r="B4241" s="1" t="s">
        <v>2508</v>
      </c>
      <c r="C4241" s="4" t="s">
        <v>3707</v>
      </c>
      <c r="D4241" s="4" t="s">
        <v>3708</v>
      </c>
      <c r="E4241" s="1" t="s">
        <v>3788</v>
      </c>
      <c r="G4241" s="1" t="s">
        <v>5148</v>
      </c>
      <c r="H4241" s="12" t="s">
        <v>87</v>
      </c>
      <c r="I4241" s="1" t="s">
        <v>152</v>
      </c>
      <c r="J4241" s="1">
        <v>6</v>
      </c>
      <c r="AN4241" s="1">
        <v>0</v>
      </c>
      <c r="AO4241" s="1">
        <v>0</v>
      </c>
      <c r="AP4241" s="1">
        <v>1</v>
      </c>
    </row>
    <row r="4242" spans="1:115" x14ac:dyDescent="0.15">
      <c r="A4242" s="4"/>
      <c r="B4242" s="1" t="s">
        <v>2508</v>
      </c>
      <c r="C4242" s="4" t="s">
        <v>3709</v>
      </c>
      <c r="D4242" s="4" t="s">
        <v>192</v>
      </c>
      <c r="E4242" s="1" t="s">
        <v>3788</v>
      </c>
      <c r="G4242" s="1" t="s">
        <v>5148</v>
      </c>
      <c r="H4242" s="12" t="s">
        <v>83</v>
      </c>
    </row>
    <row r="4243" spans="1:115" x14ac:dyDescent="0.15">
      <c r="A4243" s="4"/>
      <c r="B4243" s="1" t="s">
        <v>2508</v>
      </c>
      <c r="C4243" s="4" t="s">
        <v>3710</v>
      </c>
      <c r="D4243" s="4" t="s">
        <v>101</v>
      </c>
      <c r="E4243" s="1" t="s">
        <v>3788</v>
      </c>
      <c r="G4243" s="1" t="s">
        <v>5148</v>
      </c>
      <c r="H4243" s="12" t="s">
        <v>84</v>
      </c>
      <c r="I4243" s="1" t="s">
        <v>124</v>
      </c>
      <c r="J4243" s="1">
        <v>4</v>
      </c>
      <c r="AN4243" s="1">
        <v>0</v>
      </c>
    </row>
    <row r="4244" spans="1:115" x14ac:dyDescent="0.15">
      <c r="A4244" s="4"/>
      <c r="B4244" s="1" t="s">
        <v>2508</v>
      </c>
      <c r="C4244" s="4" t="s">
        <v>3711</v>
      </c>
      <c r="D4244" s="4" t="s">
        <v>3712</v>
      </c>
      <c r="E4244" s="1" t="s">
        <v>3788</v>
      </c>
      <c r="G4244" s="1" t="s">
        <v>5148</v>
      </c>
      <c r="H4244" s="12" t="s">
        <v>83</v>
      </c>
    </row>
    <row r="4245" spans="1:115" x14ac:dyDescent="0.15">
      <c r="A4245" s="4"/>
      <c r="B4245" s="1" t="s">
        <v>2508</v>
      </c>
      <c r="C4245" s="4" t="s">
        <v>3713</v>
      </c>
      <c r="D4245" s="4" t="s">
        <v>1808</v>
      </c>
      <c r="E4245" s="1" t="s">
        <v>3788</v>
      </c>
      <c r="G4245" s="1" t="s">
        <v>5148</v>
      </c>
      <c r="M4245" s="1">
        <v>1</v>
      </c>
    </row>
    <row r="4246" spans="1:115" x14ac:dyDescent="0.15">
      <c r="A4246" s="4"/>
      <c r="B4246" s="1" t="s">
        <v>2508</v>
      </c>
      <c r="C4246" s="4" t="s">
        <v>3714</v>
      </c>
      <c r="D4246" s="4" t="s">
        <v>1399</v>
      </c>
      <c r="E4246" s="1" t="s">
        <v>3788</v>
      </c>
      <c r="G4246" s="1" t="s">
        <v>5148</v>
      </c>
      <c r="H4246" s="12" t="s">
        <v>83</v>
      </c>
      <c r="AH4246" s="1">
        <v>0</v>
      </c>
    </row>
    <row r="4247" spans="1:115" x14ac:dyDescent="0.15">
      <c r="A4247" s="4"/>
      <c r="B4247" s="1" t="s">
        <v>2508</v>
      </c>
      <c r="C4247" s="4" t="s">
        <v>3715</v>
      </c>
      <c r="D4247" s="4" t="s">
        <v>556</v>
      </c>
      <c r="E4247" s="1" t="s">
        <v>3788</v>
      </c>
      <c r="G4247" s="1" t="s">
        <v>5148</v>
      </c>
      <c r="H4247" s="12" t="s">
        <v>275</v>
      </c>
      <c r="I4247" s="1" t="s">
        <v>145</v>
      </c>
      <c r="J4247" s="1">
        <v>7</v>
      </c>
      <c r="AM4247" s="8">
        <v>0</v>
      </c>
      <c r="AN4247" s="1">
        <v>0</v>
      </c>
    </row>
    <row r="4248" spans="1:115" x14ac:dyDescent="0.15">
      <c r="A4248" s="4"/>
      <c r="B4248" s="1" t="s">
        <v>2508</v>
      </c>
      <c r="C4248" s="4" t="s">
        <v>3716</v>
      </c>
      <c r="D4248" s="4" t="s">
        <v>583</v>
      </c>
      <c r="E4248" s="1" t="s">
        <v>3788</v>
      </c>
      <c r="G4248" s="1" t="s">
        <v>5148</v>
      </c>
      <c r="H4248" s="12" t="s">
        <v>83</v>
      </c>
      <c r="I4248" s="1" t="s">
        <v>159</v>
      </c>
      <c r="J4248" s="1">
        <v>8</v>
      </c>
      <c r="AN4248" s="1">
        <v>0</v>
      </c>
    </row>
    <row r="4249" spans="1:115" x14ac:dyDescent="0.15">
      <c r="A4249" s="4"/>
      <c r="B4249" s="1" t="s">
        <v>2508</v>
      </c>
      <c r="C4249" s="4" t="s">
        <v>3717</v>
      </c>
      <c r="D4249" s="4" t="s">
        <v>263</v>
      </c>
      <c r="E4249" s="1" t="s">
        <v>3788</v>
      </c>
      <c r="G4249" s="1" t="s">
        <v>5148</v>
      </c>
      <c r="H4249" s="12" t="s">
        <v>87</v>
      </c>
      <c r="I4249" s="1" t="s">
        <v>152</v>
      </c>
      <c r="J4249" s="1">
        <v>6</v>
      </c>
      <c r="T4249" s="1">
        <v>0</v>
      </c>
      <c r="U4249" s="1">
        <v>0</v>
      </c>
      <c r="Y4249" s="8">
        <v>0</v>
      </c>
    </row>
    <row r="4250" spans="1:115" x14ac:dyDescent="0.15">
      <c r="A4250" s="4"/>
      <c r="B4250" s="1" t="s">
        <v>2508</v>
      </c>
      <c r="C4250" s="4" t="s">
        <v>3718</v>
      </c>
      <c r="D4250" s="4" t="s">
        <v>389</v>
      </c>
      <c r="E4250" s="1" t="s">
        <v>3788</v>
      </c>
      <c r="G4250" s="1" t="s">
        <v>5148</v>
      </c>
      <c r="H4250" s="12" t="s">
        <v>121</v>
      </c>
      <c r="I4250" s="1" t="s">
        <v>88</v>
      </c>
      <c r="J4250" s="1">
        <v>5</v>
      </c>
      <c r="AM4250" s="8">
        <v>0</v>
      </c>
      <c r="AN4250" s="1">
        <v>0</v>
      </c>
      <c r="AO4250" s="1">
        <v>0</v>
      </c>
    </row>
    <row r="4251" spans="1:115" x14ac:dyDescent="0.15">
      <c r="A4251" s="4"/>
      <c r="B4251" s="1" t="s">
        <v>2508</v>
      </c>
      <c r="C4251" s="4" t="s">
        <v>3719</v>
      </c>
      <c r="D4251" s="4" t="s">
        <v>101</v>
      </c>
      <c r="E4251" s="1" t="s">
        <v>3788</v>
      </c>
      <c r="G4251" s="1" t="s">
        <v>5148</v>
      </c>
      <c r="H4251" s="12" t="s">
        <v>83</v>
      </c>
      <c r="I4251" s="1" t="s">
        <v>256</v>
      </c>
      <c r="J4251" s="1">
        <v>9</v>
      </c>
      <c r="AN4251" s="1">
        <v>0</v>
      </c>
    </row>
    <row r="4252" spans="1:115" x14ac:dyDescent="0.15">
      <c r="A4252" s="4"/>
      <c r="B4252" s="1" t="s">
        <v>2508</v>
      </c>
      <c r="C4252" s="4" t="s">
        <v>3720</v>
      </c>
      <c r="D4252" s="4" t="s">
        <v>3721</v>
      </c>
      <c r="E4252" s="1" t="s">
        <v>3788</v>
      </c>
      <c r="G4252" s="1" t="s">
        <v>5148</v>
      </c>
      <c r="H4252" s="12" t="s">
        <v>83</v>
      </c>
      <c r="V4252" s="8">
        <v>0</v>
      </c>
      <c r="W4252" s="1">
        <v>0</v>
      </c>
    </row>
    <row r="4253" spans="1:115" s="8" customFormat="1" x14ac:dyDescent="0.15">
      <c r="A4253" s="4"/>
      <c r="B4253" s="1" t="s">
        <v>2508</v>
      </c>
      <c r="C4253" s="4" t="s">
        <v>3722</v>
      </c>
      <c r="D4253" s="4" t="s">
        <v>3536</v>
      </c>
      <c r="E4253" s="1" t="s">
        <v>3788</v>
      </c>
      <c r="F4253" s="1"/>
      <c r="G4253" s="1" t="s">
        <v>5148</v>
      </c>
      <c r="H4253" s="12" t="s">
        <v>87</v>
      </c>
      <c r="I4253" s="1" t="s">
        <v>88</v>
      </c>
      <c r="J4253" s="1">
        <v>5</v>
      </c>
      <c r="L4253" s="1"/>
      <c r="M4253" s="1"/>
      <c r="O4253" s="1"/>
      <c r="P4253" s="1"/>
      <c r="R4253" s="1"/>
      <c r="T4253" s="1"/>
      <c r="U4253" s="1"/>
      <c r="W4253" s="1"/>
      <c r="X4253" s="1"/>
      <c r="Z4253" s="1"/>
      <c r="AB4253" s="1">
        <v>0</v>
      </c>
      <c r="AC4253" s="1"/>
      <c r="AE4253" s="8">
        <v>0</v>
      </c>
      <c r="AF4253" s="1">
        <v>0</v>
      </c>
      <c r="AG4253" s="1">
        <v>0</v>
      </c>
      <c r="AH4253" s="1"/>
      <c r="AJ4253" s="1"/>
      <c r="AK4253" s="1"/>
      <c r="AN4253" s="1"/>
      <c r="AO4253" s="1"/>
      <c r="AP4253" s="1"/>
      <c r="AR4253" s="1"/>
      <c r="AS4253" s="1"/>
      <c r="AT4253" s="1"/>
      <c r="AU4253" s="1"/>
      <c r="AV4253" s="1"/>
      <c r="AW4253" s="1"/>
      <c r="AX4253" s="1"/>
      <c r="AY4253" s="1"/>
      <c r="AZ4253" s="1"/>
      <c r="BA4253" s="1"/>
      <c r="BB4253" s="1"/>
      <c r="BC4253" s="1"/>
      <c r="BD4253" s="1"/>
      <c r="BE4253" s="1"/>
      <c r="BF4253" s="1"/>
      <c r="BG4253" s="1"/>
      <c r="BH4253" s="1"/>
      <c r="BI4253" s="1"/>
      <c r="BK4253" s="1"/>
      <c r="BL4253" s="1"/>
      <c r="BM4253" s="1"/>
      <c r="BN4253" s="1"/>
      <c r="BO4253" s="1"/>
      <c r="BP4253" s="1"/>
      <c r="BQ4253" s="1"/>
      <c r="BR4253" s="1"/>
      <c r="BS4253" s="1"/>
      <c r="BT4253" s="1"/>
      <c r="BU4253" s="1"/>
      <c r="BV4253" s="1"/>
      <c r="BX4253" s="1"/>
      <c r="BY4253" s="1"/>
      <c r="BZ4253" s="1"/>
      <c r="CA4253" s="1"/>
      <c r="CB4253" s="1"/>
      <c r="CC4253" s="1"/>
      <c r="CD4253" s="1"/>
      <c r="CE4253" s="1"/>
      <c r="CG4253" s="1"/>
      <c r="CH4253" s="1"/>
      <c r="CI4253" s="1"/>
      <c r="CJ4253" s="1"/>
      <c r="CK4253" s="1"/>
      <c r="CL4253" s="1"/>
      <c r="CM4253" s="1"/>
      <c r="CN4253" s="1"/>
      <c r="CO4253" s="1"/>
      <c r="CP4253" s="1"/>
      <c r="CQ4253" s="1"/>
      <c r="CR4253" s="1"/>
      <c r="CS4253" s="1"/>
      <c r="CT4253" s="1"/>
      <c r="CU4253" s="1"/>
      <c r="CV4253" s="1"/>
      <c r="CW4253" s="1"/>
      <c r="CY4253" s="1"/>
      <c r="CZ4253" s="1"/>
      <c r="DA4253" s="1"/>
      <c r="DB4253" s="1"/>
      <c r="DC4253" s="1"/>
      <c r="DD4253" s="1"/>
      <c r="DE4253" s="1"/>
      <c r="DF4253" s="1"/>
      <c r="DH4253" s="1"/>
      <c r="DI4253" s="1"/>
      <c r="DJ4253" s="1"/>
      <c r="DK4253" s="1"/>
    </row>
    <row r="4254" spans="1:115" s="8" customFormat="1" x14ac:dyDescent="0.15">
      <c r="A4254" s="4"/>
      <c r="B4254" s="1" t="s">
        <v>2508</v>
      </c>
      <c r="C4254" s="4" t="s">
        <v>3723</v>
      </c>
      <c r="D4254" s="4" t="s">
        <v>123</v>
      </c>
      <c r="E4254" s="1" t="s">
        <v>3788</v>
      </c>
      <c r="F4254" s="1"/>
      <c r="G4254" s="1" t="s">
        <v>5148</v>
      </c>
      <c r="H4254" s="12" t="s">
        <v>275</v>
      </c>
      <c r="I4254" s="1" t="s">
        <v>145</v>
      </c>
      <c r="J4254" s="1">
        <v>7</v>
      </c>
      <c r="L4254" s="1"/>
      <c r="M4254" s="1"/>
      <c r="O4254" s="1"/>
      <c r="P4254" s="1"/>
      <c r="R4254" s="1"/>
      <c r="T4254" s="1"/>
      <c r="U4254" s="1"/>
      <c r="W4254" s="1"/>
      <c r="X4254" s="1"/>
      <c r="Z4254" s="1"/>
      <c r="AB4254" s="1"/>
      <c r="AC4254" s="1"/>
      <c r="AE4254" s="8">
        <v>0</v>
      </c>
      <c r="AF4254" s="1">
        <v>0</v>
      </c>
      <c r="AG4254" s="1">
        <v>0</v>
      </c>
      <c r="AH4254" s="1">
        <v>0</v>
      </c>
      <c r="AJ4254" s="1"/>
      <c r="AK4254" s="1"/>
      <c r="AN4254" s="1"/>
      <c r="AO4254" s="1"/>
      <c r="AP4254" s="1"/>
      <c r="AR4254" s="1"/>
      <c r="AS4254" s="1"/>
      <c r="AT4254" s="1"/>
      <c r="AU4254" s="1"/>
      <c r="AV4254" s="1"/>
      <c r="AW4254" s="1"/>
      <c r="AX4254" s="1"/>
      <c r="AY4254" s="1"/>
      <c r="AZ4254" s="1"/>
      <c r="BA4254" s="1"/>
      <c r="BB4254" s="1"/>
      <c r="BC4254" s="1"/>
      <c r="BD4254" s="1"/>
      <c r="BE4254" s="1"/>
      <c r="BF4254" s="1"/>
      <c r="BG4254" s="1"/>
      <c r="BH4254" s="1"/>
      <c r="BI4254" s="1"/>
      <c r="BK4254" s="1"/>
      <c r="BL4254" s="1"/>
      <c r="BM4254" s="1"/>
      <c r="BN4254" s="1"/>
      <c r="BO4254" s="1"/>
      <c r="BP4254" s="1"/>
      <c r="BQ4254" s="1"/>
      <c r="BR4254" s="1"/>
      <c r="BS4254" s="1"/>
      <c r="BT4254" s="1"/>
      <c r="BU4254" s="1"/>
      <c r="BV4254" s="1"/>
      <c r="BX4254" s="1"/>
      <c r="BY4254" s="1"/>
      <c r="BZ4254" s="1"/>
      <c r="CA4254" s="1"/>
      <c r="CB4254" s="1"/>
      <c r="CC4254" s="1"/>
      <c r="CD4254" s="1"/>
      <c r="CE4254" s="1"/>
      <c r="CG4254" s="1"/>
      <c r="CH4254" s="1"/>
      <c r="CI4254" s="1"/>
      <c r="CJ4254" s="1"/>
      <c r="CK4254" s="1"/>
      <c r="CL4254" s="1"/>
      <c r="CM4254" s="1"/>
      <c r="CN4254" s="1"/>
      <c r="CO4254" s="1"/>
      <c r="CP4254" s="1"/>
      <c r="CQ4254" s="1"/>
      <c r="CR4254" s="1"/>
      <c r="CS4254" s="1"/>
      <c r="CT4254" s="1"/>
      <c r="CU4254" s="1"/>
      <c r="CV4254" s="1"/>
      <c r="CW4254" s="1"/>
      <c r="CY4254" s="1"/>
      <c r="CZ4254" s="1"/>
      <c r="DA4254" s="1"/>
      <c r="DB4254" s="1"/>
      <c r="DC4254" s="1"/>
      <c r="DD4254" s="1"/>
      <c r="DE4254" s="1"/>
      <c r="DF4254" s="1"/>
      <c r="DH4254" s="1"/>
      <c r="DI4254" s="1"/>
      <c r="DJ4254" s="1"/>
      <c r="DK4254" s="1"/>
    </row>
    <row r="4255" spans="1:115" s="8" customFormat="1" x14ac:dyDescent="0.15">
      <c r="A4255" s="4"/>
      <c r="B4255" s="1" t="s">
        <v>2508</v>
      </c>
      <c r="C4255" s="4" t="s">
        <v>3724</v>
      </c>
      <c r="D4255" s="4" t="s">
        <v>2855</v>
      </c>
      <c r="E4255" s="1" t="s">
        <v>3788</v>
      </c>
      <c r="F4255" s="1"/>
      <c r="G4255" s="1" t="s">
        <v>5148</v>
      </c>
      <c r="H4255" s="12" t="s">
        <v>83</v>
      </c>
      <c r="I4255" s="1" t="s">
        <v>159</v>
      </c>
      <c r="J4255" s="1">
        <v>8</v>
      </c>
      <c r="L4255" s="1"/>
      <c r="M4255" s="1"/>
      <c r="O4255" s="1"/>
      <c r="P4255" s="1"/>
      <c r="R4255" s="1"/>
      <c r="T4255" s="1"/>
      <c r="U4255" s="1"/>
      <c r="W4255" s="1"/>
      <c r="X4255" s="1"/>
      <c r="Z4255" s="1"/>
      <c r="AA4255" s="8">
        <v>0</v>
      </c>
      <c r="AB4255" s="1">
        <v>0</v>
      </c>
      <c r="AC4255" s="1">
        <v>0</v>
      </c>
      <c r="AD4255" s="8">
        <v>0</v>
      </c>
      <c r="AE4255" s="8">
        <v>0</v>
      </c>
      <c r="AF4255" s="1">
        <v>0</v>
      </c>
      <c r="AG4255" s="1">
        <v>0</v>
      </c>
      <c r="AH4255" s="1"/>
      <c r="AJ4255" s="1"/>
      <c r="AK4255" s="1"/>
      <c r="AN4255" s="1"/>
      <c r="AO4255" s="1"/>
      <c r="AP4255" s="1"/>
      <c r="AR4255" s="1"/>
      <c r="AS4255" s="1"/>
      <c r="AT4255" s="1"/>
      <c r="AU4255" s="1"/>
      <c r="AV4255" s="1"/>
      <c r="AW4255" s="1"/>
      <c r="AX4255" s="1"/>
      <c r="AY4255" s="1"/>
      <c r="AZ4255" s="1"/>
      <c r="BA4255" s="1"/>
      <c r="BB4255" s="1"/>
      <c r="BC4255" s="1"/>
      <c r="BD4255" s="1"/>
      <c r="BE4255" s="1"/>
      <c r="BF4255" s="1"/>
      <c r="BG4255" s="1"/>
      <c r="BH4255" s="1"/>
      <c r="BI4255" s="1"/>
      <c r="BK4255" s="1"/>
      <c r="BL4255" s="1"/>
      <c r="BM4255" s="1"/>
      <c r="BN4255" s="1"/>
      <c r="BO4255" s="1"/>
      <c r="BP4255" s="1"/>
      <c r="BQ4255" s="1"/>
      <c r="BR4255" s="1"/>
      <c r="BS4255" s="1"/>
      <c r="BT4255" s="1"/>
      <c r="BU4255" s="1"/>
      <c r="BV4255" s="1"/>
      <c r="BX4255" s="1"/>
      <c r="BY4255" s="1"/>
      <c r="BZ4255" s="1"/>
      <c r="CA4255" s="1"/>
      <c r="CB4255" s="1"/>
      <c r="CC4255" s="1"/>
      <c r="CD4255" s="1"/>
      <c r="CE4255" s="1"/>
      <c r="CG4255" s="1"/>
      <c r="CH4255" s="1"/>
      <c r="CI4255" s="1"/>
      <c r="CJ4255" s="1"/>
      <c r="CK4255" s="1"/>
      <c r="CL4255" s="1"/>
      <c r="CM4255" s="1"/>
      <c r="CN4255" s="1"/>
      <c r="CO4255" s="1"/>
      <c r="CP4255" s="1"/>
      <c r="CQ4255" s="1"/>
      <c r="CR4255" s="1"/>
      <c r="CS4255" s="1"/>
      <c r="CT4255" s="1"/>
      <c r="CU4255" s="1"/>
      <c r="CV4255" s="1"/>
      <c r="CW4255" s="1"/>
      <c r="CY4255" s="1"/>
      <c r="CZ4255" s="1"/>
      <c r="DA4255" s="1"/>
      <c r="DB4255" s="1"/>
      <c r="DC4255" s="1"/>
      <c r="DD4255" s="1"/>
      <c r="DE4255" s="1"/>
      <c r="DF4255" s="1"/>
      <c r="DH4255" s="1"/>
      <c r="DI4255" s="1"/>
      <c r="DJ4255" s="1"/>
      <c r="DK4255" s="1"/>
    </row>
    <row r="4256" spans="1:115" s="8" customFormat="1" x14ac:dyDescent="0.15">
      <c r="A4256" s="4"/>
      <c r="B4256" s="1" t="s">
        <v>2508</v>
      </c>
      <c r="C4256" s="4" t="s">
        <v>3725</v>
      </c>
      <c r="D4256" s="4" t="s">
        <v>2855</v>
      </c>
      <c r="E4256" s="1" t="s">
        <v>3788</v>
      </c>
      <c r="F4256" s="1"/>
      <c r="G4256" s="1" t="s">
        <v>5148</v>
      </c>
      <c r="H4256" s="12" t="s">
        <v>87</v>
      </c>
      <c r="I4256" s="1" t="s">
        <v>88</v>
      </c>
      <c r="J4256" s="1">
        <v>5</v>
      </c>
      <c r="L4256" s="1"/>
      <c r="M4256" s="1"/>
      <c r="O4256" s="1"/>
      <c r="P4256" s="1"/>
      <c r="R4256" s="1"/>
      <c r="T4256" s="1"/>
      <c r="U4256" s="1"/>
      <c r="W4256" s="1"/>
      <c r="X4256" s="1"/>
      <c r="Z4256" s="1"/>
      <c r="AB4256" s="1">
        <v>0</v>
      </c>
      <c r="AC4256" s="1">
        <v>0</v>
      </c>
      <c r="AD4256" s="8">
        <v>0</v>
      </c>
      <c r="AE4256" s="8">
        <v>0</v>
      </c>
      <c r="AF4256" s="1">
        <v>0</v>
      </c>
      <c r="AG4256" s="1">
        <v>0</v>
      </c>
      <c r="AH4256" s="1"/>
      <c r="AJ4256" s="1"/>
      <c r="AK4256" s="1"/>
      <c r="AN4256" s="1"/>
      <c r="AO4256" s="1"/>
      <c r="AP4256" s="1"/>
      <c r="AR4256" s="1"/>
      <c r="AS4256" s="1"/>
      <c r="AT4256" s="1"/>
      <c r="AU4256" s="1"/>
      <c r="AV4256" s="1"/>
      <c r="AW4256" s="1"/>
      <c r="AX4256" s="1"/>
      <c r="AY4256" s="1"/>
      <c r="AZ4256" s="1"/>
      <c r="BA4256" s="1"/>
      <c r="BB4256" s="1"/>
      <c r="BC4256" s="1"/>
      <c r="BD4256" s="1"/>
      <c r="BE4256" s="1"/>
      <c r="BF4256" s="1"/>
      <c r="BG4256" s="1"/>
      <c r="BH4256" s="1"/>
      <c r="BI4256" s="1"/>
      <c r="BK4256" s="1"/>
      <c r="BL4256" s="1"/>
      <c r="BM4256" s="1"/>
      <c r="BN4256" s="1"/>
      <c r="BO4256" s="1"/>
      <c r="BP4256" s="1"/>
      <c r="BQ4256" s="1"/>
      <c r="BR4256" s="1"/>
      <c r="BS4256" s="1"/>
      <c r="BT4256" s="1"/>
      <c r="BU4256" s="1"/>
      <c r="BV4256" s="1"/>
      <c r="BX4256" s="1"/>
      <c r="BY4256" s="1"/>
      <c r="BZ4256" s="1"/>
      <c r="CA4256" s="1"/>
      <c r="CB4256" s="1"/>
      <c r="CC4256" s="1"/>
      <c r="CD4256" s="1"/>
      <c r="CE4256" s="1"/>
      <c r="CG4256" s="1"/>
      <c r="CH4256" s="1"/>
      <c r="CI4256" s="1"/>
      <c r="CJ4256" s="1"/>
      <c r="CK4256" s="1"/>
      <c r="CL4256" s="1"/>
      <c r="CM4256" s="1"/>
      <c r="CN4256" s="1"/>
      <c r="CO4256" s="1"/>
      <c r="CP4256" s="1"/>
      <c r="CQ4256" s="1"/>
      <c r="CR4256" s="1"/>
      <c r="CS4256" s="1"/>
      <c r="CT4256" s="1"/>
      <c r="CU4256" s="1"/>
      <c r="CV4256" s="1"/>
      <c r="CW4256" s="1"/>
      <c r="CY4256" s="1"/>
      <c r="CZ4256" s="1"/>
      <c r="DA4256" s="1"/>
      <c r="DB4256" s="1"/>
      <c r="DC4256" s="1"/>
      <c r="DD4256" s="1"/>
      <c r="DE4256" s="1"/>
      <c r="DF4256" s="1"/>
      <c r="DH4256" s="1"/>
      <c r="DI4256" s="1"/>
      <c r="DJ4256" s="1"/>
      <c r="DK4256" s="1"/>
    </row>
    <row r="4257" spans="1:115" s="8" customFormat="1" x14ac:dyDescent="0.15">
      <c r="A4257" s="4"/>
      <c r="B4257" s="1" t="s">
        <v>2508</v>
      </c>
      <c r="C4257" s="4" t="s">
        <v>3726</v>
      </c>
      <c r="D4257" s="4" t="s">
        <v>120</v>
      </c>
      <c r="E4257" s="1" t="s">
        <v>3788</v>
      </c>
      <c r="F4257" s="1"/>
      <c r="G4257" s="1" t="s">
        <v>5148</v>
      </c>
      <c r="H4257" s="12" t="s">
        <v>275</v>
      </c>
      <c r="I4257" s="1" t="s">
        <v>145</v>
      </c>
      <c r="J4257" s="1">
        <v>7</v>
      </c>
      <c r="L4257" s="1"/>
      <c r="M4257" s="1"/>
      <c r="O4257" s="1"/>
      <c r="P4257" s="1"/>
      <c r="R4257" s="1"/>
      <c r="T4257" s="1"/>
      <c r="U4257" s="1"/>
      <c r="W4257" s="1"/>
      <c r="X4257" s="1"/>
      <c r="Z4257" s="1"/>
      <c r="AB4257" s="1"/>
      <c r="AC4257" s="1"/>
      <c r="AD4257" s="8">
        <v>0</v>
      </c>
      <c r="AE4257" s="8">
        <v>0</v>
      </c>
      <c r="AF4257" s="1">
        <v>0</v>
      </c>
      <c r="AG4257" s="1">
        <v>0</v>
      </c>
      <c r="AH4257" s="1"/>
      <c r="AJ4257" s="1"/>
      <c r="AK4257" s="1"/>
      <c r="AN4257" s="1"/>
      <c r="AO4257" s="1"/>
      <c r="AP4257" s="1"/>
      <c r="AR4257" s="1"/>
      <c r="AS4257" s="1"/>
      <c r="AT4257" s="1"/>
      <c r="AU4257" s="1"/>
      <c r="AV4257" s="1"/>
      <c r="AW4257" s="1"/>
      <c r="AX4257" s="1"/>
      <c r="AY4257" s="1"/>
      <c r="AZ4257" s="1"/>
      <c r="BA4257" s="1"/>
      <c r="BB4257" s="1"/>
      <c r="BC4257" s="1"/>
      <c r="BD4257" s="1"/>
      <c r="BE4257" s="1"/>
      <c r="BF4257" s="1"/>
      <c r="BG4257" s="1"/>
      <c r="BH4257" s="1"/>
      <c r="BI4257" s="1"/>
      <c r="BK4257" s="1"/>
      <c r="BL4257" s="1"/>
      <c r="BM4257" s="1"/>
      <c r="BN4257" s="1"/>
      <c r="BO4257" s="1"/>
      <c r="BP4257" s="1"/>
      <c r="BQ4257" s="1"/>
      <c r="BR4257" s="1"/>
      <c r="BS4257" s="1"/>
      <c r="BT4257" s="1"/>
      <c r="BU4257" s="1"/>
      <c r="BV4257" s="1"/>
      <c r="BX4257" s="1"/>
      <c r="BY4257" s="1"/>
      <c r="BZ4257" s="1"/>
      <c r="CA4257" s="1"/>
      <c r="CB4257" s="1"/>
      <c r="CC4257" s="1"/>
      <c r="CD4257" s="1"/>
      <c r="CE4257" s="1"/>
      <c r="CG4257" s="1"/>
      <c r="CH4257" s="1"/>
      <c r="CI4257" s="1"/>
      <c r="CJ4257" s="1"/>
      <c r="CK4257" s="1"/>
      <c r="CL4257" s="1"/>
      <c r="CM4257" s="1"/>
      <c r="CN4257" s="1"/>
      <c r="CO4257" s="1"/>
      <c r="CP4257" s="1"/>
      <c r="CQ4257" s="1"/>
      <c r="CR4257" s="1"/>
      <c r="CS4257" s="1"/>
      <c r="CT4257" s="1"/>
      <c r="CU4257" s="1"/>
      <c r="CV4257" s="1"/>
      <c r="CW4257" s="1"/>
      <c r="CY4257" s="1"/>
      <c r="CZ4257" s="1"/>
      <c r="DA4257" s="1"/>
      <c r="DB4257" s="1"/>
      <c r="DC4257" s="1"/>
      <c r="DD4257" s="1"/>
      <c r="DE4257" s="1"/>
      <c r="DF4257" s="1"/>
      <c r="DH4257" s="1"/>
      <c r="DI4257" s="1"/>
      <c r="DJ4257" s="1"/>
      <c r="DK4257" s="1"/>
    </row>
    <row r="4258" spans="1:115" s="8" customFormat="1" x14ac:dyDescent="0.15">
      <c r="A4258" s="4"/>
      <c r="B4258" s="1" t="s">
        <v>2508</v>
      </c>
      <c r="C4258" s="4" t="s">
        <v>3727</v>
      </c>
      <c r="D4258" s="4" t="s">
        <v>172</v>
      </c>
      <c r="E4258" s="1" t="s">
        <v>3788</v>
      </c>
      <c r="F4258" s="1"/>
      <c r="G4258" s="1" t="s">
        <v>5148</v>
      </c>
      <c r="H4258" s="12" t="s">
        <v>83</v>
      </c>
      <c r="I4258" s="1" t="s">
        <v>145</v>
      </c>
      <c r="J4258" s="1">
        <v>7</v>
      </c>
      <c r="L4258" s="1"/>
      <c r="M4258" s="1"/>
      <c r="O4258" s="1"/>
      <c r="P4258" s="1"/>
      <c r="R4258" s="1"/>
      <c r="T4258" s="1"/>
      <c r="U4258" s="1"/>
      <c r="W4258" s="1"/>
      <c r="X4258" s="1"/>
      <c r="Z4258" s="1"/>
      <c r="AB4258" s="1"/>
      <c r="AC4258" s="1"/>
      <c r="AD4258" s="8">
        <v>1</v>
      </c>
      <c r="AE4258" s="8">
        <v>0</v>
      </c>
      <c r="AF4258" s="1">
        <v>0</v>
      </c>
      <c r="AG4258" s="1"/>
      <c r="AH4258" s="1">
        <v>0</v>
      </c>
      <c r="AJ4258" s="1"/>
      <c r="AK4258" s="1"/>
      <c r="AN4258" s="1"/>
      <c r="AO4258" s="1"/>
      <c r="AP4258" s="1"/>
      <c r="AR4258" s="1"/>
      <c r="AS4258" s="1"/>
      <c r="AT4258" s="1"/>
      <c r="AU4258" s="1"/>
      <c r="AV4258" s="1"/>
      <c r="AW4258" s="1"/>
      <c r="AX4258" s="1"/>
      <c r="AY4258" s="1"/>
      <c r="AZ4258" s="1"/>
      <c r="BA4258" s="1"/>
      <c r="BB4258" s="1"/>
      <c r="BC4258" s="1"/>
      <c r="BD4258" s="1"/>
      <c r="BE4258" s="1"/>
      <c r="BF4258" s="1"/>
      <c r="BG4258" s="1"/>
      <c r="BH4258" s="1"/>
      <c r="BI4258" s="1"/>
      <c r="BK4258" s="1"/>
      <c r="BL4258" s="1"/>
      <c r="BM4258" s="1"/>
      <c r="BN4258" s="1"/>
      <c r="BO4258" s="1"/>
      <c r="BP4258" s="1"/>
      <c r="BQ4258" s="1"/>
      <c r="BR4258" s="1"/>
      <c r="BS4258" s="1"/>
      <c r="BT4258" s="1"/>
      <c r="BU4258" s="1"/>
      <c r="BV4258" s="1"/>
      <c r="BX4258" s="1"/>
      <c r="BY4258" s="1"/>
      <c r="BZ4258" s="1"/>
      <c r="CA4258" s="1"/>
      <c r="CB4258" s="1"/>
      <c r="CC4258" s="1"/>
      <c r="CD4258" s="1"/>
      <c r="CE4258" s="1"/>
      <c r="CG4258" s="1"/>
      <c r="CH4258" s="1"/>
      <c r="CI4258" s="1"/>
      <c r="CJ4258" s="1"/>
      <c r="CK4258" s="1"/>
      <c r="CL4258" s="1"/>
      <c r="CM4258" s="1"/>
      <c r="CN4258" s="1"/>
      <c r="CO4258" s="1"/>
      <c r="CP4258" s="1"/>
      <c r="CQ4258" s="1"/>
      <c r="CR4258" s="1"/>
      <c r="CS4258" s="1"/>
      <c r="CT4258" s="1"/>
      <c r="CU4258" s="1"/>
      <c r="CV4258" s="1"/>
      <c r="CW4258" s="1"/>
      <c r="CY4258" s="1"/>
      <c r="CZ4258" s="1"/>
      <c r="DA4258" s="1"/>
      <c r="DB4258" s="1"/>
      <c r="DC4258" s="1"/>
      <c r="DD4258" s="1"/>
      <c r="DE4258" s="1"/>
      <c r="DF4258" s="1"/>
      <c r="DH4258" s="1"/>
      <c r="DI4258" s="1"/>
      <c r="DJ4258" s="1"/>
      <c r="DK4258" s="1"/>
    </row>
    <row r="4259" spans="1:115" s="8" customFormat="1" x14ac:dyDescent="0.15">
      <c r="A4259" s="4"/>
      <c r="B4259" s="1" t="s">
        <v>2508</v>
      </c>
      <c r="C4259" s="4" t="s">
        <v>3728</v>
      </c>
      <c r="D4259" s="4" t="s">
        <v>3539</v>
      </c>
      <c r="E4259" s="1" t="s">
        <v>3788</v>
      </c>
      <c r="F4259" s="1"/>
      <c r="G4259" s="1" t="s">
        <v>5148</v>
      </c>
      <c r="H4259" s="12" t="s">
        <v>83</v>
      </c>
      <c r="I4259" s="1" t="s">
        <v>145</v>
      </c>
      <c r="J4259" s="1">
        <v>7</v>
      </c>
      <c r="L4259" s="1"/>
      <c r="M4259" s="1"/>
      <c r="O4259" s="1"/>
      <c r="P4259" s="1"/>
      <c r="R4259" s="1"/>
      <c r="T4259" s="1"/>
      <c r="U4259" s="1"/>
      <c r="W4259" s="1"/>
      <c r="X4259" s="1"/>
      <c r="Z4259" s="1"/>
      <c r="AB4259" s="1"/>
      <c r="AC4259" s="1">
        <v>0</v>
      </c>
      <c r="AD4259" s="8">
        <v>0</v>
      </c>
      <c r="AE4259" s="8">
        <v>0</v>
      </c>
      <c r="AF4259" s="1">
        <v>0</v>
      </c>
      <c r="AG4259" s="1"/>
      <c r="AH4259" s="1">
        <v>0</v>
      </c>
      <c r="AJ4259" s="1"/>
      <c r="AK4259" s="1"/>
      <c r="AN4259" s="1"/>
      <c r="AO4259" s="1"/>
      <c r="AP4259" s="1"/>
      <c r="AR4259" s="1"/>
      <c r="AS4259" s="1"/>
      <c r="AT4259" s="1"/>
      <c r="AU4259" s="1"/>
      <c r="AV4259" s="1"/>
      <c r="AW4259" s="1"/>
      <c r="AX4259" s="1"/>
      <c r="AY4259" s="1"/>
      <c r="AZ4259" s="1"/>
      <c r="BA4259" s="1"/>
      <c r="BB4259" s="1"/>
      <c r="BC4259" s="1"/>
      <c r="BD4259" s="1"/>
      <c r="BE4259" s="1"/>
      <c r="BF4259" s="1"/>
      <c r="BG4259" s="1"/>
      <c r="BH4259" s="1"/>
      <c r="BI4259" s="1"/>
      <c r="BK4259" s="1"/>
      <c r="BL4259" s="1"/>
      <c r="BM4259" s="1"/>
      <c r="BN4259" s="1"/>
      <c r="BO4259" s="1"/>
      <c r="BP4259" s="1"/>
      <c r="BQ4259" s="1"/>
      <c r="BR4259" s="1"/>
      <c r="BS4259" s="1"/>
      <c r="BT4259" s="1"/>
      <c r="BU4259" s="1"/>
      <c r="BV4259" s="1"/>
      <c r="BX4259" s="1"/>
      <c r="BY4259" s="1"/>
      <c r="BZ4259" s="1"/>
      <c r="CA4259" s="1"/>
      <c r="CB4259" s="1"/>
      <c r="CC4259" s="1"/>
      <c r="CD4259" s="1"/>
      <c r="CE4259" s="1"/>
      <c r="CG4259" s="1"/>
      <c r="CH4259" s="1"/>
      <c r="CI4259" s="1"/>
      <c r="CJ4259" s="1"/>
      <c r="CK4259" s="1"/>
      <c r="CL4259" s="1"/>
      <c r="CM4259" s="1"/>
      <c r="CN4259" s="1"/>
      <c r="CO4259" s="1"/>
      <c r="CP4259" s="1"/>
      <c r="CQ4259" s="1"/>
      <c r="CR4259" s="1"/>
      <c r="CS4259" s="1"/>
      <c r="CT4259" s="1"/>
      <c r="CU4259" s="1"/>
      <c r="CV4259" s="1"/>
      <c r="CW4259" s="1"/>
      <c r="CY4259" s="1"/>
      <c r="CZ4259" s="1"/>
      <c r="DA4259" s="1"/>
      <c r="DB4259" s="1"/>
      <c r="DC4259" s="1"/>
      <c r="DD4259" s="1"/>
      <c r="DE4259" s="1"/>
      <c r="DF4259" s="1"/>
      <c r="DH4259" s="1"/>
      <c r="DI4259" s="1"/>
      <c r="DJ4259" s="1"/>
      <c r="DK4259" s="1"/>
    </row>
    <row r="4260" spans="1:115" s="8" customFormat="1" x14ac:dyDescent="0.15">
      <c r="A4260" s="4"/>
      <c r="B4260" s="1" t="s">
        <v>2508</v>
      </c>
      <c r="C4260" s="4" t="s">
        <v>3729</v>
      </c>
      <c r="D4260" s="4" t="s">
        <v>366</v>
      </c>
      <c r="E4260" s="1" t="s">
        <v>3788</v>
      </c>
      <c r="F4260" s="1"/>
      <c r="G4260" s="1" t="s">
        <v>5148</v>
      </c>
      <c r="H4260" s="12" t="s">
        <v>87</v>
      </c>
      <c r="I4260" s="1" t="s">
        <v>152</v>
      </c>
      <c r="J4260" s="1">
        <v>6</v>
      </c>
      <c r="L4260" s="1"/>
      <c r="M4260" s="1"/>
      <c r="O4260" s="1"/>
      <c r="P4260" s="1"/>
      <c r="R4260" s="1"/>
      <c r="T4260" s="1"/>
      <c r="U4260" s="1"/>
      <c r="W4260" s="1"/>
      <c r="X4260" s="1"/>
      <c r="Z4260" s="1"/>
      <c r="AB4260" s="1"/>
      <c r="AC4260" s="1"/>
      <c r="AE4260" s="8">
        <v>0</v>
      </c>
      <c r="AF4260" s="1">
        <v>0</v>
      </c>
      <c r="AG4260" s="1">
        <v>1</v>
      </c>
      <c r="AH4260" s="1"/>
      <c r="AJ4260" s="1"/>
      <c r="AK4260" s="1"/>
      <c r="AN4260" s="1"/>
      <c r="AO4260" s="1"/>
      <c r="AP4260" s="1"/>
      <c r="AR4260" s="1"/>
      <c r="AS4260" s="1"/>
      <c r="AT4260" s="1"/>
      <c r="AU4260" s="1"/>
      <c r="AV4260" s="1"/>
      <c r="AW4260" s="1"/>
      <c r="AX4260" s="1"/>
      <c r="AY4260" s="1"/>
      <c r="AZ4260" s="1"/>
      <c r="BA4260" s="1"/>
      <c r="BB4260" s="1"/>
      <c r="BC4260" s="1"/>
      <c r="BD4260" s="1"/>
      <c r="BE4260" s="1"/>
      <c r="BF4260" s="1"/>
      <c r="BG4260" s="1"/>
      <c r="BH4260" s="1"/>
      <c r="BI4260" s="1"/>
      <c r="BK4260" s="1"/>
      <c r="BL4260" s="1"/>
      <c r="BM4260" s="1"/>
      <c r="BN4260" s="1"/>
      <c r="BO4260" s="1"/>
      <c r="BP4260" s="1"/>
      <c r="BQ4260" s="1"/>
      <c r="BR4260" s="1"/>
      <c r="BS4260" s="1"/>
      <c r="BT4260" s="1"/>
      <c r="BU4260" s="1"/>
      <c r="BV4260" s="1"/>
      <c r="BX4260" s="1"/>
      <c r="BY4260" s="1"/>
      <c r="BZ4260" s="1"/>
      <c r="CA4260" s="1"/>
      <c r="CB4260" s="1"/>
      <c r="CC4260" s="1"/>
      <c r="CD4260" s="1"/>
      <c r="CE4260" s="1"/>
      <c r="CG4260" s="1"/>
      <c r="CH4260" s="1"/>
      <c r="CI4260" s="1"/>
      <c r="CJ4260" s="1"/>
      <c r="CK4260" s="1"/>
      <c r="CL4260" s="1"/>
      <c r="CM4260" s="1"/>
      <c r="CN4260" s="1"/>
      <c r="CO4260" s="1"/>
      <c r="CP4260" s="1"/>
      <c r="CQ4260" s="1"/>
      <c r="CR4260" s="1"/>
      <c r="CS4260" s="1"/>
      <c r="CT4260" s="1"/>
      <c r="CU4260" s="1"/>
      <c r="CV4260" s="1"/>
      <c r="CW4260" s="1"/>
      <c r="CY4260" s="1"/>
      <c r="CZ4260" s="1"/>
      <c r="DA4260" s="1"/>
      <c r="DB4260" s="1"/>
      <c r="DC4260" s="1"/>
      <c r="DD4260" s="1"/>
      <c r="DE4260" s="1"/>
      <c r="DF4260" s="1"/>
      <c r="DH4260" s="1"/>
      <c r="DI4260" s="1"/>
      <c r="DJ4260" s="1"/>
      <c r="DK4260" s="1"/>
    </row>
    <row r="4261" spans="1:115" s="8" customFormat="1" x14ac:dyDescent="0.15">
      <c r="A4261" s="4"/>
      <c r="B4261" s="1" t="s">
        <v>2508</v>
      </c>
      <c r="C4261" s="4" t="s">
        <v>3730</v>
      </c>
      <c r="D4261" s="4" t="s">
        <v>123</v>
      </c>
      <c r="E4261" s="1" t="s">
        <v>3788</v>
      </c>
      <c r="F4261" s="1"/>
      <c r="G4261" s="1" t="s">
        <v>5148</v>
      </c>
      <c r="H4261" s="12" t="s">
        <v>275</v>
      </c>
      <c r="I4261" s="1" t="s">
        <v>152</v>
      </c>
      <c r="J4261" s="1">
        <v>6</v>
      </c>
      <c r="L4261" s="1"/>
      <c r="M4261" s="1"/>
      <c r="O4261" s="1"/>
      <c r="P4261" s="1"/>
      <c r="R4261" s="1"/>
      <c r="T4261" s="1"/>
      <c r="U4261" s="1"/>
      <c r="W4261" s="1"/>
      <c r="X4261" s="1"/>
      <c r="Z4261" s="1"/>
      <c r="AB4261" s="1"/>
      <c r="AC4261" s="1"/>
      <c r="AE4261" s="8">
        <v>0</v>
      </c>
      <c r="AF4261" s="1">
        <v>0</v>
      </c>
      <c r="AG4261" s="1">
        <v>0</v>
      </c>
      <c r="AH4261" s="1">
        <v>0</v>
      </c>
      <c r="AJ4261" s="1"/>
      <c r="AK4261" s="1"/>
      <c r="AN4261" s="1"/>
      <c r="AO4261" s="1"/>
      <c r="AP4261" s="1"/>
      <c r="AR4261" s="1"/>
      <c r="AS4261" s="1"/>
      <c r="AT4261" s="1"/>
      <c r="AU4261" s="1"/>
      <c r="AV4261" s="1"/>
      <c r="AW4261" s="1"/>
      <c r="AX4261" s="1"/>
      <c r="AY4261" s="1"/>
      <c r="AZ4261" s="1"/>
      <c r="BA4261" s="1"/>
      <c r="BB4261" s="1"/>
      <c r="BC4261" s="1"/>
      <c r="BD4261" s="1"/>
      <c r="BE4261" s="1"/>
      <c r="BF4261" s="1"/>
      <c r="BG4261" s="1"/>
      <c r="BH4261" s="1"/>
      <c r="BI4261" s="1"/>
      <c r="BK4261" s="1"/>
      <c r="BL4261" s="1"/>
      <c r="BM4261" s="1"/>
      <c r="BN4261" s="1"/>
      <c r="BO4261" s="1"/>
      <c r="BP4261" s="1"/>
      <c r="BQ4261" s="1"/>
      <c r="BR4261" s="1"/>
      <c r="BS4261" s="1"/>
      <c r="BT4261" s="1"/>
      <c r="BU4261" s="1"/>
      <c r="BV4261" s="1"/>
      <c r="BX4261" s="1"/>
      <c r="BY4261" s="1"/>
      <c r="BZ4261" s="1"/>
      <c r="CA4261" s="1"/>
      <c r="CB4261" s="1"/>
      <c r="CC4261" s="1"/>
      <c r="CD4261" s="1"/>
      <c r="CE4261" s="1"/>
      <c r="CG4261" s="1"/>
      <c r="CH4261" s="1"/>
      <c r="CI4261" s="1"/>
      <c r="CJ4261" s="1"/>
      <c r="CK4261" s="1"/>
      <c r="CL4261" s="1"/>
      <c r="CM4261" s="1"/>
      <c r="CN4261" s="1"/>
      <c r="CO4261" s="1"/>
      <c r="CP4261" s="1"/>
      <c r="CQ4261" s="1"/>
      <c r="CR4261" s="1"/>
      <c r="CS4261" s="1"/>
      <c r="CT4261" s="1"/>
      <c r="CU4261" s="1"/>
      <c r="CV4261" s="1"/>
      <c r="CW4261" s="1"/>
      <c r="CY4261" s="1"/>
      <c r="CZ4261" s="1"/>
      <c r="DA4261" s="1"/>
      <c r="DB4261" s="1"/>
      <c r="DC4261" s="1"/>
      <c r="DD4261" s="1"/>
      <c r="DE4261" s="1"/>
      <c r="DF4261" s="1"/>
      <c r="DH4261" s="1"/>
      <c r="DI4261" s="1"/>
      <c r="DJ4261" s="1"/>
      <c r="DK4261" s="1"/>
    </row>
    <row r="4262" spans="1:115" s="8" customFormat="1" x14ac:dyDescent="0.15">
      <c r="A4262" s="4"/>
      <c r="B4262" s="1" t="s">
        <v>2508</v>
      </c>
      <c r="C4262" s="4" t="s">
        <v>3731</v>
      </c>
      <c r="D4262" s="4" t="s">
        <v>368</v>
      </c>
      <c r="E4262" s="1" t="s">
        <v>3788</v>
      </c>
      <c r="F4262" s="1"/>
      <c r="G4262" s="1" t="s">
        <v>5148</v>
      </c>
      <c r="H4262" s="12" t="s">
        <v>84</v>
      </c>
      <c r="I4262" s="1" t="s">
        <v>124</v>
      </c>
      <c r="J4262" s="1">
        <v>4</v>
      </c>
      <c r="L4262" s="1"/>
      <c r="M4262" s="1"/>
      <c r="O4262" s="1"/>
      <c r="P4262" s="1"/>
      <c r="R4262" s="1"/>
      <c r="T4262" s="1"/>
      <c r="U4262" s="1"/>
      <c r="W4262" s="1"/>
      <c r="X4262" s="1"/>
      <c r="Z4262" s="1"/>
      <c r="AB4262" s="1"/>
      <c r="AC4262" s="1"/>
      <c r="AD4262" s="8">
        <v>1</v>
      </c>
      <c r="AE4262" s="8">
        <v>0</v>
      </c>
      <c r="AF4262" s="1">
        <v>0</v>
      </c>
      <c r="AG4262" s="1">
        <v>0</v>
      </c>
      <c r="AH4262" s="1"/>
      <c r="AJ4262" s="1"/>
      <c r="AK4262" s="1"/>
      <c r="AN4262" s="1"/>
      <c r="AO4262" s="1"/>
      <c r="AP4262" s="1"/>
      <c r="AR4262" s="1"/>
      <c r="AS4262" s="1"/>
      <c r="AT4262" s="1"/>
      <c r="AU4262" s="1"/>
      <c r="AV4262" s="1"/>
      <c r="AW4262" s="1"/>
      <c r="AX4262" s="1"/>
      <c r="AY4262" s="1"/>
      <c r="AZ4262" s="1"/>
      <c r="BA4262" s="1"/>
      <c r="BB4262" s="1"/>
      <c r="BC4262" s="1"/>
      <c r="BD4262" s="1"/>
      <c r="BE4262" s="1"/>
      <c r="BF4262" s="1"/>
      <c r="BG4262" s="1"/>
      <c r="BH4262" s="1"/>
      <c r="BI4262" s="1"/>
      <c r="BK4262" s="1"/>
      <c r="BL4262" s="1"/>
      <c r="BM4262" s="1"/>
      <c r="BN4262" s="1"/>
      <c r="BO4262" s="1"/>
      <c r="BP4262" s="1"/>
      <c r="BQ4262" s="1"/>
      <c r="BR4262" s="1"/>
      <c r="BS4262" s="1"/>
      <c r="BT4262" s="1"/>
      <c r="BU4262" s="1"/>
      <c r="BV4262" s="1"/>
      <c r="BX4262" s="1"/>
      <c r="BY4262" s="1"/>
      <c r="BZ4262" s="1"/>
      <c r="CA4262" s="1"/>
      <c r="CB4262" s="1"/>
      <c r="CC4262" s="1"/>
      <c r="CD4262" s="1"/>
      <c r="CE4262" s="1"/>
      <c r="CG4262" s="1"/>
      <c r="CH4262" s="1"/>
      <c r="CI4262" s="1"/>
      <c r="CJ4262" s="1"/>
      <c r="CK4262" s="1"/>
      <c r="CL4262" s="1"/>
      <c r="CM4262" s="1"/>
      <c r="CN4262" s="1"/>
      <c r="CO4262" s="1"/>
      <c r="CP4262" s="1"/>
      <c r="CQ4262" s="1"/>
      <c r="CR4262" s="1"/>
      <c r="CS4262" s="1"/>
      <c r="CT4262" s="1"/>
      <c r="CU4262" s="1"/>
      <c r="CV4262" s="1"/>
      <c r="CW4262" s="1"/>
      <c r="CY4262" s="1"/>
      <c r="CZ4262" s="1"/>
      <c r="DA4262" s="1"/>
      <c r="DB4262" s="1"/>
      <c r="DC4262" s="1"/>
      <c r="DD4262" s="1"/>
      <c r="DE4262" s="1"/>
      <c r="DF4262" s="1"/>
      <c r="DH4262" s="1"/>
      <c r="DI4262" s="1"/>
      <c r="DJ4262" s="1"/>
      <c r="DK4262" s="1"/>
    </row>
    <row r="4263" spans="1:115" s="8" customFormat="1" x14ac:dyDescent="0.15">
      <c r="A4263" s="4"/>
      <c r="B4263" s="1" t="s">
        <v>2508</v>
      </c>
      <c r="C4263" s="4" t="s">
        <v>3732</v>
      </c>
      <c r="D4263" s="4" t="s">
        <v>366</v>
      </c>
      <c r="E4263" s="1" t="s">
        <v>3788</v>
      </c>
      <c r="F4263" s="1"/>
      <c r="G4263" s="1" t="s">
        <v>5148</v>
      </c>
      <c r="H4263" s="12" t="s">
        <v>83</v>
      </c>
      <c r="I4263" s="1" t="s">
        <v>256</v>
      </c>
      <c r="J4263" s="1">
        <v>9</v>
      </c>
      <c r="L4263" s="1"/>
      <c r="M4263" s="1"/>
      <c r="O4263" s="1"/>
      <c r="P4263" s="1"/>
      <c r="R4263" s="1"/>
      <c r="T4263" s="1"/>
      <c r="U4263" s="1"/>
      <c r="W4263" s="1"/>
      <c r="X4263" s="1"/>
      <c r="Z4263" s="1"/>
      <c r="AB4263" s="1"/>
      <c r="AC4263" s="1"/>
      <c r="AE4263" s="8">
        <v>0</v>
      </c>
      <c r="AF4263" s="1">
        <v>0</v>
      </c>
      <c r="AG4263" s="1">
        <v>0</v>
      </c>
      <c r="AH4263" s="1"/>
      <c r="AJ4263" s="1"/>
      <c r="AK4263" s="1"/>
      <c r="AN4263" s="1"/>
      <c r="AO4263" s="1"/>
      <c r="AP4263" s="1"/>
      <c r="AR4263" s="1"/>
      <c r="AS4263" s="1"/>
      <c r="AT4263" s="1"/>
      <c r="AU4263" s="1"/>
      <c r="AV4263" s="1"/>
      <c r="AW4263" s="1"/>
      <c r="AX4263" s="1"/>
      <c r="AY4263" s="1"/>
      <c r="AZ4263" s="1"/>
      <c r="BA4263" s="1"/>
      <c r="BB4263" s="1"/>
      <c r="BC4263" s="1"/>
      <c r="BD4263" s="1"/>
      <c r="BE4263" s="1"/>
      <c r="BF4263" s="1"/>
      <c r="BG4263" s="1"/>
      <c r="BH4263" s="1"/>
      <c r="BI4263" s="1"/>
      <c r="BK4263" s="1"/>
      <c r="BL4263" s="1"/>
      <c r="BM4263" s="1"/>
      <c r="BN4263" s="1"/>
      <c r="BO4263" s="1"/>
      <c r="BP4263" s="1"/>
      <c r="BQ4263" s="1"/>
      <c r="BR4263" s="1"/>
      <c r="BS4263" s="1"/>
      <c r="BT4263" s="1"/>
      <c r="BU4263" s="1"/>
      <c r="BV4263" s="1"/>
      <c r="BX4263" s="1"/>
      <c r="BY4263" s="1"/>
      <c r="BZ4263" s="1"/>
      <c r="CA4263" s="1"/>
      <c r="CB4263" s="1"/>
      <c r="CC4263" s="1"/>
      <c r="CD4263" s="1"/>
      <c r="CE4263" s="1"/>
      <c r="CG4263" s="1"/>
      <c r="CH4263" s="1"/>
      <c r="CI4263" s="1"/>
      <c r="CJ4263" s="1"/>
      <c r="CK4263" s="1"/>
      <c r="CL4263" s="1"/>
      <c r="CM4263" s="1"/>
      <c r="CN4263" s="1"/>
      <c r="CO4263" s="1"/>
      <c r="CP4263" s="1"/>
      <c r="CQ4263" s="1"/>
      <c r="CR4263" s="1"/>
      <c r="CS4263" s="1"/>
      <c r="CT4263" s="1"/>
      <c r="CU4263" s="1"/>
      <c r="CV4263" s="1"/>
      <c r="CW4263" s="1"/>
      <c r="CY4263" s="1"/>
      <c r="CZ4263" s="1"/>
      <c r="DA4263" s="1"/>
      <c r="DB4263" s="1"/>
      <c r="DC4263" s="1"/>
      <c r="DD4263" s="1"/>
      <c r="DE4263" s="1"/>
      <c r="DF4263" s="1"/>
      <c r="DH4263" s="1"/>
      <c r="DI4263" s="1"/>
      <c r="DJ4263" s="1"/>
      <c r="DK4263" s="1"/>
    </row>
    <row r="4264" spans="1:115" s="8" customFormat="1" x14ac:dyDescent="0.15">
      <c r="A4264" s="4"/>
      <c r="B4264" s="1" t="s">
        <v>2508</v>
      </c>
      <c r="C4264" s="4" t="s">
        <v>3733</v>
      </c>
      <c r="D4264" s="4" t="s">
        <v>410</v>
      </c>
      <c r="E4264" s="1" t="s">
        <v>3788</v>
      </c>
      <c r="F4264" s="1"/>
      <c r="G4264" s="1" t="s">
        <v>5148</v>
      </c>
      <c r="H4264" s="12" t="s">
        <v>87</v>
      </c>
      <c r="I4264" s="1" t="s">
        <v>152</v>
      </c>
      <c r="J4264" s="1">
        <v>6</v>
      </c>
      <c r="L4264" s="1"/>
      <c r="M4264" s="1"/>
      <c r="O4264" s="1"/>
      <c r="P4264" s="1"/>
      <c r="R4264" s="1"/>
      <c r="T4264" s="1"/>
      <c r="U4264" s="1"/>
      <c r="W4264" s="1"/>
      <c r="X4264" s="1"/>
      <c r="Z4264" s="1"/>
      <c r="AB4264" s="1"/>
      <c r="AC4264" s="1"/>
      <c r="AE4264" s="8">
        <v>0</v>
      </c>
      <c r="AF4264" s="1">
        <v>0</v>
      </c>
      <c r="AG4264" s="1"/>
      <c r="AH4264" s="1"/>
      <c r="AJ4264" s="1"/>
      <c r="AK4264" s="1"/>
      <c r="AN4264" s="1"/>
      <c r="AO4264" s="1"/>
      <c r="AP4264" s="1"/>
      <c r="AR4264" s="1"/>
      <c r="AS4264" s="1"/>
      <c r="AT4264" s="1"/>
      <c r="AU4264" s="1"/>
      <c r="AV4264" s="1"/>
      <c r="AW4264" s="1"/>
      <c r="AX4264" s="1"/>
      <c r="AY4264" s="1"/>
      <c r="AZ4264" s="1"/>
      <c r="BA4264" s="1"/>
      <c r="BB4264" s="1"/>
      <c r="BC4264" s="1"/>
      <c r="BD4264" s="1"/>
      <c r="BE4264" s="1"/>
      <c r="BF4264" s="1"/>
      <c r="BG4264" s="1"/>
      <c r="BH4264" s="1"/>
      <c r="BI4264" s="1"/>
      <c r="BK4264" s="1"/>
      <c r="BL4264" s="1"/>
      <c r="BM4264" s="1"/>
      <c r="BN4264" s="1"/>
      <c r="BO4264" s="1"/>
      <c r="BP4264" s="1"/>
      <c r="BQ4264" s="1"/>
      <c r="BR4264" s="1"/>
      <c r="BS4264" s="1"/>
      <c r="BT4264" s="1"/>
      <c r="BU4264" s="1"/>
      <c r="BV4264" s="1"/>
      <c r="BX4264" s="1"/>
      <c r="BY4264" s="1"/>
      <c r="BZ4264" s="1"/>
      <c r="CA4264" s="1"/>
      <c r="CB4264" s="1"/>
      <c r="CC4264" s="1"/>
      <c r="CD4264" s="1"/>
      <c r="CE4264" s="1"/>
      <c r="CG4264" s="1"/>
      <c r="CH4264" s="1"/>
      <c r="CI4264" s="1"/>
      <c r="CJ4264" s="1"/>
      <c r="CK4264" s="1"/>
      <c r="CL4264" s="1"/>
      <c r="CM4264" s="1"/>
      <c r="CN4264" s="1"/>
      <c r="CO4264" s="1"/>
      <c r="CP4264" s="1"/>
      <c r="CQ4264" s="1"/>
      <c r="CR4264" s="1"/>
      <c r="CS4264" s="1"/>
      <c r="CT4264" s="1"/>
      <c r="CU4264" s="1"/>
      <c r="CV4264" s="1"/>
      <c r="CW4264" s="1"/>
      <c r="CY4264" s="1"/>
      <c r="CZ4264" s="1"/>
      <c r="DA4264" s="1"/>
      <c r="DB4264" s="1"/>
      <c r="DC4264" s="1"/>
      <c r="DD4264" s="1"/>
      <c r="DE4264" s="1"/>
      <c r="DF4264" s="1"/>
      <c r="DH4264" s="1"/>
      <c r="DI4264" s="1"/>
      <c r="DJ4264" s="1"/>
      <c r="DK4264" s="1"/>
    </row>
    <row r="4265" spans="1:115" s="8" customFormat="1" x14ac:dyDescent="0.15">
      <c r="A4265" s="4"/>
      <c r="B4265" s="1" t="s">
        <v>2508</v>
      </c>
      <c r="C4265" s="4" t="s">
        <v>3734</v>
      </c>
      <c r="D4265" s="4" t="s">
        <v>1399</v>
      </c>
      <c r="E4265" s="1" t="s">
        <v>3788</v>
      </c>
      <c r="F4265" s="1"/>
      <c r="G4265" s="1" t="s">
        <v>5148</v>
      </c>
      <c r="H4265" s="12" t="s">
        <v>87</v>
      </c>
      <c r="I4265" s="1"/>
      <c r="J4265" s="1"/>
      <c r="L4265" s="1"/>
      <c r="M4265" s="1"/>
      <c r="O4265" s="1"/>
      <c r="P4265" s="1"/>
      <c r="R4265" s="1"/>
      <c r="T4265" s="1"/>
      <c r="U4265" s="1"/>
      <c r="W4265" s="1"/>
      <c r="X4265" s="1"/>
      <c r="Z4265" s="1"/>
      <c r="AB4265" s="1"/>
      <c r="AC4265" s="1"/>
      <c r="AF4265" s="1"/>
      <c r="AG4265" s="1"/>
      <c r="AH4265" s="1">
        <v>0</v>
      </c>
      <c r="AJ4265" s="1"/>
      <c r="AK4265" s="1"/>
      <c r="AN4265" s="1"/>
      <c r="AO4265" s="1"/>
      <c r="AP4265" s="1"/>
      <c r="AR4265" s="1"/>
      <c r="AS4265" s="1"/>
      <c r="AT4265" s="1"/>
      <c r="AU4265" s="1"/>
      <c r="AV4265" s="1"/>
      <c r="AW4265" s="1"/>
      <c r="AX4265" s="1"/>
      <c r="AY4265" s="1"/>
      <c r="AZ4265" s="1"/>
      <c r="BA4265" s="1"/>
      <c r="BB4265" s="1"/>
      <c r="BC4265" s="1"/>
      <c r="BD4265" s="1"/>
      <c r="BE4265" s="1"/>
      <c r="BF4265" s="1"/>
      <c r="BG4265" s="1"/>
      <c r="BH4265" s="1"/>
      <c r="BI4265" s="1"/>
      <c r="BK4265" s="1"/>
      <c r="BL4265" s="1"/>
      <c r="BM4265" s="1"/>
      <c r="BN4265" s="1"/>
      <c r="BO4265" s="1"/>
      <c r="BP4265" s="1"/>
      <c r="BQ4265" s="1"/>
      <c r="BR4265" s="1"/>
      <c r="BS4265" s="1"/>
      <c r="BT4265" s="1"/>
      <c r="BU4265" s="1"/>
      <c r="BV4265" s="1"/>
      <c r="BX4265" s="1"/>
      <c r="BY4265" s="1"/>
      <c r="BZ4265" s="1"/>
      <c r="CA4265" s="1"/>
      <c r="CB4265" s="1"/>
      <c r="CC4265" s="1"/>
      <c r="CD4265" s="1"/>
      <c r="CE4265" s="1"/>
      <c r="CG4265" s="1"/>
      <c r="CH4265" s="1"/>
      <c r="CI4265" s="1"/>
      <c r="CJ4265" s="1"/>
      <c r="CK4265" s="1"/>
      <c r="CL4265" s="1"/>
      <c r="CM4265" s="1"/>
      <c r="CN4265" s="1"/>
      <c r="CO4265" s="1"/>
      <c r="CP4265" s="1"/>
      <c r="CQ4265" s="1"/>
      <c r="CR4265" s="1"/>
      <c r="CS4265" s="1"/>
      <c r="CT4265" s="1"/>
      <c r="CU4265" s="1"/>
      <c r="CV4265" s="1"/>
      <c r="CW4265" s="1"/>
      <c r="CY4265" s="1"/>
      <c r="CZ4265" s="1"/>
      <c r="DA4265" s="1"/>
      <c r="DB4265" s="1"/>
      <c r="DC4265" s="1"/>
      <c r="DD4265" s="1"/>
      <c r="DE4265" s="1"/>
      <c r="DF4265" s="1"/>
      <c r="DH4265" s="1"/>
      <c r="DI4265" s="1"/>
      <c r="DJ4265" s="1"/>
      <c r="DK4265" s="1"/>
    </row>
    <row r="4266" spans="1:115" s="8" customFormat="1" x14ac:dyDescent="0.15">
      <c r="A4266" s="4"/>
      <c r="B4266" s="1" t="s">
        <v>2508</v>
      </c>
      <c r="C4266" s="4" t="s">
        <v>3735</v>
      </c>
      <c r="D4266" s="4" t="s">
        <v>188</v>
      </c>
      <c r="E4266" s="1" t="s">
        <v>3788</v>
      </c>
      <c r="F4266" s="1"/>
      <c r="G4266" s="1" t="s">
        <v>5148</v>
      </c>
      <c r="H4266" s="12" t="s">
        <v>87</v>
      </c>
      <c r="I4266" s="1"/>
      <c r="J4266" s="1"/>
      <c r="L4266" s="1"/>
      <c r="M4266" s="1"/>
      <c r="O4266" s="1"/>
      <c r="P4266" s="1"/>
      <c r="R4266" s="1"/>
      <c r="T4266" s="1"/>
      <c r="U4266" s="1"/>
      <c r="W4266" s="1"/>
      <c r="X4266" s="1"/>
      <c r="Z4266" s="1"/>
      <c r="AB4266" s="1"/>
      <c r="AC4266" s="1"/>
      <c r="AF4266" s="1"/>
      <c r="AG4266" s="1"/>
      <c r="AH4266" s="1">
        <v>0</v>
      </c>
      <c r="AJ4266" s="1"/>
      <c r="AK4266" s="1"/>
      <c r="AN4266" s="1"/>
      <c r="AO4266" s="1"/>
      <c r="AP4266" s="1"/>
      <c r="AR4266" s="1"/>
      <c r="AS4266" s="1"/>
      <c r="AT4266" s="1"/>
      <c r="AU4266" s="1"/>
      <c r="AV4266" s="1"/>
      <c r="AW4266" s="1"/>
      <c r="AX4266" s="1"/>
      <c r="AY4266" s="1"/>
      <c r="AZ4266" s="1"/>
      <c r="BA4266" s="1"/>
      <c r="BB4266" s="1"/>
      <c r="BC4266" s="1"/>
      <c r="BD4266" s="1"/>
      <c r="BE4266" s="1"/>
      <c r="BF4266" s="1"/>
      <c r="BG4266" s="1"/>
      <c r="BH4266" s="1"/>
      <c r="BI4266" s="1"/>
      <c r="BK4266" s="1"/>
      <c r="BL4266" s="1"/>
      <c r="BM4266" s="1"/>
      <c r="BN4266" s="1"/>
      <c r="BO4266" s="1"/>
      <c r="BP4266" s="1"/>
      <c r="BQ4266" s="1"/>
      <c r="BR4266" s="1"/>
      <c r="BS4266" s="1"/>
      <c r="BT4266" s="1"/>
      <c r="BU4266" s="1"/>
      <c r="BV4266" s="1"/>
      <c r="BX4266" s="1"/>
      <c r="BY4266" s="1"/>
      <c r="BZ4266" s="1"/>
      <c r="CA4266" s="1"/>
      <c r="CB4266" s="1"/>
      <c r="CC4266" s="1"/>
      <c r="CD4266" s="1"/>
      <c r="CE4266" s="1"/>
      <c r="CG4266" s="1"/>
      <c r="CH4266" s="1"/>
      <c r="CI4266" s="1"/>
      <c r="CJ4266" s="1"/>
      <c r="CK4266" s="1"/>
      <c r="CL4266" s="1"/>
      <c r="CM4266" s="1"/>
      <c r="CN4266" s="1"/>
      <c r="CO4266" s="1"/>
      <c r="CP4266" s="1"/>
      <c r="CQ4266" s="1"/>
      <c r="CR4266" s="1"/>
      <c r="CS4266" s="1"/>
      <c r="CT4266" s="1"/>
      <c r="CU4266" s="1"/>
      <c r="CV4266" s="1"/>
      <c r="CW4266" s="1"/>
      <c r="CY4266" s="1"/>
      <c r="CZ4266" s="1"/>
      <c r="DA4266" s="1"/>
      <c r="DB4266" s="1"/>
      <c r="DC4266" s="1"/>
      <c r="DD4266" s="1"/>
      <c r="DE4266" s="1"/>
      <c r="DF4266" s="1"/>
      <c r="DH4266" s="1"/>
      <c r="DI4266" s="1"/>
      <c r="DJ4266" s="1"/>
      <c r="DK4266" s="1"/>
    </row>
    <row r="4267" spans="1:115" s="8" customFormat="1" x14ac:dyDescent="0.15">
      <c r="A4267" s="4"/>
      <c r="B4267" s="1" t="s">
        <v>2508</v>
      </c>
      <c r="C4267" s="4" t="s">
        <v>3736</v>
      </c>
      <c r="D4267" s="4" t="s">
        <v>800</v>
      </c>
      <c r="E4267" s="1" t="s">
        <v>3788</v>
      </c>
      <c r="F4267" s="1"/>
      <c r="G4267" s="1" t="s">
        <v>5148</v>
      </c>
      <c r="H4267" s="12" t="s">
        <v>84</v>
      </c>
      <c r="I4267" s="1"/>
      <c r="J4267" s="1"/>
      <c r="L4267" s="1"/>
      <c r="M4267" s="1"/>
      <c r="O4267" s="1"/>
      <c r="P4267" s="1"/>
      <c r="R4267" s="1"/>
      <c r="T4267" s="1"/>
      <c r="U4267" s="1"/>
      <c r="W4267" s="1"/>
      <c r="X4267" s="1"/>
      <c r="Z4267" s="1"/>
      <c r="AB4267" s="1"/>
      <c r="AC4267" s="1"/>
      <c r="AF4267" s="1"/>
      <c r="AG4267" s="1">
        <v>0</v>
      </c>
      <c r="AH4267" s="1">
        <v>0</v>
      </c>
      <c r="AJ4267" s="1"/>
      <c r="AK4267" s="1"/>
      <c r="AN4267" s="1"/>
      <c r="AO4267" s="1"/>
      <c r="AP4267" s="1"/>
      <c r="AR4267" s="1"/>
      <c r="AS4267" s="1"/>
      <c r="AT4267" s="1"/>
      <c r="AU4267" s="1"/>
      <c r="AV4267" s="1"/>
      <c r="AW4267" s="1"/>
      <c r="AX4267" s="1"/>
      <c r="AY4267" s="1"/>
      <c r="AZ4267" s="1"/>
      <c r="BA4267" s="1"/>
      <c r="BB4267" s="1"/>
      <c r="BC4267" s="1"/>
      <c r="BD4267" s="1"/>
      <c r="BE4267" s="1"/>
      <c r="BF4267" s="1"/>
      <c r="BG4267" s="1"/>
      <c r="BH4267" s="1"/>
      <c r="BI4267" s="1"/>
      <c r="BK4267" s="1"/>
      <c r="BL4267" s="1"/>
      <c r="BM4267" s="1"/>
      <c r="BN4267" s="1"/>
      <c r="BO4267" s="1"/>
      <c r="BP4267" s="1"/>
      <c r="BQ4267" s="1"/>
      <c r="BR4267" s="1"/>
      <c r="BS4267" s="1"/>
      <c r="BT4267" s="1"/>
      <c r="BU4267" s="1"/>
      <c r="BV4267" s="1"/>
      <c r="BX4267" s="1"/>
      <c r="BY4267" s="1"/>
      <c r="BZ4267" s="1"/>
      <c r="CA4267" s="1"/>
      <c r="CB4267" s="1"/>
      <c r="CC4267" s="1"/>
      <c r="CD4267" s="1"/>
      <c r="CE4267" s="1"/>
      <c r="CG4267" s="1"/>
      <c r="CH4267" s="1"/>
      <c r="CI4267" s="1"/>
      <c r="CJ4267" s="1"/>
      <c r="CK4267" s="1"/>
      <c r="CL4267" s="1"/>
      <c r="CM4267" s="1"/>
      <c r="CN4267" s="1"/>
      <c r="CO4267" s="1"/>
      <c r="CP4267" s="1"/>
      <c r="CQ4267" s="1"/>
      <c r="CR4267" s="1"/>
      <c r="CS4267" s="1"/>
      <c r="CT4267" s="1"/>
      <c r="CU4267" s="1"/>
      <c r="CV4267" s="1"/>
      <c r="CW4267" s="1"/>
      <c r="CY4267" s="1"/>
      <c r="CZ4267" s="1"/>
      <c r="DA4267" s="1"/>
      <c r="DB4267" s="1"/>
      <c r="DC4267" s="1"/>
      <c r="DD4267" s="1"/>
      <c r="DE4267" s="1"/>
      <c r="DF4267" s="1"/>
      <c r="DH4267" s="1"/>
      <c r="DI4267" s="1"/>
      <c r="DJ4267" s="1"/>
      <c r="DK4267" s="1"/>
    </row>
    <row r="4268" spans="1:115" s="8" customFormat="1" x14ac:dyDescent="0.15">
      <c r="A4268" s="4"/>
      <c r="B4268" s="1" t="s">
        <v>2508</v>
      </c>
      <c r="C4268" s="4" t="s">
        <v>3737</v>
      </c>
      <c r="D4268" s="4" t="s">
        <v>188</v>
      </c>
      <c r="E4268" s="1" t="s">
        <v>3788</v>
      </c>
      <c r="F4268" s="1"/>
      <c r="G4268" s="1" t="s">
        <v>5148</v>
      </c>
      <c r="H4268" s="12" t="s">
        <v>87</v>
      </c>
      <c r="I4268" s="1"/>
      <c r="J4268" s="1"/>
      <c r="L4268" s="1"/>
      <c r="M4268" s="1"/>
      <c r="O4268" s="1"/>
      <c r="P4268" s="1"/>
      <c r="R4268" s="1"/>
      <c r="T4268" s="1"/>
      <c r="U4268" s="1"/>
      <c r="W4268" s="1"/>
      <c r="X4268" s="1"/>
      <c r="Z4268" s="1"/>
      <c r="AB4268" s="1"/>
      <c r="AC4268" s="1"/>
      <c r="AF4268" s="1"/>
      <c r="AG4268" s="1"/>
      <c r="AH4268" s="1">
        <v>0</v>
      </c>
      <c r="AJ4268" s="1"/>
      <c r="AK4268" s="1"/>
      <c r="AN4268" s="1"/>
      <c r="AO4268" s="1"/>
      <c r="AP4268" s="1"/>
      <c r="AR4268" s="1"/>
      <c r="AS4268" s="1"/>
      <c r="AT4268" s="1"/>
      <c r="AU4268" s="1"/>
      <c r="AV4268" s="1"/>
      <c r="AW4268" s="1"/>
      <c r="AX4268" s="1"/>
      <c r="AY4268" s="1"/>
      <c r="AZ4268" s="1"/>
      <c r="BA4268" s="1"/>
      <c r="BB4268" s="1"/>
      <c r="BC4268" s="1"/>
      <c r="BD4268" s="1"/>
      <c r="BE4268" s="1"/>
      <c r="BF4268" s="1"/>
      <c r="BG4268" s="1"/>
      <c r="BH4268" s="1"/>
      <c r="BI4268" s="1"/>
      <c r="BK4268" s="1"/>
      <c r="BL4268" s="1"/>
      <c r="BM4268" s="1"/>
      <c r="BN4268" s="1"/>
      <c r="BO4268" s="1"/>
      <c r="BP4268" s="1"/>
      <c r="BQ4268" s="1"/>
      <c r="BR4268" s="1"/>
      <c r="BS4268" s="1"/>
      <c r="BT4268" s="1"/>
      <c r="BU4268" s="1"/>
      <c r="BV4268" s="1"/>
      <c r="BX4268" s="1"/>
      <c r="BY4268" s="1"/>
      <c r="BZ4268" s="1"/>
      <c r="CA4268" s="1"/>
      <c r="CB4268" s="1"/>
      <c r="CC4268" s="1"/>
      <c r="CD4268" s="1"/>
      <c r="CE4268" s="1"/>
      <c r="CG4268" s="1"/>
      <c r="CH4268" s="1"/>
      <c r="CI4268" s="1"/>
      <c r="CJ4268" s="1"/>
      <c r="CK4268" s="1"/>
      <c r="CL4268" s="1"/>
      <c r="CM4268" s="1"/>
      <c r="CN4268" s="1"/>
      <c r="CO4268" s="1"/>
      <c r="CP4268" s="1"/>
      <c r="CQ4268" s="1"/>
      <c r="CR4268" s="1"/>
      <c r="CS4268" s="1"/>
      <c r="CT4268" s="1"/>
      <c r="CU4268" s="1"/>
      <c r="CV4268" s="1"/>
      <c r="CW4268" s="1"/>
      <c r="CY4268" s="1"/>
      <c r="CZ4268" s="1"/>
      <c r="DA4268" s="1"/>
      <c r="DB4268" s="1"/>
      <c r="DC4268" s="1"/>
      <c r="DD4268" s="1"/>
      <c r="DE4268" s="1"/>
      <c r="DF4268" s="1"/>
      <c r="DH4268" s="1"/>
      <c r="DI4268" s="1"/>
      <c r="DJ4268" s="1"/>
      <c r="DK4268" s="1"/>
    </row>
    <row r="4269" spans="1:115" x14ac:dyDescent="0.15">
      <c r="A4269" s="4"/>
      <c r="B4269" s="1" t="s">
        <v>2508</v>
      </c>
      <c r="C4269" s="4" t="s">
        <v>3738</v>
      </c>
      <c r="D4269" s="4" t="s">
        <v>127</v>
      </c>
      <c r="E4269" s="1" t="s">
        <v>3788</v>
      </c>
      <c r="G4269" s="1" t="s">
        <v>5148</v>
      </c>
      <c r="H4269" s="12" t="s">
        <v>275</v>
      </c>
      <c r="I4269" s="1" t="s">
        <v>152</v>
      </c>
      <c r="J4269" s="1">
        <v>6</v>
      </c>
      <c r="AM4269" s="8">
        <v>0</v>
      </c>
      <c r="AN4269" s="1">
        <v>0</v>
      </c>
      <c r="AO4269" s="1">
        <v>0</v>
      </c>
      <c r="AP4269" s="1">
        <v>0</v>
      </c>
    </row>
    <row r="4270" spans="1:115" x14ac:dyDescent="0.15">
      <c r="A4270" s="4"/>
      <c r="B4270" s="1" t="s">
        <v>2508</v>
      </c>
      <c r="C4270" s="4" t="s">
        <v>3739</v>
      </c>
      <c r="D4270" s="4" t="s">
        <v>800</v>
      </c>
      <c r="E4270" s="1" t="s">
        <v>3788</v>
      </c>
      <c r="G4270" s="1" t="s">
        <v>5148</v>
      </c>
      <c r="H4270" s="12" t="s">
        <v>87</v>
      </c>
      <c r="AG4270" s="1">
        <v>0</v>
      </c>
      <c r="AH4270" s="1">
        <v>0</v>
      </c>
    </row>
    <row r="4271" spans="1:115" x14ac:dyDescent="0.15">
      <c r="A4271" s="4"/>
      <c r="B4271" s="1" t="s">
        <v>2508</v>
      </c>
      <c r="C4271" s="4" t="s">
        <v>3740</v>
      </c>
      <c r="D4271" s="4" t="s">
        <v>380</v>
      </c>
      <c r="E4271" s="1" t="s">
        <v>3788</v>
      </c>
      <c r="G4271" s="1" t="s">
        <v>5148</v>
      </c>
      <c r="H4271" s="12" t="s">
        <v>84</v>
      </c>
      <c r="I4271" s="1" t="s">
        <v>124</v>
      </c>
      <c r="J4271" s="1">
        <v>4</v>
      </c>
      <c r="AL4271" s="8">
        <v>1</v>
      </c>
      <c r="AM4271" s="8">
        <v>0</v>
      </c>
      <c r="AN4271" s="1">
        <v>0</v>
      </c>
      <c r="AO4271" s="1">
        <v>0</v>
      </c>
      <c r="AP4271" s="1">
        <v>0</v>
      </c>
    </row>
    <row r="4272" spans="1:115" x14ac:dyDescent="0.15">
      <c r="A4272" s="4"/>
      <c r="B4272" s="1" t="s">
        <v>2508</v>
      </c>
      <c r="C4272" s="4" t="s">
        <v>3741</v>
      </c>
      <c r="D4272" s="4" t="s">
        <v>123</v>
      </c>
      <c r="E4272" s="1" t="s">
        <v>3788</v>
      </c>
      <c r="G4272" s="1" t="s">
        <v>5148</v>
      </c>
      <c r="H4272" s="12" t="s">
        <v>87</v>
      </c>
      <c r="I4272" s="1" t="s">
        <v>152</v>
      </c>
      <c r="J4272" s="1">
        <v>6</v>
      </c>
      <c r="AE4272" s="8">
        <v>0</v>
      </c>
      <c r="AF4272" s="1">
        <v>0</v>
      </c>
      <c r="AG4272" s="1">
        <v>0</v>
      </c>
      <c r="AH4272" s="1">
        <v>0</v>
      </c>
    </row>
    <row r="4273" spans="1:42" x14ac:dyDescent="0.15">
      <c r="A4273" s="4"/>
      <c r="B4273" s="1" t="s">
        <v>2508</v>
      </c>
      <c r="C4273" s="4" t="s">
        <v>3742</v>
      </c>
      <c r="D4273" s="4" t="s">
        <v>366</v>
      </c>
      <c r="E4273" s="1" t="s">
        <v>3788</v>
      </c>
      <c r="G4273" s="1" t="s">
        <v>5148</v>
      </c>
      <c r="H4273" s="12" t="s">
        <v>275</v>
      </c>
      <c r="I4273" s="1" t="s">
        <v>145</v>
      </c>
      <c r="J4273" s="1">
        <v>7</v>
      </c>
      <c r="AE4273" s="8">
        <v>0</v>
      </c>
      <c r="AF4273" s="1">
        <v>0</v>
      </c>
      <c r="AG4273" s="1">
        <v>0</v>
      </c>
    </row>
    <row r="4274" spans="1:42" x14ac:dyDescent="0.15">
      <c r="A4274" s="4"/>
      <c r="B4274" s="1" t="s">
        <v>2508</v>
      </c>
      <c r="C4274" s="4" t="s">
        <v>3743</v>
      </c>
      <c r="D4274" s="4" t="s">
        <v>188</v>
      </c>
      <c r="E4274" s="1" t="s">
        <v>3788</v>
      </c>
      <c r="G4274" s="1" t="s">
        <v>5148</v>
      </c>
      <c r="H4274" s="12" t="s">
        <v>87</v>
      </c>
      <c r="AH4274" s="1">
        <v>0</v>
      </c>
    </row>
    <row r="4275" spans="1:42" x14ac:dyDescent="0.15">
      <c r="A4275" s="4"/>
      <c r="B4275" s="1" t="s">
        <v>2508</v>
      </c>
      <c r="C4275" s="4" t="s">
        <v>3744</v>
      </c>
      <c r="D4275" s="4" t="s">
        <v>366</v>
      </c>
      <c r="E4275" s="1" t="s">
        <v>3788</v>
      </c>
      <c r="G4275" s="1" t="s">
        <v>5148</v>
      </c>
      <c r="H4275" s="12" t="s">
        <v>87</v>
      </c>
      <c r="I4275" s="1" t="s">
        <v>152</v>
      </c>
      <c r="J4275" s="1">
        <v>6</v>
      </c>
      <c r="AE4275" s="8">
        <v>0</v>
      </c>
      <c r="AF4275" s="1">
        <v>0</v>
      </c>
      <c r="AG4275" s="1">
        <v>0</v>
      </c>
    </row>
    <row r="4276" spans="1:42" x14ac:dyDescent="0.15">
      <c r="A4276" s="4"/>
      <c r="B4276" s="1" t="s">
        <v>2508</v>
      </c>
      <c r="C4276" s="4" t="s">
        <v>3745</v>
      </c>
      <c r="D4276" s="4" t="s">
        <v>410</v>
      </c>
      <c r="E4276" s="1" t="s">
        <v>3788</v>
      </c>
      <c r="G4276" s="1" t="s">
        <v>5148</v>
      </c>
      <c r="H4276" s="12" t="s">
        <v>84</v>
      </c>
      <c r="I4276" s="1" t="s">
        <v>85</v>
      </c>
      <c r="J4276" s="1">
        <v>3</v>
      </c>
      <c r="AE4276" s="8">
        <v>0</v>
      </c>
      <c r="AF4276" s="1">
        <v>0</v>
      </c>
    </row>
    <row r="4277" spans="1:42" x14ac:dyDescent="0.15">
      <c r="A4277" s="4"/>
      <c r="B4277" s="1" t="s">
        <v>2508</v>
      </c>
      <c r="C4277" s="4" t="s">
        <v>3746</v>
      </c>
      <c r="D4277" s="4" t="s">
        <v>366</v>
      </c>
      <c r="E4277" s="1" t="s">
        <v>3788</v>
      </c>
      <c r="G4277" s="1" t="s">
        <v>5148</v>
      </c>
      <c r="H4277" s="12" t="s">
        <v>275</v>
      </c>
      <c r="I4277" s="1" t="s">
        <v>152</v>
      </c>
      <c r="J4277" s="1">
        <v>6</v>
      </c>
      <c r="AE4277" s="8">
        <v>0</v>
      </c>
      <c r="AF4277" s="1">
        <v>0</v>
      </c>
      <c r="AG4277" s="1">
        <v>0</v>
      </c>
    </row>
    <row r="4278" spans="1:42" x14ac:dyDescent="0.15">
      <c r="A4278" s="4"/>
      <c r="B4278" s="1" t="s">
        <v>2508</v>
      </c>
      <c r="C4278" s="4" t="s">
        <v>3747</v>
      </c>
      <c r="D4278" s="4" t="s">
        <v>379</v>
      </c>
      <c r="E4278" s="1" t="s">
        <v>3788</v>
      </c>
      <c r="G4278" s="1" t="s">
        <v>5148</v>
      </c>
      <c r="H4278" s="12" t="s">
        <v>84</v>
      </c>
      <c r="I4278" s="1" t="s">
        <v>124</v>
      </c>
      <c r="J4278" s="1">
        <v>4</v>
      </c>
      <c r="AL4278" s="8">
        <v>0</v>
      </c>
      <c r="AM4278" s="8">
        <v>0</v>
      </c>
      <c r="AN4278" s="1">
        <v>0</v>
      </c>
      <c r="AO4278" s="1">
        <v>0</v>
      </c>
    </row>
    <row r="4279" spans="1:42" x14ac:dyDescent="0.15">
      <c r="A4279" s="4"/>
      <c r="B4279" s="1" t="s">
        <v>2508</v>
      </c>
      <c r="C4279" s="4" t="s">
        <v>3748</v>
      </c>
      <c r="D4279" s="4" t="s">
        <v>3749</v>
      </c>
      <c r="E4279" s="1" t="s">
        <v>3788</v>
      </c>
      <c r="G4279" s="1" t="s">
        <v>5148</v>
      </c>
      <c r="H4279" s="12" t="s">
        <v>121</v>
      </c>
      <c r="I4279" s="1" t="s">
        <v>88</v>
      </c>
      <c r="J4279" s="1">
        <v>5</v>
      </c>
      <c r="AI4279" s="8">
        <v>0</v>
      </c>
      <c r="AJ4279" s="1">
        <v>0</v>
      </c>
      <c r="AM4279" s="8">
        <v>0</v>
      </c>
      <c r="AN4279" s="1">
        <v>0</v>
      </c>
    </row>
    <row r="4280" spans="1:42" x14ac:dyDescent="0.15">
      <c r="A4280" s="4"/>
      <c r="B4280" s="1" t="s">
        <v>2508</v>
      </c>
      <c r="C4280" s="4" t="s">
        <v>3750</v>
      </c>
      <c r="D4280" s="4" t="s">
        <v>472</v>
      </c>
      <c r="E4280" s="1" t="s">
        <v>3788</v>
      </c>
      <c r="G4280" s="1" t="s">
        <v>5148</v>
      </c>
      <c r="H4280" s="12" t="s">
        <v>84</v>
      </c>
      <c r="I4280" s="1" t="s">
        <v>85</v>
      </c>
      <c r="J4280" s="1">
        <v>3</v>
      </c>
      <c r="AN4280" s="1">
        <v>0</v>
      </c>
      <c r="AO4280" s="1">
        <v>0</v>
      </c>
      <c r="AP4280" s="1">
        <v>0</v>
      </c>
    </row>
    <row r="4281" spans="1:42" x14ac:dyDescent="0.15">
      <c r="A4281" s="4"/>
      <c r="B4281" s="1" t="s">
        <v>2508</v>
      </c>
      <c r="C4281" s="4" t="s">
        <v>3751</v>
      </c>
      <c r="D4281" s="4" t="s">
        <v>127</v>
      </c>
      <c r="E4281" s="1" t="s">
        <v>3788</v>
      </c>
      <c r="G4281" s="1" t="s">
        <v>5148</v>
      </c>
      <c r="H4281" s="12" t="s">
        <v>275</v>
      </c>
      <c r="I4281" s="1" t="s">
        <v>152</v>
      </c>
      <c r="J4281" s="1">
        <v>6</v>
      </c>
      <c r="AM4281" s="8">
        <v>0</v>
      </c>
      <c r="AN4281" s="1">
        <v>0</v>
      </c>
      <c r="AO4281" s="1">
        <v>0</v>
      </c>
      <c r="AP4281" s="1">
        <v>0</v>
      </c>
    </row>
    <row r="4282" spans="1:42" x14ac:dyDescent="0.15">
      <c r="A4282" s="4"/>
      <c r="B4282" s="1" t="s">
        <v>2508</v>
      </c>
      <c r="C4282" s="4" t="s">
        <v>3752</v>
      </c>
      <c r="D4282" s="4" t="s">
        <v>3753</v>
      </c>
      <c r="E4282" s="1" t="s">
        <v>3788</v>
      </c>
      <c r="G4282" s="1" t="s">
        <v>5148</v>
      </c>
      <c r="H4282" s="12" t="s">
        <v>87</v>
      </c>
      <c r="I4282" s="1" t="s">
        <v>152</v>
      </c>
      <c r="J4282" s="1">
        <v>6</v>
      </c>
      <c r="AM4282" s="8">
        <v>0</v>
      </c>
      <c r="AN4282" s="1">
        <v>0</v>
      </c>
      <c r="AO4282" s="1">
        <v>0</v>
      </c>
      <c r="AP4282" s="1">
        <v>0</v>
      </c>
    </row>
    <row r="4283" spans="1:42" x14ac:dyDescent="0.15">
      <c r="A4283" s="4"/>
      <c r="B4283" s="1" t="s">
        <v>2508</v>
      </c>
      <c r="C4283" s="4" t="s">
        <v>3754</v>
      </c>
      <c r="D4283" s="4" t="s">
        <v>3755</v>
      </c>
      <c r="E4283" s="1" t="s">
        <v>3788</v>
      </c>
      <c r="G4283" s="1" t="s">
        <v>5148</v>
      </c>
      <c r="H4283" s="12" t="s">
        <v>83</v>
      </c>
      <c r="AM4283" s="8">
        <v>0</v>
      </c>
      <c r="AP4283" s="1">
        <v>0</v>
      </c>
    </row>
    <row r="4284" spans="1:42" x14ac:dyDescent="0.15">
      <c r="A4284" s="4"/>
      <c r="B4284" s="1" t="s">
        <v>2508</v>
      </c>
      <c r="C4284" s="4" t="s">
        <v>3756</v>
      </c>
      <c r="D4284" s="4" t="s">
        <v>291</v>
      </c>
      <c r="E4284" s="1" t="s">
        <v>3788</v>
      </c>
      <c r="G4284" s="1" t="s">
        <v>5148</v>
      </c>
      <c r="H4284" s="12" t="s">
        <v>87</v>
      </c>
      <c r="AP4284" s="1">
        <v>0</v>
      </c>
    </row>
    <row r="4285" spans="1:42" x14ac:dyDescent="0.15">
      <c r="A4285" s="4"/>
      <c r="B4285" s="1" t="s">
        <v>2508</v>
      </c>
      <c r="C4285" s="4" t="s">
        <v>3757</v>
      </c>
      <c r="D4285" s="4" t="s">
        <v>3758</v>
      </c>
      <c r="E4285" s="1" t="s">
        <v>3788</v>
      </c>
      <c r="G4285" s="1" t="s">
        <v>5148</v>
      </c>
      <c r="H4285" s="12" t="s">
        <v>275</v>
      </c>
      <c r="AM4285" s="8">
        <v>0</v>
      </c>
      <c r="AO4285" s="1">
        <v>0</v>
      </c>
      <c r="AP4285" s="1">
        <v>0</v>
      </c>
    </row>
    <row r="4286" spans="1:42" x14ac:dyDescent="0.15">
      <c r="A4286" s="4"/>
      <c r="B4286" s="1" t="s">
        <v>2508</v>
      </c>
      <c r="C4286" s="4" t="s">
        <v>3759</v>
      </c>
      <c r="D4286" s="4" t="s">
        <v>3760</v>
      </c>
      <c r="E4286" s="1" t="s">
        <v>3788</v>
      </c>
      <c r="G4286" s="1" t="s">
        <v>5148</v>
      </c>
      <c r="H4286" s="12" t="s">
        <v>83</v>
      </c>
      <c r="I4286" s="1" t="s">
        <v>145</v>
      </c>
      <c r="J4286" s="1">
        <v>7</v>
      </c>
      <c r="AL4286" s="8">
        <v>0</v>
      </c>
      <c r="AN4286" s="1">
        <v>0</v>
      </c>
      <c r="AO4286" s="1">
        <v>0</v>
      </c>
      <c r="AP4286" s="1">
        <v>0</v>
      </c>
    </row>
    <row r="4287" spans="1:42" x14ac:dyDescent="0.15">
      <c r="A4287" s="4"/>
      <c r="B4287" s="1" t="s">
        <v>2508</v>
      </c>
      <c r="C4287" s="4" t="s">
        <v>3761</v>
      </c>
      <c r="D4287" s="4" t="s">
        <v>192</v>
      </c>
      <c r="E4287" s="1" t="s">
        <v>3788</v>
      </c>
      <c r="G4287" s="1" t="s">
        <v>5148</v>
      </c>
      <c r="H4287" s="12" t="s">
        <v>83</v>
      </c>
      <c r="AP4287" s="1">
        <v>0</v>
      </c>
    </row>
    <row r="4288" spans="1:42" x14ac:dyDescent="0.15">
      <c r="A4288" s="4"/>
      <c r="B4288" s="1" t="s">
        <v>2508</v>
      </c>
      <c r="C4288" s="4" t="s">
        <v>3762</v>
      </c>
      <c r="D4288" s="4" t="s">
        <v>192</v>
      </c>
      <c r="E4288" s="1" t="s">
        <v>3788</v>
      </c>
      <c r="G4288" s="1" t="s">
        <v>5148</v>
      </c>
      <c r="H4288" s="12" t="s">
        <v>87</v>
      </c>
      <c r="AP4288" s="1">
        <v>0</v>
      </c>
    </row>
    <row r="4289" spans="1:115" x14ac:dyDescent="0.15">
      <c r="A4289" s="4"/>
      <c r="B4289" s="1" t="s">
        <v>2508</v>
      </c>
      <c r="C4289" s="4" t="s">
        <v>3763</v>
      </c>
      <c r="D4289" s="4" t="s">
        <v>1385</v>
      </c>
      <c r="E4289" s="1" t="s">
        <v>3788</v>
      </c>
      <c r="G4289" s="1" t="s">
        <v>5148</v>
      </c>
      <c r="H4289" s="12" t="s">
        <v>87</v>
      </c>
      <c r="I4289" s="1" t="s">
        <v>88</v>
      </c>
      <c r="J4289" s="1">
        <v>5</v>
      </c>
      <c r="AN4289" s="1">
        <v>0</v>
      </c>
      <c r="AO4289" s="1">
        <v>0</v>
      </c>
    </row>
    <row r="4290" spans="1:115" x14ac:dyDescent="0.15">
      <c r="A4290" s="4"/>
      <c r="B4290" s="1" t="s">
        <v>2508</v>
      </c>
      <c r="C4290" s="4" t="s">
        <v>3764</v>
      </c>
      <c r="D4290" s="4" t="s">
        <v>1488</v>
      </c>
      <c r="E4290" s="1" t="s">
        <v>3788</v>
      </c>
      <c r="G4290" s="1" t="s">
        <v>5148</v>
      </c>
      <c r="H4290" s="12" t="s">
        <v>83</v>
      </c>
      <c r="AO4290" s="1">
        <v>0</v>
      </c>
    </row>
    <row r="4291" spans="1:115" x14ac:dyDescent="0.15">
      <c r="A4291" s="4"/>
      <c r="B4291" s="1" t="s">
        <v>2508</v>
      </c>
      <c r="C4291" s="4" t="s">
        <v>3765</v>
      </c>
      <c r="D4291" s="4" t="s">
        <v>475</v>
      </c>
      <c r="E4291" s="1" t="s">
        <v>3788</v>
      </c>
      <c r="G4291" s="1" t="s">
        <v>5148</v>
      </c>
      <c r="H4291" s="12" t="s">
        <v>87</v>
      </c>
      <c r="I4291" s="1" t="s">
        <v>152</v>
      </c>
      <c r="J4291" s="1">
        <v>6</v>
      </c>
      <c r="AM4291" s="8">
        <v>0</v>
      </c>
      <c r="AN4291" s="1">
        <v>0</v>
      </c>
    </row>
    <row r="4292" spans="1:115" x14ac:dyDescent="0.15">
      <c r="A4292" s="4"/>
      <c r="B4292" s="1" t="s">
        <v>2508</v>
      </c>
      <c r="C4292" s="4" t="s">
        <v>3766</v>
      </c>
      <c r="D4292" s="4" t="s">
        <v>1488</v>
      </c>
      <c r="E4292" s="1" t="s">
        <v>3788</v>
      </c>
      <c r="G4292" s="1" t="s">
        <v>5148</v>
      </c>
      <c r="H4292" s="12" t="s">
        <v>87</v>
      </c>
      <c r="AO4292" s="1">
        <v>0</v>
      </c>
    </row>
    <row r="4293" spans="1:115" x14ac:dyDescent="0.15">
      <c r="A4293" s="4"/>
      <c r="B4293" s="1" t="s">
        <v>2508</v>
      </c>
      <c r="C4293" s="4" t="s">
        <v>3767</v>
      </c>
      <c r="D4293" s="4" t="s">
        <v>219</v>
      </c>
      <c r="E4293" s="1" t="s">
        <v>3788</v>
      </c>
      <c r="G4293" s="1" t="s">
        <v>5148</v>
      </c>
      <c r="H4293" s="12" t="s">
        <v>87</v>
      </c>
      <c r="R4293" s="1">
        <v>0</v>
      </c>
    </row>
    <row r="4294" spans="1:115" x14ac:dyDescent="0.15">
      <c r="A4294" s="4"/>
      <c r="B4294" s="1" t="s">
        <v>2508</v>
      </c>
      <c r="C4294" s="4" t="s">
        <v>3767</v>
      </c>
      <c r="D4294" s="4" t="s">
        <v>245</v>
      </c>
      <c r="E4294" s="1" t="s">
        <v>3788</v>
      </c>
      <c r="G4294" s="1" t="s">
        <v>5148</v>
      </c>
      <c r="H4294" s="12" t="s">
        <v>87</v>
      </c>
      <c r="AL4294" s="8">
        <v>0</v>
      </c>
    </row>
    <row r="4295" spans="1:115" x14ac:dyDescent="0.15">
      <c r="A4295" s="4"/>
      <c r="B4295" s="1" t="s">
        <v>2508</v>
      </c>
      <c r="C4295" s="4" t="s">
        <v>3767</v>
      </c>
      <c r="D4295" s="4" t="s">
        <v>213</v>
      </c>
      <c r="E4295" s="1" t="s">
        <v>3788</v>
      </c>
      <c r="G4295" s="1" t="s">
        <v>5148</v>
      </c>
      <c r="H4295" s="12" t="s">
        <v>84</v>
      </c>
      <c r="Q4295" s="8">
        <v>0</v>
      </c>
    </row>
    <row r="4296" spans="1:115" x14ac:dyDescent="0.15">
      <c r="A4296" s="4"/>
      <c r="B4296" s="1" t="s">
        <v>2508</v>
      </c>
      <c r="C4296" s="4" t="s">
        <v>3767</v>
      </c>
      <c r="D4296" s="4" t="s">
        <v>219</v>
      </c>
      <c r="E4296" s="1" t="s">
        <v>3788</v>
      </c>
      <c r="G4296" s="1" t="s">
        <v>5148</v>
      </c>
      <c r="H4296" s="12" t="s">
        <v>87</v>
      </c>
      <c r="R4296" s="1">
        <v>0</v>
      </c>
    </row>
    <row r="4297" spans="1:115" x14ac:dyDescent="0.15">
      <c r="A4297" s="4"/>
      <c r="B4297" s="1" t="s">
        <v>2508</v>
      </c>
      <c r="C4297" s="4" t="s">
        <v>3767</v>
      </c>
      <c r="D4297" s="4" t="s">
        <v>213</v>
      </c>
      <c r="E4297" s="1" t="s">
        <v>3788</v>
      </c>
      <c r="G4297" s="1" t="s">
        <v>5148</v>
      </c>
      <c r="H4297" s="12" t="s">
        <v>83</v>
      </c>
      <c r="Q4297" s="8">
        <v>0</v>
      </c>
    </row>
    <row r="4298" spans="1:115" x14ac:dyDescent="0.15">
      <c r="A4298" s="4"/>
      <c r="B4298" s="1" t="s">
        <v>2508</v>
      </c>
      <c r="C4298" s="4" t="s">
        <v>3767</v>
      </c>
      <c r="D4298" s="4" t="s">
        <v>245</v>
      </c>
      <c r="E4298" s="1" t="s">
        <v>3788</v>
      </c>
      <c r="G4298" s="1" t="s">
        <v>5148</v>
      </c>
      <c r="H4298" s="12" t="s">
        <v>87</v>
      </c>
      <c r="AL4298" s="8">
        <v>0</v>
      </c>
    </row>
    <row r="4299" spans="1:115" x14ac:dyDescent="0.15">
      <c r="A4299" s="4"/>
      <c r="B4299" s="1" t="s">
        <v>2508</v>
      </c>
      <c r="C4299" s="4" t="s">
        <v>3767</v>
      </c>
      <c r="D4299" s="4" t="s">
        <v>883</v>
      </c>
      <c r="E4299" s="1" t="s">
        <v>3788</v>
      </c>
      <c r="G4299" s="1" t="s">
        <v>5148</v>
      </c>
      <c r="H4299" s="12" t="s">
        <v>83</v>
      </c>
      <c r="Q4299" s="8">
        <v>0</v>
      </c>
    </row>
    <row r="4300" spans="1:115" x14ac:dyDescent="0.15">
      <c r="A4300" s="4"/>
      <c r="B4300" s="1" t="s">
        <v>2508</v>
      </c>
      <c r="C4300" s="4" t="s">
        <v>3767</v>
      </c>
      <c r="D4300" s="4" t="s">
        <v>245</v>
      </c>
      <c r="E4300" s="1" t="s">
        <v>3788</v>
      </c>
      <c r="G4300" s="1" t="s">
        <v>5148</v>
      </c>
      <c r="H4300" s="12" t="s">
        <v>84</v>
      </c>
      <c r="AL4300" s="8">
        <v>0</v>
      </c>
    </row>
    <row r="4301" spans="1:115" s="8" customFormat="1" x14ac:dyDescent="0.15">
      <c r="A4301" s="4"/>
      <c r="B4301" s="1" t="s">
        <v>2508</v>
      </c>
      <c r="C4301" s="4" t="s">
        <v>3767</v>
      </c>
      <c r="D4301" s="4" t="s">
        <v>228</v>
      </c>
      <c r="E4301" s="1" t="s">
        <v>3788</v>
      </c>
      <c r="F4301" s="1"/>
      <c r="G4301" s="1" t="s">
        <v>5148</v>
      </c>
      <c r="H4301" s="12"/>
      <c r="I4301" s="1"/>
      <c r="J4301" s="1"/>
      <c r="L4301" s="1"/>
      <c r="M4301" s="1"/>
      <c r="O4301" s="1"/>
      <c r="P4301" s="1"/>
      <c r="R4301" s="1"/>
      <c r="T4301" s="1"/>
      <c r="U4301" s="1"/>
      <c r="W4301" s="1"/>
      <c r="X4301" s="1"/>
      <c r="Z4301" s="1"/>
      <c r="AB4301" s="1"/>
      <c r="AC4301" s="1"/>
      <c r="AD4301" s="8">
        <v>1</v>
      </c>
      <c r="AF4301" s="1"/>
      <c r="AG4301" s="1"/>
      <c r="AH4301" s="1"/>
      <c r="AJ4301" s="1"/>
      <c r="AK4301" s="1"/>
      <c r="AN4301" s="1"/>
      <c r="AO4301" s="1"/>
      <c r="AP4301" s="1"/>
      <c r="AR4301" s="1"/>
      <c r="AS4301" s="1"/>
      <c r="AT4301" s="1"/>
      <c r="AU4301" s="1"/>
      <c r="AV4301" s="1"/>
      <c r="AW4301" s="1"/>
      <c r="AX4301" s="1"/>
      <c r="AY4301" s="1"/>
      <c r="AZ4301" s="1"/>
      <c r="BA4301" s="1"/>
      <c r="BB4301" s="1"/>
      <c r="BC4301" s="1"/>
      <c r="BD4301" s="1"/>
      <c r="BE4301" s="1"/>
      <c r="BF4301" s="1"/>
      <c r="BG4301" s="1"/>
      <c r="BH4301" s="1"/>
      <c r="BI4301" s="1"/>
      <c r="BK4301" s="1"/>
      <c r="BL4301" s="1"/>
      <c r="BM4301" s="1"/>
      <c r="BN4301" s="1"/>
      <c r="BO4301" s="1"/>
      <c r="BP4301" s="1"/>
      <c r="BQ4301" s="1"/>
      <c r="BR4301" s="1"/>
      <c r="BS4301" s="1"/>
      <c r="BT4301" s="1"/>
      <c r="BU4301" s="1"/>
      <c r="BV4301" s="1"/>
      <c r="BX4301" s="1"/>
      <c r="BY4301" s="1"/>
      <c r="BZ4301" s="1"/>
      <c r="CA4301" s="1"/>
      <c r="CB4301" s="1"/>
      <c r="CC4301" s="1"/>
      <c r="CD4301" s="1"/>
      <c r="CE4301" s="1"/>
      <c r="CG4301" s="1"/>
      <c r="CH4301" s="1"/>
      <c r="CI4301" s="1"/>
      <c r="CJ4301" s="1"/>
      <c r="CK4301" s="1"/>
      <c r="CL4301" s="1"/>
      <c r="CM4301" s="1"/>
      <c r="CN4301" s="1"/>
      <c r="CO4301" s="1"/>
      <c r="CP4301" s="1"/>
      <c r="CQ4301" s="1"/>
      <c r="CR4301" s="1"/>
      <c r="CS4301" s="1"/>
      <c r="CT4301" s="1"/>
      <c r="CU4301" s="1"/>
      <c r="CV4301" s="1"/>
      <c r="CW4301" s="1"/>
      <c r="CY4301" s="1"/>
      <c r="CZ4301" s="1"/>
      <c r="DA4301" s="1"/>
      <c r="DB4301" s="1"/>
      <c r="DC4301" s="1"/>
      <c r="DD4301" s="1"/>
      <c r="DE4301" s="1"/>
      <c r="DF4301" s="1"/>
      <c r="DH4301" s="1"/>
      <c r="DI4301" s="1"/>
      <c r="DJ4301" s="1"/>
      <c r="DK4301" s="1"/>
    </row>
    <row r="4302" spans="1:115" s="8" customFormat="1" x14ac:dyDescent="0.15">
      <c r="A4302" s="4"/>
      <c r="B4302" s="1" t="s">
        <v>2508</v>
      </c>
      <c r="C4302" s="4" t="s">
        <v>3767</v>
      </c>
      <c r="D4302" s="4" t="s">
        <v>219</v>
      </c>
      <c r="E4302" s="1" t="s">
        <v>3788</v>
      </c>
      <c r="F4302" s="1"/>
      <c r="G4302" s="1" t="s">
        <v>5148</v>
      </c>
      <c r="H4302" s="12" t="s">
        <v>83</v>
      </c>
      <c r="I4302" s="1"/>
      <c r="J4302" s="1"/>
      <c r="L4302" s="1"/>
      <c r="M4302" s="1"/>
      <c r="O4302" s="1"/>
      <c r="P4302" s="1"/>
      <c r="R4302" s="1">
        <v>0</v>
      </c>
      <c r="T4302" s="1"/>
      <c r="U4302" s="1"/>
      <c r="W4302" s="1"/>
      <c r="X4302" s="1"/>
      <c r="Z4302" s="1"/>
      <c r="AB4302" s="1"/>
      <c r="AC4302" s="1"/>
      <c r="AF4302" s="1"/>
      <c r="AG4302" s="1"/>
      <c r="AH4302" s="1"/>
      <c r="AJ4302" s="1"/>
      <c r="AK4302" s="1"/>
      <c r="AN4302" s="1"/>
      <c r="AO4302" s="1"/>
      <c r="AP4302" s="1"/>
      <c r="AR4302" s="1"/>
      <c r="AS4302" s="1"/>
      <c r="AT4302" s="1"/>
      <c r="AU4302" s="1"/>
      <c r="AV4302" s="1"/>
      <c r="AW4302" s="1"/>
      <c r="AX4302" s="1"/>
      <c r="AY4302" s="1"/>
      <c r="AZ4302" s="1"/>
      <c r="BA4302" s="1"/>
      <c r="BB4302" s="1"/>
      <c r="BC4302" s="1"/>
      <c r="BD4302" s="1"/>
      <c r="BE4302" s="1"/>
      <c r="BF4302" s="1"/>
      <c r="BG4302" s="1"/>
      <c r="BH4302" s="1"/>
      <c r="BI4302" s="1"/>
      <c r="BK4302" s="1"/>
      <c r="BL4302" s="1"/>
      <c r="BM4302" s="1"/>
      <c r="BN4302" s="1"/>
      <c r="BO4302" s="1"/>
      <c r="BP4302" s="1"/>
      <c r="BQ4302" s="1"/>
      <c r="BR4302" s="1"/>
      <c r="BS4302" s="1"/>
      <c r="BT4302" s="1"/>
      <c r="BU4302" s="1"/>
      <c r="BV4302" s="1"/>
      <c r="BX4302" s="1"/>
      <c r="BY4302" s="1"/>
      <c r="BZ4302" s="1"/>
      <c r="CA4302" s="1"/>
      <c r="CB4302" s="1"/>
      <c r="CC4302" s="1"/>
      <c r="CD4302" s="1"/>
      <c r="CE4302" s="1"/>
      <c r="CG4302" s="1"/>
      <c r="CH4302" s="1"/>
      <c r="CI4302" s="1"/>
      <c r="CJ4302" s="1"/>
      <c r="CK4302" s="1"/>
      <c r="CL4302" s="1"/>
      <c r="CM4302" s="1"/>
      <c r="CN4302" s="1"/>
      <c r="CO4302" s="1"/>
      <c r="CP4302" s="1"/>
      <c r="CQ4302" s="1"/>
      <c r="CR4302" s="1"/>
      <c r="CS4302" s="1"/>
      <c r="CT4302" s="1"/>
      <c r="CU4302" s="1"/>
      <c r="CV4302" s="1"/>
      <c r="CW4302" s="1"/>
      <c r="CY4302" s="1"/>
      <c r="CZ4302" s="1"/>
      <c r="DA4302" s="1"/>
      <c r="DB4302" s="1"/>
      <c r="DC4302" s="1"/>
      <c r="DD4302" s="1"/>
      <c r="DE4302" s="1"/>
      <c r="DF4302" s="1"/>
      <c r="DH4302" s="1"/>
      <c r="DI4302" s="1"/>
      <c r="DJ4302" s="1"/>
      <c r="DK4302" s="1"/>
    </row>
    <row r="4303" spans="1:115" s="8" customFormat="1" x14ac:dyDescent="0.15">
      <c r="A4303" s="4"/>
      <c r="B4303" s="1" t="s">
        <v>2508</v>
      </c>
      <c r="C4303" s="4" t="s">
        <v>3767</v>
      </c>
      <c r="D4303" s="4" t="s">
        <v>213</v>
      </c>
      <c r="E4303" s="1" t="s">
        <v>3788</v>
      </c>
      <c r="F4303" s="1"/>
      <c r="G4303" s="1" t="s">
        <v>5148</v>
      </c>
      <c r="H4303" s="12" t="s">
        <v>87</v>
      </c>
      <c r="I4303" s="1"/>
      <c r="J4303" s="1"/>
      <c r="L4303" s="1"/>
      <c r="M4303" s="1"/>
      <c r="O4303" s="1"/>
      <c r="P4303" s="1"/>
      <c r="Q4303" s="8">
        <v>0</v>
      </c>
      <c r="R4303" s="1"/>
      <c r="T4303" s="1"/>
      <c r="U4303" s="1"/>
      <c r="W4303" s="1"/>
      <c r="X4303" s="1"/>
      <c r="Z4303" s="1"/>
      <c r="AB4303" s="1"/>
      <c r="AC4303" s="1"/>
      <c r="AF4303" s="1"/>
      <c r="AG4303" s="1"/>
      <c r="AH4303" s="1"/>
      <c r="AJ4303" s="1"/>
      <c r="AK4303" s="1"/>
      <c r="AN4303" s="1"/>
      <c r="AO4303" s="1"/>
      <c r="AP4303" s="1"/>
      <c r="AR4303" s="1"/>
      <c r="AS4303" s="1"/>
      <c r="AT4303" s="1"/>
      <c r="AU4303" s="1"/>
      <c r="AV4303" s="1"/>
      <c r="AW4303" s="1"/>
      <c r="AX4303" s="1"/>
      <c r="AY4303" s="1"/>
      <c r="AZ4303" s="1"/>
      <c r="BA4303" s="1"/>
      <c r="BB4303" s="1"/>
      <c r="BC4303" s="1"/>
      <c r="BD4303" s="1"/>
      <c r="BE4303" s="1"/>
      <c r="BF4303" s="1"/>
      <c r="BG4303" s="1"/>
      <c r="BH4303" s="1"/>
      <c r="BI4303" s="1"/>
      <c r="BK4303" s="1"/>
      <c r="BL4303" s="1"/>
      <c r="BM4303" s="1"/>
      <c r="BN4303" s="1"/>
      <c r="BO4303" s="1"/>
      <c r="BP4303" s="1"/>
      <c r="BQ4303" s="1"/>
      <c r="BR4303" s="1"/>
      <c r="BS4303" s="1"/>
      <c r="BT4303" s="1"/>
      <c r="BU4303" s="1"/>
      <c r="BV4303" s="1"/>
      <c r="BX4303" s="1"/>
      <c r="BY4303" s="1"/>
      <c r="BZ4303" s="1"/>
      <c r="CA4303" s="1"/>
      <c r="CB4303" s="1"/>
      <c r="CC4303" s="1"/>
      <c r="CD4303" s="1"/>
      <c r="CE4303" s="1"/>
      <c r="CG4303" s="1"/>
      <c r="CH4303" s="1"/>
      <c r="CI4303" s="1"/>
      <c r="CJ4303" s="1"/>
      <c r="CK4303" s="1"/>
      <c r="CL4303" s="1"/>
      <c r="CM4303" s="1"/>
      <c r="CN4303" s="1"/>
      <c r="CO4303" s="1"/>
      <c r="CP4303" s="1"/>
      <c r="CQ4303" s="1"/>
      <c r="CR4303" s="1"/>
      <c r="CS4303" s="1"/>
      <c r="CT4303" s="1"/>
      <c r="CU4303" s="1"/>
      <c r="CV4303" s="1"/>
      <c r="CW4303" s="1"/>
      <c r="CY4303" s="1"/>
      <c r="CZ4303" s="1"/>
      <c r="DA4303" s="1"/>
      <c r="DB4303" s="1"/>
      <c r="DC4303" s="1"/>
      <c r="DD4303" s="1"/>
      <c r="DE4303" s="1"/>
      <c r="DF4303" s="1"/>
      <c r="DH4303" s="1"/>
      <c r="DI4303" s="1"/>
      <c r="DJ4303" s="1"/>
      <c r="DK4303" s="1"/>
    </row>
    <row r="4304" spans="1:115" s="8" customFormat="1" x14ac:dyDescent="0.15">
      <c r="A4304" s="4"/>
      <c r="B4304" s="1" t="s">
        <v>2508</v>
      </c>
      <c r="C4304" s="4" t="s">
        <v>3767</v>
      </c>
      <c r="D4304" s="4" t="s">
        <v>219</v>
      </c>
      <c r="E4304" s="1" t="s">
        <v>3788</v>
      </c>
      <c r="F4304" s="1"/>
      <c r="G4304" s="1" t="s">
        <v>5148</v>
      </c>
      <c r="H4304" s="12" t="s">
        <v>83</v>
      </c>
      <c r="I4304" s="1"/>
      <c r="J4304" s="1"/>
      <c r="L4304" s="1"/>
      <c r="M4304" s="1"/>
      <c r="O4304" s="1"/>
      <c r="P4304" s="1"/>
      <c r="R4304" s="1">
        <v>0</v>
      </c>
      <c r="T4304" s="1"/>
      <c r="U4304" s="1"/>
      <c r="W4304" s="1"/>
      <c r="X4304" s="1"/>
      <c r="Z4304" s="1"/>
      <c r="AB4304" s="1"/>
      <c r="AC4304" s="1"/>
      <c r="AF4304" s="1"/>
      <c r="AG4304" s="1"/>
      <c r="AH4304" s="1"/>
      <c r="AJ4304" s="1"/>
      <c r="AK4304" s="1"/>
      <c r="AN4304" s="1"/>
      <c r="AO4304" s="1"/>
      <c r="AP4304" s="1"/>
      <c r="AR4304" s="1"/>
      <c r="AS4304" s="1"/>
      <c r="AT4304" s="1"/>
      <c r="AU4304" s="1"/>
      <c r="AV4304" s="1"/>
      <c r="AW4304" s="1"/>
      <c r="AX4304" s="1"/>
      <c r="AY4304" s="1"/>
      <c r="AZ4304" s="1"/>
      <c r="BA4304" s="1"/>
      <c r="BB4304" s="1"/>
      <c r="BC4304" s="1"/>
      <c r="BD4304" s="1"/>
      <c r="BE4304" s="1"/>
      <c r="BF4304" s="1"/>
      <c r="BG4304" s="1"/>
      <c r="BH4304" s="1"/>
      <c r="BI4304" s="1"/>
      <c r="BK4304" s="1"/>
      <c r="BL4304" s="1"/>
      <c r="BM4304" s="1"/>
      <c r="BN4304" s="1"/>
      <c r="BO4304" s="1"/>
      <c r="BP4304" s="1"/>
      <c r="BQ4304" s="1"/>
      <c r="BR4304" s="1"/>
      <c r="BS4304" s="1"/>
      <c r="BT4304" s="1"/>
      <c r="BU4304" s="1"/>
      <c r="BV4304" s="1"/>
      <c r="BX4304" s="1"/>
      <c r="BY4304" s="1"/>
      <c r="BZ4304" s="1"/>
      <c r="CA4304" s="1"/>
      <c r="CB4304" s="1"/>
      <c r="CC4304" s="1"/>
      <c r="CD4304" s="1"/>
      <c r="CE4304" s="1"/>
      <c r="CG4304" s="1"/>
      <c r="CH4304" s="1"/>
      <c r="CI4304" s="1"/>
      <c r="CJ4304" s="1"/>
      <c r="CK4304" s="1"/>
      <c r="CL4304" s="1"/>
      <c r="CM4304" s="1"/>
      <c r="CN4304" s="1"/>
      <c r="CO4304" s="1"/>
      <c r="CP4304" s="1"/>
      <c r="CQ4304" s="1"/>
      <c r="CR4304" s="1"/>
      <c r="CS4304" s="1"/>
      <c r="CT4304" s="1"/>
      <c r="CU4304" s="1"/>
      <c r="CV4304" s="1"/>
      <c r="CW4304" s="1"/>
      <c r="CY4304" s="1"/>
      <c r="CZ4304" s="1"/>
      <c r="DA4304" s="1"/>
      <c r="DB4304" s="1"/>
      <c r="DC4304" s="1"/>
      <c r="DD4304" s="1"/>
      <c r="DE4304" s="1"/>
      <c r="DF4304" s="1"/>
      <c r="DH4304" s="1"/>
      <c r="DI4304" s="1"/>
      <c r="DJ4304" s="1"/>
      <c r="DK4304" s="1"/>
    </row>
    <row r="4305" spans="1:115" s="8" customFormat="1" x14ac:dyDescent="0.15">
      <c r="A4305" s="4"/>
      <c r="B4305" s="1" t="s">
        <v>2508</v>
      </c>
      <c r="C4305" s="4" t="s">
        <v>3767</v>
      </c>
      <c r="D4305" s="4" t="s">
        <v>213</v>
      </c>
      <c r="E4305" s="1" t="s">
        <v>3788</v>
      </c>
      <c r="F4305" s="1"/>
      <c r="G4305" s="1" t="s">
        <v>5148</v>
      </c>
      <c r="H4305" s="12" t="s">
        <v>87</v>
      </c>
      <c r="I4305" s="1"/>
      <c r="J4305" s="1"/>
      <c r="L4305" s="1"/>
      <c r="M4305" s="1"/>
      <c r="O4305" s="1"/>
      <c r="P4305" s="1"/>
      <c r="Q4305" s="8">
        <v>0</v>
      </c>
      <c r="R4305" s="1"/>
      <c r="T4305" s="1"/>
      <c r="U4305" s="1"/>
      <c r="W4305" s="1"/>
      <c r="X4305" s="1"/>
      <c r="Z4305" s="1"/>
      <c r="AB4305" s="1"/>
      <c r="AC4305" s="1"/>
      <c r="AF4305" s="1"/>
      <c r="AG4305" s="1"/>
      <c r="AH4305" s="1"/>
      <c r="AJ4305" s="1"/>
      <c r="AK4305" s="1"/>
      <c r="AN4305" s="1"/>
      <c r="AO4305" s="1"/>
      <c r="AP4305" s="1"/>
      <c r="AR4305" s="1"/>
      <c r="AS4305" s="1"/>
      <c r="AT4305" s="1"/>
      <c r="AU4305" s="1"/>
      <c r="AV4305" s="1"/>
      <c r="AW4305" s="1"/>
      <c r="AX4305" s="1"/>
      <c r="AY4305" s="1"/>
      <c r="AZ4305" s="1"/>
      <c r="BA4305" s="1"/>
      <c r="BB4305" s="1"/>
      <c r="BC4305" s="1"/>
      <c r="BD4305" s="1"/>
      <c r="BE4305" s="1"/>
      <c r="BF4305" s="1"/>
      <c r="BG4305" s="1"/>
      <c r="BH4305" s="1"/>
      <c r="BI4305" s="1"/>
      <c r="BK4305" s="1"/>
      <c r="BL4305" s="1"/>
      <c r="BM4305" s="1"/>
      <c r="BN4305" s="1"/>
      <c r="BO4305" s="1"/>
      <c r="BP4305" s="1"/>
      <c r="BQ4305" s="1"/>
      <c r="BR4305" s="1"/>
      <c r="BS4305" s="1"/>
      <c r="BT4305" s="1"/>
      <c r="BU4305" s="1"/>
      <c r="BV4305" s="1"/>
      <c r="BX4305" s="1"/>
      <c r="BY4305" s="1"/>
      <c r="BZ4305" s="1"/>
      <c r="CA4305" s="1"/>
      <c r="CB4305" s="1"/>
      <c r="CC4305" s="1"/>
      <c r="CD4305" s="1"/>
      <c r="CE4305" s="1"/>
      <c r="CG4305" s="1"/>
      <c r="CH4305" s="1"/>
      <c r="CI4305" s="1"/>
      <c r="CJ4305" s="1"/>
      <c r="CK4305" s="1"/>
      <c r="CL4305" s="1"/>
      <c r="CM4305" s="1"/>
      <c r="CN4305" s="1"/>
      <c r="CO4305" s="1"/>
      <c r="CP4305" s="1"/>
      <c r="CQ4305" s="1"/>
      <c r="CR4305" s="1"/>
      <c r="CS4305" s="1"/>
      <c r="CT4305" s="1"/>
      <c r="CU4305" s="1"/>
      <c r="CV4305" s="1"/>
      <c r="CW4305" s="1"/>
      <c r="CY4305" s="1"/>
      <c r="CZ4305" s="1"/>
      <c r="DA4305" s="1"/>
      <c r="DB4305" s="1"/>
      <c r="DC4305" s="1"/>
      <c r="DD4305" s="1"/>
      <c r="DE4305" s="1"/>
      <c r="DF4305" s="1"/>
      <c r="DH4305" s="1"/>
      <c r="DI4305" s="1"/>
      <c r="DJ4305" s="1"/>
      <c r="DK4305" s="1"/>
    </row>
    <row r="4306" spans="1:115" s="8" customFormat="1" x14ac:dyDescent="0.15">
      <c r="A4306" s="4"/>
      <c r="B4306" s="1" t="s">
        <v>2508</v>
      </c>
      <c r="C4306" s="4" t="s">
        <v>3767</v>
      </c>
      <c r="D4306" s="4" t="s">
        <v>245</v>
      </c>
      <c r="E4306" s="1" t="s">
        <v>3788</v>
      </c>
      <c r="F4306" s="1"/>
      <c r="G4306" s="1" t="s">
        <v>5148</v>
      </c>
      <c r="H4306" s="12" t="s">
        <v>83</v>
      </c>
      <c r="I4306" s="1"/>
      <c r="J4306" s="1"/>
      <c r="L4306" s="1"/>
      <c r="M4306" s="1"/>
      <c r="O4306" s="1"/>
      <c r="P4306" s="1"/>
      <c r="R4306" s="1"/>
      <c r="T4306" s="1"/>
      <c r="U4306" s="1"/>
      <c r="W4306" s="1"/>
      <c r="X4306" s="1"/>
      <c r="Z4306" s="1"/>
      <c r="AB4306" s="1"/>
      <c r="AC4306" s="1"/>
      <c r="AF4306" s="1"/>
      <c r="AG4306" s="1"/>
      <c r="AH4306" s="1"/>
      <c r="AJ4306" s="1"/>
      <c r="AK4306" s="1"/>
      <c r="AL4306" s="8">
        <v>0</v>
      </c>
      <c r="AN4306" s="1"/>
      <c r="AO4306" s="1"/>
      <c r="AP4306" s="1"/>
      <c r="AR4306" s="1"/>
      <c r="AS4306" s="1"/>
      <c r="AT4306" s="1"/>
      <c r="AU4306" s="1"/>
      <c r="AV4306" s="1"/>
      <c r="AW4306" s="1"/>
      <c r="AX4306" s="1"/>
      <c r="AY4306" s="1"/>
      <c r="AZ4306" s="1"/>
      <c r="BA4306" s="1"/>
      <c r="BB4306" s="1"/>
      <c r="BC4306" s="1"/>
      <c r="BD4306" s="1"/>
      <c r="BE4306" s="1"/>
      <c r="BF4306" s="1"/>
      <c r="BG4306" s="1"/>
      <c r="BH4306" s="1"/>
      <c r="BI4306" s="1"/>
      <c r="BK4306" s="1"/>
      <c r="BL4306" s="1"/>
      <c r="BM4306" s="1"/>
      <c r="BN4306" s="1"/>
      <c r="BO4306" s="1"/>
      <c r="BP4306" s="1"/>
      <c r="BQ4306" s="1"/>
      <c r="BR4306" s="1"/>
      <c r="BS4306" s="1"/>
      <c r="BT4306" s="1"/>
      <c r="BU4306" s="1"/>
      <c r="BV4306" s="1"/>
      <c r="BX4306" s="1"/>
      <c r="BY4306" s="1"/>
      <c r="BZ4306" s="1"/>
      <c r="CA4306" s="1"/>
      <c r="CB4306" s="1"/>
      <c r="CC4306" s="1"/>
      <c r="CD4306" s="1"/>
      <c r="CE4306" s="1"/>
      <c r="CG4306" s="1"/>
      <c r="CH4306" s="1"/>
      <c r="CI4306" s="1"/>
      <c r="CJ4306" s="1"/>
      <c r="CK4306" s="1"/>
      <c r="CL4306" s="1"/>
      <c r="CM4306" s="1"/>
      <c r="CN4306" s="1"/>
      <c r="CO4306" s="1"/>
      <c r="CP4306" s="1"/>
      <c r="CQ4306" s="1"/>
      <c r="CR4306" s="1"/>
      <c r="CS4306" s="1"/>
      <c r="CT4306" s="1"/>
      <c r="CU4306" s="1"/>
      <c r="CV4306" s="1"/>
      <c r="CW4306" s="1"/>
      <c r="CY4306" s="1"/>
      <c r="CZ4306" s="1"/>
      <c r="DA4306" s="1"/>
      <c r="DB4306" s="1"/>
      <c r="DC4306" s="1"/>
      <c r="DD4306" s="1"/>
      <c r="DE4306" s="1"/>
      <c r="DF4306" s="1"/>
      <c r="DH4306" s="1"/>
      <c r="DI4306" s="1"/>
      <c r="DJ4306" s="1"/>
      <c r="DK4306" s="1"/>
    </row>
    <row r="4307" spans="1:115" s="8" customFormat="1" x14ac:dyDescent="0.15">
      <c r="A4307" s="4"/>
      <c r="B4307" s="1" t="s">
        <v>2508</v>
      </c>
      <c r="C4307" s="4" t="s">
        <v>3767</v>
      </c>
      <c r="D4307" s="4" t="s">
        <v>213</v>
      </c>
      <c r="E4307" s="1" t="s">
        <v>3788</v>
      </c>
      <c r="F4307" s="1"/>
      <c r="G4307" s="1" t="s">
        <v>5148</v>
      </c>
      <c r="H4307" s="12" t="s">
        <v>87</v>
      </c>
      <c r="I4307" s="1"/>
      <c r="J4307" s="1"/>
      <c r="L4307" s="1"/>
      <c r="M4307" s="1"/>
      <c r="O4307" s="1"/>
      <c r="P4307" s="1"/>
      <c r="Q4307" s="8">
        <v>0</v>
      </c>
      <c r="R4307" s="1"/>
      <c r="T4307" s="1"/>
      <c r="U4307" s="1"/>
      <c r="W4307" s="1"/>
      <c r="X4307" s="1"/>
      <c r="Z4307" s="1"/>
      <c r="AB4307" s="1"/>
      <c r="AC4307" s="1"/>
      <c r="AF4307" s="1"/>
      <c r="AG4307" s="1"/>
      <c r="AH4307" s="1"/>
      <c r="AJ4307" s="1"/>
      <c r="AK4307" s="1"/>
      <c r="AN4307" s="1"/>
      <c r="AO4307" s="1"/>
      <c r="AP4307" s="1"/>
      <c r="AR4307" s="1"/>
      <c r="AS4307" s="1"/>
      <c r="AT4307" s="1"/>
      <c r="AU4307" s="1"/>
      <c r="AV4307" s="1"/>
      <c r="AW4307" s="1"/>
      <c r="AX4307" s="1"/>
      <c r="AY4307" s="1"/>
      <c r="AZ4307" s="1"/>
      <c r="BA4307" s="1"/>
      <c r="BB4307" s="1"/>
      <c r="BC4307" s="1"/>
      <c r="BD4307" s="1"/>
      <c r="BE4307" s="1"/>
      <c r="BF4307" s="1"/>
      <c r="BG4307" s="1"/>
      <c r="BH4307" s="1"/>
      <c r="BI4307" s="1"/>
      <c r="BK4307" s="1"/>
      <c r="BL4307" s="1"/>
      <c r="BM4307" s="1"/>
      <c r="BN4307" s="1"/>
      <c r="BO4307" s="1"/>
      <c r="BP4307" s="1"/>
      <c r="BQ4307" s="1"/>
      <c r="BR4307" s="1"/>
      <c r="BS4307" s="1"/>
      <c r="BT4307" s="1"/>
      <c r="BU4307" s="1"/>
      <c r="BV4307" s="1"/>
      <c r="BX4307" s="1"/>
      <c r="BY4307" s="1"/>
      <c r="BZ4307" s="1"/>
      <c r="CA4307" s="1"/>
      <c r="CB4307" s="1"/>
      <c r="CC4307" s="1"/>
      <c r="CD4307" s="1"/>
      <c r="CE4307" s="1"/>
      <c r="CG4307" s="1"/>
      <c r="CH4307" s="1"/>
      <c r="CI4307" s="1"/>
      <c r="CJ4307" s="1"/>
      <c r="CK4307" s="1"/>
      <c r="CL4307" s="1"/>
      <c r="CM4307" s="1"/>
      <c r="CN4307" s="1"/>
      <c r="CO4307" s="1"/>
      <c r="CP4307" s="1"/>
      <c r="CQ4307" s="1"/>
      <c r="CR4307" s="1"/>
      <c r="CS4307" s="1"/>
      <c r="CT4307" s="1"/>
      <c r="CU4307" s="1"/>
      <c r="CV4307" s="1"/>
      <c r="CW4307" s="1"/>
      <c r="CY4307" s="1"/>
      <c r="CZ4307" s="1"/>
      <c r="DA4307" s="1"/>
      <c r="DB4307" s="1"/>
      <c r="DC4307" s="1"/>
      <c r="DD4307" s="1"/>
      <c r="DE4307" s="1"/>
      <c r="DF4307" s="1"/>
      <c r="DH4307" s="1"/>
      <c r="DI4307" s="1"/>
      <c r="DJ4307" s="1"/>
      <c r="DK4307" s="1"/>
    </row>
    <row r="4308" spans="1:115" s="8" customFormat="1" x14ac:dyDescent="0.15">
      <c r="A4308" s="4"/>
      <c r="B4308" s="1" t="s">
        <v>2508</v>
      </c>
      <c r="C4308" s="4" t="s">
        <v>3767</v>
      </c>
      <c r="D4308" s="4" t="s">
        <v>219</v>
      </c>
      <c r="E4308" s="1" t="s">
        <v>3788</v>
      </c>
      <c r="F4308" s="1"/>
      <c r="G4308" s="1" t="s">
        <v>5148</v>
      </c>
      <c r="H4308" s="12" t="s">
        <v>87</v>
      </c>
      <c r="I4308" s="1"/>
      <c r="J4308" s="1"/>
      <c r="L4308" s="1"/>
      <c r="M4308" s="1"/>
      <c r="O4308" s="1"/>
      <c r="P4308" s="1"/>
      <c r="R4308" s="1">
        <v>0</v>
      </c>
      <c r="T4308" s="1"/>
      <c r="U4308" s="1"/>
      <c r="W4308" s="1"/>
      <c r="X4308" s="1"/>
      <c r="Z4308" s="1"/>
      <c r="AB4308" s="1"/>
      <c r="AC4308" s="1"/>
      <c r="AF4308" s="1"/>
      <c r="AG4308" s="1"/>
      <c r="AH4308" s="1"/>
      <c r="AJ4308" s="1"/>
      <c r="AK4308" s="1"/>
      <c r="AN4308" s="1"/>
      <c r="AO4308" s="1"/>
      <c r="AP4308" s="1"/>
      <c r="AR4308" s="1"/>
      <c r="AS4308" s="1"/>
      <c r="AT4308" s="1"/>
      <c r="AU4308" s="1"/>
      <c r="AV4308" s="1"/>
      <c r="AW4308" s="1"/>
      <c r="AX4308" s="1"/>
      <c r="AY4308" s="1"/>
      <c r="AZ4308" s="1"/>
      <c r="BA4308" s="1"/>
      <c r="BB4308" s="1"/>
      <c r="BC4308" s="1"/>
      <c r="BD4308" s="1"/>
      <c r="BE4308" s="1"/>
      <c r="BF4308" s="1"/>
      <c r="BG4308" s="1"/>
      <c r="BH4308" s="1"/>
      <c r="BI4308" s="1"/>
      <c r="BK4308" s="1"/>
      <c r="BL4308" s="1"/>
      <c r="BM4308" s="1"/>
      <c r="BN4308" s="1"/>
      <c r="BO4308" s="1"/>
      <c r="BP4308" s="1"/>
      <c r="BQ4308" s="1"/>
      <c r="BR4308" s="1"/>
      <c r="BS4308" s="1"/>
      <c r="BT4308" s="1"/>
      <c r="BU4308" s="1"/>
      <c r="BV4308" s="1"/>
      <c r="BX4308" s="1"/>
      <c r="BY4308" s="1"/>
      <c r="BZ4308" s="1"/>
      <c r="CA4308" s="1"/>
      <c r="CB4308" s="1"/>
      <c r="CC4308" s="1"/>
      <c r="CD4308" s="1"/>
      <c r="CE4308" s="1"/>
      <c r="CG4308" s="1"/>
      <c r="CH4308" s="1"/>
      <c r="CI4308" s="1"/>
      <c r="CJ4308" s="1"/>
      <c r="CK4308" s="1"/>
      <c r="CL4308" s="1"/>
      <c r="CM4308" s="1"/>
      <c r="CN4308" s="1"/>
      <c r="CO4308" s="1"/>
      <c r="CP4308" s="1"/>
      <c r="CQ4308" s="1"/>
      <c r="CR4308" s="1"/>
      <c r="CS4308" s="1"/>
      <c r="CT4308" s="1"/>
      <c r="CU4308" s="1"/>
      <c r="CV4308" s="1"/>
      <c r="CW4308" s="1"/>
      <c r="CY4308" s="1"/>
      <c r="CZ4308" s="1"/>
      <c r="DA4308" s="1"/>
      <c r="DB4308" s="1"/>
      <c r="DC4308" s="1"/>
      <c r="DD4308" s="1"/>
      <c r="DE4308" s="1"/>
      <c r="DF4308" s="1"/>
      <c r="DH4308" s="1"/>
      <c r="DI4308" s="1"/>
      <c r="DJ4308" s="1"/>
      <c r="DK4308" s="1"/>
    </row>
    <row r="4309" spans="1:115" s="8" customFormat="1" x14ac:dyDescent="0.15">
      <c r="A4309" s="4"/>
      <c r="B4309" s="1" t="s">
        <v>2508</v>
      </c>
      <c r="C4309" s="4" t="s">
        <v>3767</v>
      </c>
      <c r="D4309" s="4" t="s">
        <v>228</v>
      </c>
      <c r="E4309" s="1" t="s">
        <v>3788</v>
      </c>
      <c r="F4309" s="1"/>
      <c r="G4309" s="1" t="s">
        <v>5148</v>
      </c>
      <c r="H4309" s="12" t="s">
        <v>87</v>
      </c>
      <c r="I4309" s="1"/>
      <c r="J4309" s="1"/>
      <c r="L4309" s="1"/>
      <c r="M4309" s="1"/>
      <c r="O4309" s="1"/>
      <c r="P4309" s="1"/>
      <c r="R4309" s="1"/>
      <c r="T4309" s="1"/>
      <c r="U4309" s="1"/>
      <c r="W4309" s="1"/>
      <c r="X4309" s="1"/>
      <c r="Z4309" s="1"/>
      <c r="AB4309" s="1"/>
      <c r="AC4309" s="1"/>
      <c r="AD4309" s="8">
        <v>0</v>
      </c>
      <c r="AF4309" s="1"/>
      <c r="AG4309" s="1"/>
      <c r="AH4309" s="1"/>
      <c r="AJ4309" s="1"/>
      <c r="AK4309" s="1"/>
      <c r="AN4309" s="1"/>
      <c r="AO4309" s="1"/>
      <c r="AP4309" s="1"/>
      <c r="AR4309" s="1"/>
      <c r="AS4309" s="1"/>
      <c r="AT4309" s="1"/>
      <c r="AU4309" s="1"/>
      <c r="AV4309" s="1"/>
      <c r="AW4309" s="1"/>
      <c r="AX4309" s="1"/>
      <c r="AY4309" s="1"/>
      <c r="AZ4309" s="1"/>
      <c r="BA4309" s="1"/>
      <c r="BB4309" s="1"/>
      <c r="BC4309" s="1"/>
      <c r="BD4309" s="1"/>
      <c r="BE4309" s="1"/>
      <c r="BF4309" s="1"/>
      <c r="BG4309" s="1"/>
      <c r="BH4309" s="1"/>
      <c r="BI4309" s="1"/>
      <c r="BK4309" s="1"/>
      <c r="BL4309" s="1"/>
      <c r="BM4309" s="1"/>
      <c r="BN4309" s="1"/>
      <c r="BO4309" s="1"/>
      <c r="BP4309" s="1"/>
      <c r="BQ4309" s="1"/>
      <c r="BR4309" s="1"/>
      <c r="BS4309" s="1"/>
      <c r="BT4309" s="1"/>
      <c r="BU4309" s="1"/>
      <c r="BV4309" s="1"/>
      <c r="BX4309" s="1"/>
      <c r="BY4309" s="1"/>
      <c r="BZ4309" s="1"/>
      <c r="CA4309" s="1"/>
      <c r="CB4309" s="1"/>
      <c r="CC4309" s="1"/>
      <c r="CD4309" s="1"/>
      <c r="CE4309" s="1"/>
      <c r="CG4309" s="1"/>
      <c r="CH4309" s="1"/>
      <c r="CI4309" s="1"/>
      <c r="CJ4309" s="1"/>
      <c r="CK4309" s="1"/>
      <c r="CL4309" s="1"/>
      <c r="CM4309" s="1"/>
      <c r="CN4309" s="1"/>
      <c r="CO4309" s="1"/>
      <c r="CP4309" s="1"/>
      <c r="CQ4309" s="1"/>
      <c r="CR4309" s="1"/>
      <c r="CS4309" s="1"/>
      <c r="CT4309" s="1"/>
      <c r="CU4309" s="1"/>
      <c r="CV4309" s="1"/>
      <c r="CW4309" s="1"/>
      <c r="CY4309" s="1"/>
      <c r="CZ4309" s="1"/>
      <c r="DA4309" s="1"/>
      <c r="DB4309" s="1"/>
      <c r="DC4309" s="1"/>
      <c r="DD4309" s="1"/>
      <c r="DE4309" s="1"/>
      <c r="DF4309" s="1"/>
      <c r="DH4309" s="1"/>
      <c r="DI4309" s="1"/>
      <c r="DJ4309" s="1"/>
      <c r="DK4309" s="1"/>
    </row>
    <row r="4310" spans="1:115" s="8" customFormat="1" x14ac:dyDescent="0.15">
      <c r="A4310" s="4"/>
      <c r="B4310" s="1" t="s">
        <v>2508</v>
      </c>
      <c r="C4310" s="4" t="s">
        <v>3767</v>
      </c>
      <c r="D4310" s="4" t="s">
        <v>228</v>
      </c>
      <c r="E4310" s="1" t="s">
        <v>3788</v>
      </c>
      <c r="F4310" s="1"/>
      <c r="G4310" s="1" t="s">
        <v>5148</v>
      </c>
      <c r="H4310" s="12" t="s">
        <v>83</v>
      </c>
      <c r="I4310" s="1"/>
      <c r="J4310" s="1"/>
      <c r="L4310" s="1"/>
      <c r="M4310" s="1"/>
      <c r="O4310" s="1"/>
      <c r="P4310" s="1"/>
      <c r="R4310" s="1"/>
      <c r="T4310" s="1"/>
      <c r="U4310" s="1"/>
      <c r="W4310" s="1"/>
      <c r="X4310" s="1"/>
      <c r="Z4310" s="1"/>
      <c r="AB4310" s="1"/>
      <c r="AC4310" s="1"/>
      <c r="AD4310" s="8">
        <v>0</v>
      </c>
      <c r="AF4310" s="1"/>
      <c r="AG4310" s="1"/>
      <c r="AH4310" s="1"/>
      <c r="AJ4310" s="1"/>
      <c r="AK4310" s="1"/>
      <c r="AN4310" s="1"/>
      <c r="AO4310" s="1"/>
      <c r="AP4310" s="1"/>
      <c r="AR4310" s="1"/>
      <c r="AS4310" s="1"/>
      <c r="AT4310" s="1"/>
      <c r="AU4310" s="1"/>
      <c r="AV4310" s="1"/>
      <c r="AW4310" s="1"/>
      <c r="AX4310" s="1"/>
      <c r="AY4310" s="1"/>
      <c r="AZ4310" s="1"/>
      <c r="BA4310" s="1"/>
      <c r="BB4310" s="1"/>
      <c r="BC4310" s="1"/>
      <c r="BD4310" s="1"/>
      <c r="BE4310" s="1"/>
      <c r="BF4310" s="1"/>
      <c r="BG4310" s="1"/>
      <c r="BH4310" s="1"/>
      <c r="BI4310" s="1"/>
      <c r="BK4310" s="1"/>
      <c r="BL4310" s="1"/>
      <c r="BM4310" s="1"/>
      <c r="BN4310" s="1"/>
      <c r="BO4310" s="1"/>
      <c r="BP4310" s="1"/>
      <c r="BQ4310" s="1"/>
      <c r="BR4310" s="1"/>
      <c r="BS4310" s="1"/>
      <c r="BT4310" s="1"/>
      <c r="BU4310" s="1"/>
      <c r="BV4310" s="1"/>
      <c r="BX4310" s="1"/>
      <c r="BY4310" s="1"/>
      <c r="BZ4310" s="1"/>
      <c r="CA4310" s="1"/>
      <c r="CB4310" s="1"/>
      <c r="CC4310" s="1"/>
      <c r="CD4310" s="1"/>
      <c r="CE4310" s="1"/>
      <c r="CG4310" s="1"/>
      <c r="CH4310" s="1"/>
      <c r="CI4310" s="1"/>
      <c r="CJ4310" s="1"/>
      <c r="CK4310" s="1"/>
      <c r="CL4310" s="1"/>
      <c r="CM4310" s="1"/>
      <c r="CN4310" s="1"/>
      <c r="CO4310" s="1"/>
      <c r="CP4310" s="1"/>
      <c r="CQ4310" s="1"/>
      <c r="CR4310" s="1"/>
      <c r="CS4310" s="1"/>
      <c r="CT4310" s="1"/>
      <c r="CU4310" s="1"/>
      <c r="CV4310" s="1"/>
      <c r="CW4310" s="1"/>
      <c r="CY4310" s="1"/>
      <c r="CZ4310" s="1"/>
      <c r="DA4310" s="1"/>
      <c r="DB4310" s="1"/>
      <c r="DC4310" s="1"/>
      <c r="DD4310" s="1"/>
      <c r="DE4310" s="1"/>
      <c r="DF4310" s="1"/>
      <c r="DH4310" s="1"/>
      <c r="DI4310" s="1"/>
      <c r="DJ4310" s="1"/>
      <c r="DK4310" s="1"/>
    </row>
    <row r="4311" spans="1:115" s="8" customFormat="1" x14ac:dyDescent="0.15">
      <c r="A4311" s="4"/>
      <c r="B4311" s="1" t="s">
        <v>2508</v>
      </c>
      <c r="C4311" s="4" t="s">
        <v>3767</v>
      </c>
      <c r="D4311" s="4" t="s">
        <v>213</v>
      </c>
      <c r="E4311" s="1" t="s">
        <v>3788</v>
      </c>
      <c r="F4311" s="1"/>
      <c r="G4311" s="1" t="s">
        <v>5148</v>
      </c>
      <c r="H4311" s="12" t="s">
        <v>84</v>
      </c>
      <c r="I4311" s="1"/>
      <c r="J4311" s="1"/>
      <c r="L4311" s="1"/>
      <c r="M4311" s="1"/>
      <c r="O4311" s="1"/>
      <c r="P4311" s="1"/>
      <c r="Q4311" s="8">
        <v>0</v>
      </c>
      <c r="R4311" s="1"/>
      <c r="T4311" s="1"/>
      <c r="U4311" s="1"/>
      <c r="W4311" s="1"/>
      <c r="X4311" s="1"/>
      <c r="Z4311" s="1"/>
      <c r="AB4311" s="1"/>
      <c r="AC4311" s="1"/>
      <c r="AF4311" s="1"/>
      <c r="AG4311" s="1"/>
      <c r="AH4311" s="1"/>
      <c r="AJ4311" s="1"/>
      <c r="AK4311" s="1"/>
      <c r="AN4311" s="1"/>
      <c r="AO4311" s="1"/>
      <c r="AP4311" s="1"/>
      <c r="AR4311" s="1"/>
      <c r="AS4311" s="1"/>
      <c r="AT4311" s="1"/>
      <c r="AU4311" s="1"/>
      <c r="AV4311" s="1"/>
      <c r="AW4311" s="1"/>
      <c r="AX4311" s="1"/>
      <c r="AY4311" s="1"/>
      <c r="AZ4311" s="1"/>
      <c r="BA4311" s="1"/>
      <c r="BB4311" s="1"/>
      <c r="BC4311" s="1"/>
      <c r="BD4311" s="1"/>
      <c r="BE4311" s="1"/>
      <c r="BF4311" s="1"/>
      <c r="BG4311" s="1"/>
      <c r="BH4311" s="1"/>
      <c r="BI4311" s="1"/>
      <c r="BK4311" s="1"/>
      <c r="BL4311" s="1"/>
      <c r="BM4311" s="1"/>
      <c r="BN4311" s="1"/>
      <c r="BO4311" s="1"/>
      <c r="BP4311" s="1"/>
      <c r="BQ4311" s="1"/>
      <c r="BR4311" s="1"/>
      <c r="BS4311" s="1"/>
      <c r="BT4311" s="1"/>
      <c r="BU4311" s="1"/>
      <c r="BV4311" s="1"/>
      <c r="BX4311" s="1"/>
      <c r="BY4311" s="1"/>
      <c r="BZ4311" s="1"/>
      <c r="CA4311" s="1"/>
      <c r="CB4311" s="1"/>
      <c r="CC4311" s="1"/>
      <c r="CD4311" s="1"/>
      <c r="CE4311" s="1"/>
      <c r="CG4311" s="1"/>
      <c r="CH4311" s="1"/>
      <c r="CI4311" s="1"/>
      <c r="CJ4311" s="1"/>
      <c r="CK4311" s="1"/>
      <c r="CL4311" s="1"/>
      <c r="CM4311" s="1"/>
      <c r="CN4311" s="1"/>
      <c r="CO4311" s="1"/>
      <c r="CP4311" s="1"/>
      <c r="CQ4311" s="1"/>
      <c r="CR4311" s="1"/>
      <c r="CS4311" s="1"/>
      <c r="CT4311" s="1"/>
      <c r="CU4311" s="1"/>
      <c r="CV4311" s="1"/>
      <c r="CW4311" s="1"/>
      <c r="CY4311" s="1"/>
      <c r="CZ4311" s="1"/>
      <c r="DA4311" s="1"/>
      <c r="DB4311" s="1"/>
      <c r="DC4311" s="1"/>
      <c r="DD4311" s="1"/>
      <c r="DE4311" s="1"/>
      <c r="DF4311" s="1"/>
      <c r="DH4311" s="1"/>
      <c r="DI4311" s="1"/>
      <c r="DJ4311" s="1"/>
      <c r="DK4311" s="1"/>
    </row>
    <row r="4312" spans="1:115" s="8" customFormat="1" x14ac:dyDescent="0.15">
      <c r="A4312" s="4"/>
      <c r="B4312" s="1" t="s">
        <v>2508</v>
      </c>
      <c r="C4312" s="4" t="s">
        <v>3767</v>
      </c>
      <c r="D4312" s="4" t="s">
        <v>219</v>
      </c>
      <c r="E4312" s="1" t="s">
        <v>3788</v>
      </c>
      <c r="F4312" s="1"/>
      <c r="G4312" s="1" t="s">
        <v>5148</v>
      </c>
      <c r="H4312" s="12" t="s">
        <v>84</v>
      </c>
      <c r="I4312" s="1"/>
      <c r="J4312" s="1"/>
      <c r="L4312" s="1"/>
      <c r="M4312" s="1"/>
      <c r="O4312" s="1"/>
      <c r="P4312" s="1"/>
      <c r="R4312" s="1">
        <v>0</v>
      </c>
      <c r="T4312" s="1"/>
      <c r="U4312" s="1"/>
      <c r="W4312" s="1"/>
      <c r="X4312" s="1"/>
      <c r="Z4312" s="1"/>
      <c r="AB4312" s="1"/>
      <c r="AC4312" s="1"/>
      <c r="AF4312" s="1"/>
      <c r="AG4312" s="1"/>
      <c r="AH4312" s="1"/>
      <c r="AJ4312" s="1"/>
      <c r="AK4312" s="1"/>
      <c r="AN4312" s="1"/>
      <c r="AO4312" s="1"/>
      <c r="AP4312" s="1"/>
      <c r="AR4312" s="1"/>
      <c r="AS4312" s="1"/>
      <c r="AT4312" s="1"/>
      <c r="AU4312" s="1"/>
      <c r="AV4312" s="1"/>
      <c r="AW4312" s="1"/>
      <c r="AX4312" s="1"/>
      <c r="AY4312" s="1"/>
      <c r="AZ4312" s="1"/>
      <c r="BA4312" s="1"/>
      <c r="BB4312" s="1"/>
      <c r="BC4312" s="1"/>
      <c r="BD4312" s="1"/>
      <c r="BE4312" s="1"/>
      <c r="BF4312" s="1"/>
      <c r="BG4312" s="1"/>
      <c r="BH4312" s="1"/>
      <c r="BI4312" s="1"/>
      <c r="BK4312" s="1"/>
      <c r="BL4312" s="1"/>
      <c r="BM4312" s="1"/>
      <c r="BN4312" s="1"/>
      <c r="BO4312" s="1"/>
      <c r="BP4312" s="1"/>
      <c r="BQ4312" s="1"/>
      <c r="BR4312" s="1"/>
      <c r="BS4312" s="1"/>
      <c r="BT4312" s="1"/>
      <c r="BU4312" s="1"/>
      <c r="BV4312" s="1"/>
      <c r="BX4312" s="1"/>
      <c r="BY4312" s="1"/>
      <c r="BZ4312" s="1"/>
      <c r="CA4312" s="1"/>
      <c r="CB4312" s="1"/>
      <c r="CC4312" s="1"/>
      <c r="CD4312" s="1"/>
      <c r="CE4312" s="1"/>
      <c r="CG4312" s="1"/>
      <c r="CH4312" s="1"/>
      <c r="CI4312" s="1"/>
      <c r="CJ4312" s="1"/>
      <c r="CK4312" s="1"/>
      <c r="CL4312" s="1"/>
      <c r="CM4312" s="1"/>
      <c r="CN4312" s="1"/>
      <c r="CO4312" s="1"/>
      <c r="CP4312" s="1"/>
      <c r="CQ4312" s="1"/>
      <c r="CR4312" s="1"/>
      <c r="CS4312" s="1"/>
      <c r="CT4312" s="1"/>
      <c r="CU4312" s="1"/>
      <c r="CV4312" s="1"/>
      <c r="CW4312" s="1"/>
      <c r="CY4312" s="1"/>
      <c r="CZ4312" s="1"/>
      <c r="DA4312" s="1"/>
      <c r="DB4312" s="1"/>
      <c r="DC4312" s="1"/>
      <c r="DD4312" s="1"/>
      <c r="DE4312" s="1"/>
      <c r="DF4312" s="1"/>
      <c r="DH4312" s="1"/>
      <c r="DI4312" s="1"/>
      <c r="DJ4312" s="1"/>
      <c r="DK4312" s="1"/>
    </row>
    <row r="4313" spans="1:115" s="8" customFormat="1" x14ac:dyDescent="0.15">
      <c r="A4313" s="4"/>
      <c r="B4313" s="1" t="s">
        <v>2508</v>
      </c>
      <c r="C4313" s="4" t="s">
        <v>3767</v>
      </c>
      <c r="D4313" s="4" t="s">
        <v>219</v>
      </c>
      <c r="E4313" s="1" t="s">
        <v>3788</v>
      </c>
      <c r="F4313" s="1"/>
      <c r="G4313" s="1" t="s">
        <v>5148</v>
      </c>
      <c r="H4313" s="12" t="s">
        <v>84</v>
      </c>
      <c r="I4313" s="1"/>
      <c r="J4313" s="1"/>
      <c r="L4313" s="1"/>
      <c r="M4313" s="1"/>
      <c r="O4313" s="1"/>
      <c r="P4313" s="1"/>
      <c r="R4313" s="1">
        <v>0</v>
      </c>
      <c r="T4313" s="1"/>
      <c r="U4313" s="1"/>
      <c r="W4313" s="1"/>
      <c r="X4313" s="1"/>
      <c r="Z4313" s="1"/>
      <c r="AB4313" s="1"/>
      <c r="AC4313" s="1"/>
      <c r="AF4313" s="1"/>
      <c r="AG4313" s="1"/>
      <c r="AH4313" s="1"/>
      <c r="AJ4313" s="1"/>
      <c r="AK4313" s="1"/>
      <c r="AN4313" s="1"/>
      <c r="AO4313" s="1"/>
      <c r="AP4313" s="1"/>
      <c r="AR4313" s="1"/>
      <c r="AS4313" s="1"/>
      <c r="AT4313" s="1"/>
      <c r="AU4313" s="1"/>
      <c r="AV4313" s="1"/>
      <c r="AW4313" s="1"/>
      <c r="AX4313" s="1"/>
      <c r="AY4313" s="1"/>
      <c r="AZ4313" s="1"/>
      <c r="BA4313" s="1"/>
      <c r="BB4313" s="1"/>
      <c r="BC4313" s="1"/>
      <c r="BD4313" s="1"/>
      <c r="BE4313" s="1"/>
      <c r="BF4313" s="1"/>
      <c r="BG4313" s="1"/>
      <c r="BH4313" s="1"/>
      <c r="BI4313" s="1"/>
      <c r="BK4313" s="1"/>
      <c r="BL4313" s="1"/>
      <c r="BM4313" s="1"/>
      <c r="BN4313" s="1"/>
      <c r="BO4313" s="1"/>
      <c r="BP4313" s="1"/>
      <c r="BQ4313" s="1"/>
      <c r="BR4313" s="1"/>
      <c r="BS4313" s="1"/>
      <c r="BT4313" s="1"/>
      <c r="BU4313" s="1"/>
      <c r="BV4313" s="1"/>
      <c r="BX4313" s="1"/>
      <c r="BY4313" s="1"/>
      <c r="BZ4313" s="1"/>
      <c r="CA4313" s="1"/>
      <c r="CB4313" s="1"/>
      <c r="CC4313" s="1"/>
      <c r="CD4313" s="1"/>
      <c r="CE4313" s="1"/>
      <c r="CG4313" s="1"/>
      <c r="CH4313" s="1"/>
      <c r="CI4313" s="1"/>
      <c r="CJ4313" s="1"/>
      <c r="CK4313" s="1"/>
      <c r="CL4313" s="1"/>
      <c r="CM4313" s="1"/>
      <c r="CN4313" s="1"/>
      <c r="CO4313" s="1"/>
      <c r="CP4313" s="1"/>
      <c r="CQ4313" s="1"/>
      <c r="CR4313" s="1"/>
      <c r="CS4313" s="1"/>
      <c r="CT4313" s="1"/>
      <c r="CU4313" s="1"/>
      <c r="CV4313" s="1"/>
      <c r="CW4313" s="1"/>
      <c r="CY4313" s="1"/>
      <c r="CZ4313" s="1"/>
      <c r="DA4313" s="1"/>
      <c r="DB4313" s="1"/>
      <c r="DC4313" s="1"/>
      <c r="DD4313" s="1"/>
      <c r="DE4313" s="1"/>
      <c r="DF4313" s="1"/>
      <c r="DH4313" s="1"/>
      <c r="DI4313" s="1"/>
      <c r="DJ4313" s="1"/>
      <c r="DK4313" s="1"/>
    </row>
    <row r="4314" spans="1:115" s="8" customFormat="1" x14ac:dyDescent="0.15">
      <c r="A4314" s="4"/>
      <c r="B4314" s="1" t="s">
        <v>2508</v>
      </c>
      <c r="C4314" s="4" t="s">
        <v>3767</v>
      </c>
      <c r="D4314" s="4" t="s">
        <v>228</v>
      </c>
      <c r="E4314" s="1" t="s">
        <v>3788</v>
      </c>
      <c r="F4314" s="1"/>
      <c r="G4314" s="1" t="s">
        <v>5148</v>
      </c>
      <c r="H4314" s="12" t="s">
        <v>87</v>
      </c>
      <c r="I4314" s="1"/>
      <c r="J4314" s="1"/>
      <c r="L4314" s="1"/>
      <c r="M4314" s="1"/>
      <c r="O4314" s="1"/>
      <c r="P4314" s="1"/>
      <c r="R4314" s="1"/>
      <c r="T4314" s="1"/>
      <c r="U4314" s="1"/>
      <c r="W4314" s="1"/>
      <c r="X4314" s="1"/>
      <c r="Z4314" s="1"/>
      <c r="AB4314" s="1"/>
      <c r="AC4314" s="1"/>
      <c r="AD4314" s="8">
        <v>0</v>
      </c>
      <c r="AF4314" s="1"/>
      <c r="AG4314" s="1"/>
      <c r="AH4314" s="1"/>
      <c r="AJ4314" s="1"/>
      <c r="AK4314" s="1"/>
      <c r="AN4314" s="1"/>
      <c r="AO4314" s="1"/>
      <c r="AP4314" s="1"/>
      <c r="AR4314" s="1"/>
      <c r="AS4314" s="1"/>
      <c r="AT4314" s="1"/>
      <c r="AU4314" s="1"/>
      <c r="AV4314" s="1"/>
      <c r="AW4314" s="1"/>
      <c r="AX4314" s="1"/>
      <c r="AY4314" s="1"/>
      <c r="AZ4314" s="1"/>
      <c r="BA4314" s="1"/>
      <c r="BB4314" s="1"/>
      <c r="BC4314" s="1"/>
      <c r="BD4314" s="1"/>
      <c r="BE4314" s="1"/>
      <c r="BF4314" s="1"/>
      <c r="BG4314" s="1"/>
      <c r="BH4314" s="1"/>
      <c r="BI4314" s="1"/>
      <c r="BK4314" s="1"/>
      <c r="BL4314" s="1"/>
      <c r="BM4314" s="1"/>
      <c r="BN4314" s="1"/>
      <c r="BO4314" s="1"/>
      <c r="BP4314" s="1"/>
      <c r="BQ4314" s="1"/>
      <c r="BR4314" s="1"/>
      <c r="BS4314" s="1"/>
      <c r="BT4314" s="1"/>
      <c r="BU4314" s="1"/>
      <c r="BV4314" s="1"/>
      <c r="BX4314" s="1"/>
      <c r="BY4314" s="1"/>
      <c r="BZ4314" s="1"/>
      <c r="CA4314" s="1"/>
      <c r="CB4314" s="1"/>
      <c r="CC4314" s="1"/>
      <c r="CD4314" s="1"/>
      <c r="CE4314" s="1"/>
      <c r="CG4314" s="1"/>
      <c r="CH4314" s="1"/>
      <c r="CI4314" s="1"/>
      <c r="CJ4314" s="1"/>
      <c r="CK4314" s="1"/>
      <c r="CL4314" s="1"/>
      <c r="CM4314" s="1"/>
      <c r="CN4314" s="1"/>
      <c r="CO4314" s="1"/>
      <c r="CP4314" s="1"/>
      <c r="CQ4314" s="1"/>
      <c r="CR4314" s="1"/>
      <c r="CS4314" s="1"/>
      <c r="CT4314" s="1"/>
      <c r="CU4314" s="1"/>
      <c r="CV4314" s="1"/>
      <c r="CW4314" s="1"/>
      <c r="CY4314" s="1"/>
      <c r="CZ4314" s="1"/>
      <c r="DA4314" s="1"/>
      <c r="DB4314" s="1"/>
      <c r="DC4314" s="1"/>
      <c r="DD4314" s="1"/>
      <c r="DE4314" s="1"/>
      <c r="DF4314" s="1"/>
      <c r="DH4314" s="1"/>
      <c r="DI4314" s="1"/>
      <c r="DJ4314" s="1"/>
      <c r="DK4314" s="1"/>
    </row>
    <row r="4315" spans="1:115" s="8" customFormat="1" x14ac:dyDescent="0.15">
      <c r="A4315" s="4"/>
      <c r="B4315" s="1" t="s">
        <v>2508</v>
      </c>
      <c r="C4315" s="4" t="s">
        <v>3767</v>
      </c>
      <c r="D4315" s="4" t="s">
        <v>219</v>
      </c>
      <c r="E4315" s="1" t="s">
        <v>3788</v>
      </c>
      <c r="F4315" s="1"/>
      <c r="G4315" s="1" t="s">
        <v>5148</v>
      </c>
      <c r="H4315" s="12" t="s">
        <v>87</v>
      </c>
      <c r="I4315" s="1"/>
      <c r="J4315" s="1"/>
      <c r="L4315" s="1"/>
      <c r="M4315" s="1"/>
      <c r="O4315" s="1"/>
      <c r="P4315" s="1"/>
      <c r="R4315" s="1">
        <v>0</v>
      </c>
      <c r="T4315" s="1"/>
      <c r="U4315" s="1"/>
      <c r="W4315" s="1"/>
      <c r="X4315" s="1"/>
      <c r="Z4315" s="1"/>
      <c r="AB4315" s="1"/>
      <c r="AC4315" s="1"/>
      <c r="AF4315" s="1"/>
      <c r="AG4315" s="1"/>
      <c r="AH4315" s="1"/>
      <c r="AJ4315" s="1"/>
      <c r="AK4315" s="1"/>
      <c r="AN4315" s="1"/>
      <c r="AO4315" s="1"/>
      <c r="AP4315" s="1"/>
      <c r="AR4315" s="1"/>
      <c r="AS4315" s="1"/>
      <c r="AT4315" s="1"/>
      <c r="AU4315" s="1"/>
      <c r="AV4315" s="1"/>
      <c r="AW4315" s="1"/>
      <c r="AX4315" s="1"/>
      <c r="AY4315" s="1"/>
      <c r="AZ4315" s="1"/>
      <c r="BA4315" s="1"/>
      <c r="BB4315" s="1"/>
      <c r="BC4315" s="1"/>
      <c r="BD4315" s="1"/>
      <c r="BE4315" s="1"/>
      <c r="BF4315" s="1"/>
      <c r="BG4315" s="1"/>
      <c r="BH4315" s="1"/>
      <c r="BI4315" s="1"/>
      <c r="BK4315" s="1"/>
      <c r="BL4315" s="1"/>
      <c r="BM4315" s="1"/>
      <c r="BN4315" s="1"/>
      <c r="BO4315" s="1"/>
      <c r="BP4315" s="1"/>
      <c r="BQ4315" s="1"/>
      <c r="BR4315" s="1"/>
      <c r="BS4315" s="1"/>
      <c r="BT4315" s="1"/>
      <c r="BU4315" s="1"/>
      <c r="BV4315" s="1"/>
      <c r="BX4315" s="1"/>
      <c r="BY4315" s="1"/>
      <c r="BZ4315" s="1"/>
      <c r="CA4315" s="1"/>
      <c r="CB4315" s="1"/>
      <c r="CC4315" s="1"/>
      <c r="CD4315" s="1"/>
      <c r="CE4315" s="1"/>
      <c r="CG4315" s="1"/>
      <c r="CH4315" s="1"/>
      <c r="CI4315" s="1"/>
      <c r="CJ4315" s="1"/>
      <c r="CK4315" s="1"/>
      <c r="CL4315" s="1"/>
      <c r="CM4315" s="1"/>
      <c r="CN4315" s="1"/>
      <c r="CO4315" s="1"/>
      <c r="CP4315" s="1"/>
      <c r="CQ4315" s="1"/>
      <c r="CR4315" s="1"/>
      <c r="CS4315" s="1"/>
      <c r="CT4315" s="1"/>
      <c r="CU4315" s="1"/>
      <c r="CV4315" s="1"/>
      <c r="CW4315" s="1"/>
      <c r="CY4315" s="1"/>
      <c r="CZ4315" s="1"/>
      <c r="DA4315" s="1"/>
      <c r="DB4315" s="1"/>
      <c r="DC4315" s="1"/>
      <c r="DD4315" s="1"/>
      <c r="DE4315" s="1"/>
      <c r="DF4315" s="1"/>
      <c r="DH4315" s="1"/>
      <c r="DI4315" s="1"/>
      <c r="DJ4315" s="1"/>
      <c r="DK4315" s="1"/>
    </row>
    <row r="4316" spans="1:115" s="8" customFormat="1" x14ac:dyDescent="0.15">
      <c r="A4316" s="4"/>
      <c r="B4316" s="1" t="s">
        <v>2508</v>
      </c>
      <c r="C4316" s="4" t="s">
        <v>3767</v>
      </c>
      <c r="D4316" s="4" t="s">
        <v>219</v>
      </c>
      <c r="E4316" s="1" t="s">
        <v>3788</v>
      </c>
      <c r="F4316" s="1"/>
      <c r="G4316" s="1" t="s">
        <v>5148</v>
      </c>
      <c r="H4316" s="12" t="s">
        <v>87</v>
      </c>
      <c r="I4316" s="1"/>
      <c r="J4316" s="1"/>
      <c r="L4316" s="1"/>
      <c r="M4316" s="1"/>
      <c r="O4316" s="1"/>
      <c r="P4316" s="1"/>
      <c r="R4316" s="1">
        <v>0</v>
      </c>
      <c r="T4316" s="1"/>
      <c r="U4316" s="1"/>
      <c r="W4316" s="1"/>
      <c r="X4316" s="1"/>
      <c r="Z4316" s="1"/>
      <c r="AB4316" s="1"/>
      <c r="AC4316" s="1"/>
      <c r="AF4316" s="1"/>
      <c r="AG4316" s="1"/>
      <c r="AH4316" s="1"/>
      <c r="AJ4316" s="1"/>
      <c r="AK4316" s="1"/>
      <c r="AN4316" s="1"/>
      <c r="AO4316" s="1"/>
      <c r="AP4316" s="1"/>
      <c r="AR4316" s="1"/>
      <c r="AS4316" s="1"/>
      <c r="AT4316" s="1"/>
      <c r="AU4316" s="1"/>
      <c r="AV4316" s="1"/>
      <c r="AW4316" s="1"/>
      <c r="AX4316" s="1"/>
      <c r="AY4316" s="1"/>
      <c r="AZ4316" s="1"/>
      <c r="BA4316" s="1"/>
      <c r="BB4316" s="1"/>
      <c r="BC4316" s="1"/>
      <c r="BD4316" s="1"/>
      <c r="BE4316" s="1"/>
      <c r="BF4316" s="1"/>
      <c r="BG4316" s="1"/>
      <c r="BH4316" s="1"/>
      <c r="BI4316" s="1"/>
      <c r="BK4316" s="1"/>
      <c r="BL4316" s="1"/>
      <c r="BM4316" s="1"/>
      <c r="BN4316" s="1"/>
      <c r="BO4316" s="1"/>
      <c r="BP4316" s="1"/>
      <c r="BQ4316" s="1"/>
      <c r="BR4316" s="1"/>
      <c r="BS4316" s="1"/>
      <c r="BT4316" s="1"/>
      <c r="BU4316" s="1"/>
      <c r="BV4316" s="1"/>
      <c r="BX4316" s="1"/>
      <c r="BY4316" s="1"/>
      <c r="BZ4316" s="1"/>
      <c r="CA4316" s="1"/>
      <c r="CB4316" s="1"/>
      <c r="CC4316" s="1"/>
      <c r="CD4316" s="1"/>
      <c r="CE4316" s="1"/>
      <c r="CG4316" s="1"/>
      <c r="CH4316" s="1"/>
      <c r="CI4316" s="1"/>
      <c r="CJ4316" s="1"/>
      <c r="CK4316" s="1"/>
      <c r="CL4316" s="1"/>
      <c r="CM4316" s="1"/>
      <c r="CN4316" s="1"/>
      <c r="CO4316" s="1"/>
      <c r="CP4316" s="1"/>
      <c r="CQ4316" s="1"/>
      <c r="CR4316" s="1"/>
      <c r="CS4316" s="1"/>
      <c r="CT4316" s="1"/>
      <c r="CU4316" s="1"/>
      <c r="CV4316" s="1"/>
      <c r="CW4316" s="1"/>
      <c r="CY4316" s="1"/>
      <c r="CZ4316" s="1"/>
      <c r="DA4316" s="1"/>
      <c r="DB4316" s="1"/>
      <c r="DC4316" s="1"/>
      <c r="DD4316" s="1"/>
      <c r="DE4316" s="1"/>
      <c r="DF4316" s="1"/>
      <c r="DH4316" s="1"/>
      <c r="DI4316" s="1"/>
      <c r="DJ4316" s="1"/>
      <c r="DK4316" s="1"/>
    </row>
    <row r="4317" spans="1:115" s="8" customFormat="1" x14ac:dyDescent="0.15">
      <c r="A4317" s="4"/>
      <c r="B4317" s="1" t="s">
        <v>2508</v>
      </c>
      <c r="C4317" s="4" t="s">
        <v>3767</v>
      </c>
      <c r="D4317" s="4" t="s">
        <v>213</v>
      </c>
      <c r="E4317" s="1" t="s">
        <v>3788</v>
      </c>
      <c r="F4317" s="1"/>
      <c r="G4317" s="1" t="s">
        <v>5148</v>
      </c>
      <c r="H4317" s="12" t="s">
        <v>84</v>
      </c>
      <c r="I4317" s="1"/>
      <c r="J4317" s="1"/>
      <c r="L4317" s="1"/>
      <c r="M4317" s="1"/>
      <c r="O4317" s="1"/>
      <c r="P4317" s="1"/>
      <c r="Q4317" s="8">
        <v>0</v>
      </c>
      <c r="R4317" s="1"/>
      <c r="T4317" s="1"/>
      <c r="U4317" s="1"/>
      <c r="W4317" s="1"/>
      <c r="X4317" s="1"/>
      <c r="Z4317" s="1"/>
      <c r="AB4317" s="1"/>
      <c r="AC4317" s="1"/>
      <c r="AF4317" s="1"/>
      <c r="AG4317" s="1"/>
      <c r="AH4317" s="1"/>
      <c r="AJ4317" s="1"/>
      <c r="AK4317" s="1"/>
      <c r="AN4317" s="1"/>
      <c r="AO4317" s="1"/>
      <c r="AP4317" s="1"/>
      <c r="AR4317" s="1"/>
      <c r="AS4317" s="1"/>
      <c r="AT4317" s="1"/>
      <c r="AU4317" s="1"/>
      <c r="AV4317" s="1"/>
      <c r="AW4317" s="1"/>
      <c r="AX4317" s="1"/>
      <c r="AY4317" s="1"/>
      <c r="AZ4317" s="1"/>
      <c r="BA4317" s="1"/>
      <c r="BB4317" s="1"/>
      <c r="BC4317" s="1"/>
      <c r="BD4317" s="1"/>
      <c r="BE4317" s="1"/>
      <c r="BF4317" s="1"/>
      <c r="BG4317" s="1"/>
      <c r="BH4317" s="1"/>
      <c r="BI4317" s="1"/>
      <c r="BK4317" s="1"/>
      <c r="BL4317" s="1"/>
      <c r="BM4317" s="1"/>
      <c r="BN4317" s="1"/>
      <c r="BO4317" s="1"/>
      <c r="BP4317" s="1"/>
      <c r="BQ4317" s="1"/>
      <c r="BR4317" s="1"/>
      <c r="BS4317" s="1"/>
      <c r="BT4317" s="1"/>
      <c r="BU4317" s="1"/>
      <c r="BV4317" s="1"/>
      <c r="BX4317" s="1"/>
      <c r="BY4317" s="1"/>
      <c r="BZ4317" s="1"/>
      <c r="CA4317" s="1"/>
      <c r="CB4317" s="1"/>
      <c r="CC4317" s="1"/>
      <c r="CD4317" s="1"/>
      <c r="CE4317" s="1"/>
      <c r="CG4317" s="1"/>
      <c r="CH4317" s="1"/>
      <c r="CI4317" s="1"/>
      <c r="CJ4317" s="1"/>
      <c r="CK4317" s="1"/>
      <c r="CL4317" s="1"/>
      <c r="CM4317" s="1"/>
      <c r="CN4317" s="1"/>
      <c r="CO4317" s="1"/>
      <c r="CP4317" s="1"/>
      <c r="CQ4317" s="1"/>
      <c r="CR4317" s="1"/>
      <c r="CS4317" s="1"/>
      <c r="CT4317" s="1"/>
      <c r="CU4317" s="1"/>
      <c r="CV4317" s="1"/>
      <c r="CW4317" s="1"/>
      <c r="CY4317" s="1"/>
      <c r="CZ4317" s="1"/>
      <c r="DA4317" s="1"/>
      <c r="DB4317" s="1"/>
      <c r="DC4317" s="1"/>
      <c r="DD4317" s="1"/>
      <c r="DE4317" s="1"/>
      <c r="DF4317" s="1"/>
      <c r="DH4317" s="1"/>
      <c r="DI4317" s="1"/>
      <c r="DJ4317" s="1"/>
      <c r="DK4317" s="1"/>
    </row>
    <row r="4318" spans="1:115" s="8" customFormat="1" x14ac:dyDescent="0.15">
      <c r="A4318" s="4"/>
      <c r="B4318" s="1" t="s">
        <v>2508</v>
      </c>
      <c r="C4318" s="4" t="s">
        <v>3767</v>
      </c>
      <c r="D4318" s="4" t="s">
        <v>213</v>
      </c>
      <c r="E4318" s="1" t="s">
        <v>3788</v>
      </c>
      <c r="F4318" s="1"/>
      <c r="G4318" s="1" t="s">
        <v>5148</v>
      </c>
      <c r="H4318" s="12" t="s">
        <v>87</v>
      </c>
      <c r="I4318" s="1"/>
      <c r="J4318" s="1"/>
      <c r="L4318" s="1"/>
      <c r="M4318" s="1"/>
      <c r="O4318" s="1"/>
      <c r="P4318" s="1"/>
      <c r="Q4318" s="8">
        <v>0</v>
      </c>
      <c r="R4318" s="1"/>
      <c r="T4318" s="1"/>
      <c r="U4318" s="1"/>
      <c r="W4318" s="1"/>
      <c r="X4318" s="1"/>
      <c r="Z4318" s="1"/>
      <c r="AB4318" s="1"/>
      <c r="AC4318" s="1"/>
      <c r="AF4318" s="1"/>
      <c r="AG4318" s="1"/>
      <c r="AH4318" s="1"/>
      <c r="AJ4318" s="1"/>
      <c r="AK4318" s="1"/>
      <c r="AN4318" s="1"/>
      <c r="AO4318" s="1"/>
      <c r="AP4318" s="1"/>
      <c r="AR4318" s="1"/>
      <c r="AS4318" s="1"/>
      <c r="AT4318" s="1"/>
      <c r="AU4318" s="1"/>
      <c r="AV4318" s="1"/>
      <c r="AW4318" s="1"/>
      <c r="AX4318" s="1"/>
      <c r="AY4318" s="1"/>
      <c r="AZ4318" s="1"/>
      <c r="BA4318" s="1"/>
      <c r="BB4318" s="1"/>
      <c r="BC4318" s="1"/>
      <c r="BD4318" s="1"/>
      <c r="BE4318" s="1"/>
      <c r="BF4318" s="1"/>
      <c r="BG4318" s="1"/>
      <c r="BH4318" s="1"/>
      <c r="BI4318" s="1"/>
      <c r="BK4318" s="1"/>
      <c r="BL4318" s="1"/>
      <c r="BM4318" s="1"/>
      <c r="BN4318" s="1"/>
      <c r="BO4318" s="1"/>
      <c r="BP4318" s="1"/>
      <c r="BQ4318" s="1"/>
      <c r="BR4318" s="1"/>
      <c r="BS4318" s="1"/>
      <c r="BT4318" s="1"/>
      <c r="BU4318" s="1"/>
      <c r="BV4318" s="1"/>
      <c r="BX4318" s="1"/>
      <c r="BY4318" s="1"/>
      <c r="BZ4318" s="1"/>
      <c r="CA4318" s="1"/>
      <c r="CB4318" s="1"/>
      <c r="CC4318" s="1"/>
      <c r="CD4318" s="1"/>
      <c r="CE4318" s="1"/>
      <c r="CG4318" s="1"/>
      <c r="CH4318" s="1"/>
      <c r="CI4318" s="1"/>
      <c r="CJ4318" s="1"/>
      <c r="CK4318" s="1"/>
      <c r="CL4318" s="1"/>
      <c r="CM4318" s="1"/>
      <c r="CN4318" s="1"/>
      <c r="CO4318" s="1"/>
      <c r="CP4318" s="1"/>
      <c r="CQ4318" s="1"/>
      <c r="CR4318" s="1"/>
      <c r="CS4318" s="1"/>
      <c r="CT4318" s="1"/>
      <c r="CU4318" s="1"/>
      <c r="CV4318" s="1"/>
      <c r="CW4318" s="1"/>
      <c r="CY4318" s="1"/>
      <c r="CZ4318" s="1"/>
      <c r="DA4318" s="1"/>
      <c r="DB4318" s="1"/>
      <c r="DC4318" s="1"/>
      <c r="DD4318" s="1"/>
      <c r="DE4318" s="1"/>
      <c r="DF4318" s="1"/>
      <c r="DH4318" s="1"/>
      <c r="DI4318" s="1"/>
      <c r="DJ4318" s="1"/>
      <c r="DK4318" s="1"/>
    </row>
    <row r="4319" spans="1:115" s="8" customFormat="1" x14ac:dyDescent="0.15">
      <c r="A4319" s="4"/>
      <c r="B4319" s="1" t="s">
        <v>2508</v>
      </c>
      <c r="C4319" s="4" t="s">
        <v>3767</v>
      </c>
      <c r="D4319" s="4" t="s">
        <v>245</v>
      </c>
      <c r="E4319" s="1" t="s">
        <v>3788</v>
      </c>
      <c r="F4319" s="1"/>
      <c r="G4319" s="1" t="s">
        <v>5148</v>
      </c>
      <c r="H4319" s="12" t="s">
        <v>84</v>
      </c>
      <c r="I4319" s="1"/>
      <c r="J4319" s="1"/>
      <c r="L4319" s="1"/>
      <c r="M4319" s="1"/>
      <c r="O4319" s="1"/>
      <c r="P4319" s="1"/>
      <c r="R4319" s="1"/>
      <c r="T4319" s="1"/>
      <c r="U4319" s="1"/>
      <c r="W4319" s="1"/>
      <c r="X4319" s="1"/>
      <c r="Z4319" s="1"/>
      <c r="AB4319" s="1"/>
      <c r="AC4319" s="1"/>
      <c r="AF4319" s="1"/>
      <c r="AG4319" s="1"/>
      <c r="AH4319" s="1"/>
      <c r="AJ4319" s="1"/>
      <c r="AK4319" s="1"/>
      <c r="AL4319" s="8">
        <v>0</v>
      </c>
      <c r="AN4319" s="1"/>
      <c r="AO4319" s="1"/>
      <c r="AP4319" s="1"/>
      <c r="AR4319" s="1"/>
      <c r="AS4319" s="1"/>
      <c r="AT4319" s="1"/>
      <c r="AU4319" s="1"/>
      <c r="AV4319" s="1"/>
      <c r="AW4319" s="1"/>
      <c r="AX4319" s="1"/>
      <c r="AY4319" s="1"/>
      <c r="AZ4319" s="1"/>
      <c r="BA4319" s="1"/>
      <c r="BB4319" s="1"/>
      <c r="BC4319" s="1"/>
      <c r="BD4319" s="1"/>
      <c r="BE4319" s="1"/>
      <c r="BF4319" s="1"/>
      <c r="BG4319" s="1"/>
      <c r="BH4319" s="1"/>
      <c r="BI4319" s="1"/>
      <c r="BK4319" s="1"/>
      <c r="BL4319" s="1"/>
      <c r="BM4319" s="1"/>
      <c r="BN4319" s="1"/>
      <c r="BO4319" s="1"/>
      <c r="BP4319" s="1"/>
      <c r="BQ4319" s="1"/>
      <c r="BR4319" s="1"/>
      <c r="BS4319" s="1"/>
      <c r="BT4319" s="1"/>
      <c r="BU4319" s="1"/>
      <c r="BV4319" s="1"/>
      <c r="BX4319" s="1"/>
      <c r="BY4319" s="1"/>
      <c r="BZ4319" s="1"/>
      <c r="CA4319" s="1"/>
      <c r="CB4319" s="1"/>
      <c r="CC4319" s="1"/>
      <c r="CD4319" s="1"/>
      <c r="CE4319" s="1"/>
      <c r="CG4319" s="1"/>
      <c r="CH4319" s="1"/>
      <c r="CI4319" s="1"/>
      <c r="CJ4319" s="1"/>
      <c r="CK4319" s="1"/>
      <c r="CL4319" s="1"/>
      <c r="CM4319" s="1"/>
      <c r="CN4319" s="1"/>
      <c r="CO4319" s="1"/>
      <c r="CP4319" s="1"/>
      <c r="CQ4319" s="1"/>
      <c r="CR4319" s="1"/>
      <c r="CS4319" s="1"/>
      <c r="CT4319" s="1"/>
      <c r="CU4319" s="1"/>
      <c r="CV4319" s="1"/>
      <c r="CW4319" s="1"/>
      <c r="CY4319" s="1"/>
      <c r="CZ4319" s="1"/>
      <c r="DA4319" s="1"/>
      <c r="DB4319" s="1"/>
      <c r="DC4319" s="1"/>
      <c r="DD4319" s="1"/>
      <c r="DE4319" s="1"/>
      <c r="DF4319" s="1"/>
      <c r="DH4319" s="1"/>
      <c r="DI4319" s="1"/>
      <c r="DJ4319" s="1"/>
      <c r="DK4319" s="1"/>
    </row>
    <row r="4320" spans="1:115" s="8" customFormat="1" x14ac:dyDescent="0.15">
      <c r="A4320" s="4"/>
      <c r="B4320" s="1" t="s">
        <v>2508</v>
      </c>
      <c r="C4320" s="4" t="s">
        <v>3768</v>
      </c>
      <c r="D4320" s="4" t="s">
        <v>175</v>
      </c>
      <c r="E4320" s="1" t="s">
        <v>3788</v>
      </c>
      <c r="F4320" s="1"/>
      <c r="G4320" s="1" t="s">
        <v>5148</v>
      </c>
      <c r="H4320" s="12" t="s">
        <v>87</v>
      </c>
      <c r="I4320" s="1"/>
      <c r="J4320" s="1"/>
      <c r="L4320" s="1"/>
      <c r="M4320" s="1"/>
      <c r="O4320" s="1"/>
      <c r="P4320" s="1"/>
      <c r="R4320" s="1"/>
      <c r="T4320" s="1"/>
      <c r="U4320" s="1"/>
      <c r="W4320" s="1"/>
      <c r="X4320" s="1"/>
      <c r="Z4320" s="1"/>
      <c r="AB4320" s="1"/>
      <c r="AC4320" s="1"/>
      <c r="AF4320" s="1"/>
      <c r="AG4320" s="1"/>
      <c r="AH4320" s="1"/>
      <c r="AJ4320" s="1"/>
      <c r="AK4320" s="1">
        <v>0</v>
      </c>
      <c r="AN4320" s="1"/>
      <c r="AO4320" s="1"/>
      <c r="AP4320" s="1"/>
      <c r="AR4320" s="1"/>
      <c r="AS4320" s="1"/>
      <c r="AT4320" s="1"/>
      <c r="AU4320" s="1"/>
      <c r="AV4320" s="1"/>
      <c r="AW4320" s="1"/>
      <c r="AX4320" s="1"/>
      <c r="AY4320" s="1"/>
      <c r="AZ4320" s="1"/>
      <c r="BA4320" s="1"/>
      <c r="BB4320" s="1"/>
      <c r="BC4320" s="1"/>
      <c r="BD4320" s="1"/>
      <c r="BE4320" s="1"/>
      <c r="BF4320" s="1"/>
      <c r="BG4320" s="1"/>
      <c r="BH4320" s="1"/>
      <c r="BI4320" s="1"/>
      <c r="BK4320" s="1"/>
      <c r="BL4320" s="1"/>
      <c r="BM4320" s="1"/>
      <c r="BN4320" s="1"/>
      <c r="BO4320" s="1"/>
      <c r="BP4320" s="1"/>
      <c r="BQ4320" s="1"/>
      <c r="BR4320" s="1"/>
      <c r="BS4320" s="1"/>
      <c r="BT4320" s="1"/>
      <c r="BU4320" s="1"/>
      <c r="BV4320" s="1"/>
      <c r="BX4320" s="1"/>
      <c r="BY4320" s="1"/>
      <c r="BZ4320" s="1"/>
      <c r="CA4320" s="1"/>
      <c r="CB4320" s="1"/>
      <c r="CC4320" s="1"/>
      <c r="CD4320" s="1"/>
      <c r="CE4320" s="1"/>
      <c r="CG4320" s="1"/>
      <c r="CH4320" s="1"/>
      <c r="CI4320" s="1"/>
      <c r="CJ4320" s="1"/>
      <c r="CK4320" s="1"/>
      <c r="CL4320" s="1"/>
      <c r="CM4320" s="1"/>
      <c r="CN4320" s="1"/>
      <c r="CO4320" s="1"/>
      <c r="CP4320" s="1"/>
      <c r="CQ4320" s="1"/>
      <c r="CR4320" s="1"/>
      <c r="CS4320" s="1"/>
      <c r="CT4320" s="1"/>
      <c r="CU4320" s="1"/>
      <c r="CV4320" s="1"/>
      <c r="CW4320" s="1"/>
      <c r="CY4320" s="1"/>
      <c r="CZ4320" s="1"/>
      <c r="DA4320" s="1"/>
      <c r="DB4320" s="1"/>
      <c r="DC4320" s="1"/>
      <c r="DD4320" s="1"/>
      <c r="DE4320" s="1"/>
      <c r="DF4320" s="1"/>
      <c r="DH4320" s="1"/>
      <c r="DI4320" s="1"/>
      <c r="DJ4320" s="1"/>
      <c r="DK4320" s="1"/>
    </row>
    <row r="4321" spans="1:115" s="8" customFormat="1" x14ac:dyDescent="0.15">
      <c r="A4321" s="4"/>
      <c r="B4321" s="1" t="s">
        <v>2508</v>
      </c>
      <c r="C4321" s="4" t="s">
        <v>3768</v>
      </c>
      <c r="D4321" s="4" t="s">
        <v>175</v>
      </c>
      <c r="E4321" s="1" t="s">
        <v>3788</v>
      </c>
      <c r="F4321" s="1"/>
      <c r="G4321" s="1" t="s">
        <v>5148</v>
      </c>
      <c r="H4321" s="12" t="s">
        <v>83</v>
      </c>
      <c r="I4321" s="1"/>
      <c r="J4321" s="1"/>
      <c r="L4321" s="1"/>
      <c r="M4321" s="1"/>
      <c r="O4321" s="1"/>
      <c r="P4321" s="1"/>
      <c r="R4321" s="1"/>
      <c r="T4321" s="1"/>
      <c r="U4321" s="1"/>
      <c r="W4321" s="1"/>
      <c r="X4321" s="1"/>
      <c r="Z4321" s="1"/>
      <c r="AB4321" s="1"/>
      <c r="AC4321" s="1"/>
      <c r="AF4321" s="1"/>
      <c r="AG4321" s="1"/>
      <c r="AH4321" s="1"/>
      <c r="AJ4321" s="1"/>
      <c r="AK4321" s="1">
        <v>0</v>
      </c>
      <c r="AN4321" s="1"/>
      <c r="AO4321" s="1"/>
      <c r="AP4321" s="1"/>
      <c r="AR4321" s="1"/>
      <c r="AS4321" s="1"/>
      <c r="AT4321" s="1"/>
      <c r="AU4321" s="1"/>
      <c r="AV4321" s="1"/>
      <c r="AW4321" s="1"/>
      <c r="AX4321" s="1"/>
      <c r="AY4321" s="1"/>
      <c r="AZ4321" s="1"/>
      <c r="BA4321" s="1"/>
      <c r="BB4321" s="1"/>
      <c r="BC4321" s="1"/>
      <c r="BD4321" s="1"/>
      <c r="BE4321" s="1"/>
      <c r="BF4321" s="1"/>
      <c r="BG4321" s="1"/>
      <c r="BH4321" s="1"/>
      <c r="BI4321" s="1"/>
      <c r="BK4321" s="1"/>
      <c r="BL4321" s="1"/>
      <c r="BM4321" s="1"/>
      <c r="BN4321" s="1"/>
      <c r="BO4321" s="1"/>
      <c r="BP4321" s="1"/>
      <c r="BQ4321" s="1"/>
      <c r="BR4321" s="1"/>
      <c r="BS4321" s="1"/>
      <c r="BT4321" s="1"/>
      <c r="BU4321" s="1"/>
      <c r="BV4321" s="1"/>
      <c r="BX4321" s="1"/>
      <c r="BY4321" s="1"/>
      <c r="BZ4321" s="1"/>
      <c r="CA4321" s="1"/>
      <c r="CB4321" s="1"/>
      <c r="CC4321" s="1"/>
      <c r="CD4321" s="1"/>
      <c r="CE4321" s="1"/>
      <c r="CG4321" s="1"/>
      <c r="CH4321" s="1"/>
      <c r="CI4321" s="1"/>
      <c r="CJ4321" s="1"/>
      <c r="CK4321" s="1"/>
      <c r="CL4321" s="1"/>
      <c r="CM4321" s="1"/>
      <c r="CN4321" s="1"/>
      <c r="CO4321" s="1"/>
      <c r="CP4321" s="1"/>
      <c r="CQ4321" s="1"/>
      <c r="CR4321" s="1"/>
      <c r="CS4321" s="1"/>
      <c r="CT4321" s="1"/>
      <c r="CU4321" s="1"/>
      <c r="CV4321" s="1"/>
      <c r="CW4321" s="1"/>
      <c r="CY4321" s="1"/>
      <c r="CZ4321" s="1"/>
      <c r="DA4321" s="1"/>
      <c r="DB4321" s="1"/>
      <c r="DC4321" s="1"/>
      <c r="DD4321" s="1"/>
      <c r="DE4321" s="1"/>
      <c r="DF4321" s="1"/>
      <c r="DH4321" s="1"/>
      <c r="DI4321" s="1"/>
      <c r="DJ4321" s="1"/>
      <c r="DK4321" s="1"/>
    </row>
    <row r="4322" spans="1:115" s="8" customFormat="1" x14ac:dyDescent="0.15">
      <c r="A4322" s="4"/>
      <c r="B4322" s="1" t="s">
        <v>2508</v>
      </c>
      <c r="C4322" s="4" t="s">
        <v>3768</v>
      </c>
      <c r="D4322" s="4" t="s">
        <v>175</v>
      </c>
      <c r="E4322" s="1" t="s">
        <v>3788</v>
      </c>
      <c r="F4322" s="1"/>
      <c r="G4322" s="1" t="s">
        <v>5148</v>
      </c>
      <c r="H4322" s="12" t="s">
        <v>83</v>
      </c>
      <c r="I4322" s="1"/>
      <c r="J4322" s="1"/>
      <c r="L4322" s="1"/>
      <c r="M4322" s="1"/>
      <c r="O4322" s="1"/>
      <c r="P4322" s="1"/>
      <c r="R4322" s="1"/>
      <c r="T4322" s="1"/>
      <c r="U4322" s="1"/>
      <c r="W4322" s="1"/>
      <c r="X4322" s="1"/>
      <c r="Z4322" s="1"/>
      <c r="AB4322" s="1"/>
      <c r="AC4322" s="1"/>
      <c r="AF4322" s="1"/>
      <c r="AG4322" s="1"/>
      <c r="AH4322" s="1"/>
      <c r="AJ4322" s="1"/>
      <c r="AK4322" s="1">
        <v>0</v>
      </c>
      <c r="AN4322" s="1"/>
      <c r="AO4322" s="1"/>
      <c r="AP4322" s="1"/>
      <c r="AR4322" s="1"/>
      <c r="AS4322" s="1"/>
      <c r="AT4322" s="1"/>
      <c r="AU4322" s="1"/>
      <c r="AV4322" s="1"/>
      <c r="AW4322" s="1"/>
      <c r="AX4322" s="1"/>
      <c r="AY4322" s="1"/>
      <c r="AZ4322" s="1"/>
      <c r="BA4322" s="1"/>
      <c r="BB4322" s="1"/>
      <c r="BC4322" s="1"/>
      <c r="BD4322" s="1"/>
      <c r="BE4322" s="1"/>
      <c r="BF4322" s="1"/>
      <c r="BG4322" s="1"/>
      <c r="BH4322" s="1"/>
      <c r="BI4322" s="1"/>
      <c r="BK4322" s="1"/>
      <c r="BL4322" s="1"/>
      <c r="BM4322" s="1"/>
      <c r="BN4322" s="1"/>
      <c r="BO4322" s="1"/>
      <c r="BP4322" s="1"/>
      <c r="BQ4322" s="1"/>
      <c r="BR4322" s="1"/>
      <c r="BS4322" s="1"/>
      <c r="BT4322" s="1"/>
      <c r="BU4322" s="1"/>
      <c r="BV4322" s="1"/>
      <c r="BX4322" s="1"/>
      <c r="BY4322" s="1"/>
      <c r="BZ4322" s="1"/>
      <c r="CA4322" s="1"/>
      <c r="CB4322" s="1"/>
      <c r="CC4322" s="1"/>
      <c r="CD4322" s="1"/>
      <c r="CE4322" s="1"/>
      <c r="CG4322" s="1"/>
      <c r="CH4322" s="1"/>
      <c r="CI4322" s="1"/>
      <c r="CJ4322" s="1"/>
      <c r="CK4322" s="1"/>
      <c r="CL4322" s="1"/>
      <c r="CM4322" s="1"/>
      <c r="CN4322" s="1"/>
      <c r="CO4322" s="1"/>
      <c r="CP4322" s="1"/>
      <c r="CQ4322" s="1"/>
      <c r="CR4322" s="1"/>
      <c r="CS4322" s="1"/>
      <c r="CT4322" s="1"/>
      <c r="CU4322" s="1"/>
      <c r="CV4322" s="1"/>
      <c r="CW4322" s="1"/>
      <c r="CY4322" s="1"/>
      <c r="CZ4322" s="1"/>
      <c r="DA4322" s="1"/>
      <c r="DB4322" s="1"/>
      <c r="DC4322" s="1"/>
      <c r="DD4322" s="1"/>
      <c r="DE4322" s="1"/>
      <c r="DF4322" s="1"/>
      <c r="DH4322" s="1"/>
      <c r="DI4322" s="1"/>
      <c r="DJ4322" s="1"/>
      <c r="DK4322" s="1"/>
    </row>
    <row r="4323" spans="1:115" s="8" customFormat="1" x14ac:dyDescent="0.15">
      <c r="A4323" s="4"/>
      <c r="B4323" s="1" t="s">
        <v>2508</v>
      </c>
      <c r="C4323" s="4" t="s">
        <v>3768</v>
      </c>
      <c r="D4323" s="4" t="s">
        <v>182</v>
      </c>
      <c r="E4323" s="1" t="s">
        <v>3788</v>
      </c>
      <c r="F4323" s="1"/>
      <c r="G4323" s="1" t="s">
        <v>5148</v>
      </c>
      <c r="H4323" s="12" t="s">
        <v>87</v>
      </c>
      <c r="I4323" s="1"/>
      <c r="J4323" s="1"/>
      <c r="L4323" s="1"/>
      <c r="M4323" s="1"/>
      <c r="O4323" s="1"/>
      <c r="P4323" s="1"/>
      <c r="R4323" s="1"/>
      <c r="T4323" s="1"/>
      <c r="U4323" s="1"/>
      <c r="W4323" s="1"/>
      <c r="X4323" s="1"/>
      <c r="Z4323" s="1"/>
      <c r="AB4323" s="1">
        <v>0</v>
      </c>
      <c r="AC4323" s="1"/>
      <c r="AF4323" s="1"/>
      <c r="AG4323" s="1"/>
      <c r="AH4323" s="1"/>
      <c r="AJ4323" s="1"/>
      <c r="AK4323" s="1"/>
      <c r="AN4323" s="1"/>
      <c r="AO4323" s="1"/>
      <c r="AP4323" s="1"/>
      <c r="AR4323" s="1"/>
      <c r="AS4323" s="1"/>
      <c r="AT4323" s="1"/>
      <c r="AU4323" s="1"/>
      <c r="AV4323" s="1"/>
      <c r="AW4323" s="1"/>
      <c r="AX4323" s="1"/>
      <c r="AY4323" s="1"/>
      <c r="AZ4323" s="1"/>
      <c r="BA4323" s="1"/>
      <c r="BB4323" s="1"/>
      <c r="BC4323" s="1"/>
      <c r="BD4323" s="1"/>
      <c r="BE4323" s="1"/>
      <c r="BF4323" s="1"/>
      <c r="BG4323" s="1"/>
      <c r="BH4323" s="1"/>
      <c r="BI4323" s="1"/>
      <c r="BK4323" s="1"/>
      <c r="BL4323" s="1"/>
      <c r="BM4323" s="1"/>
      <c r="BN4323" s="1"/>
      <c r="BO4323" s="1"/>
      <c r="BP4323" s="1"/>
      <c r="BQ4323" s="1"/>
      <c r="BR4323" s="1"/>
      <c r="BS4323" s="1"/>
      <c r="BT4323" s="1"/>
      <c r="BU4323" s="1"/>
      <c r="BV4323" s="1"/>
      <c r="BX4323" s="1"/>
      <c r="BY4323" s="1"/>
      <c r="BZ4323" s="1"/>
      <c r="CA4323" s="1"/>
      <c r="CB4323" s="1"/>
      <c r="CC4323" s="1"/>
      <c r="CD4323" s="1"/>
      <c r="CE4323" s="1"/>
      <c r="CG4323" s="1"/>
      <c r="CH4323" s="1"/>
      <c r="CI4323" s="1"/>
      <c r="CJ4323" s="1"/>
      <c r="CK4323" s="1"/>
      <c r="CL4323" s="1"/>
      <c r="CM4323" s="1"/>
      <c r="CN4323" s="1"/>
      <c r="CO4323" s="1"/>
      <c r="CP4323" s="1"/>
      <c r="CQ4323" s="1"/>
      <c r="CR4323" s="1"/>
      <c r="CS4323" s="1"/>
      <c r="CT4323" s="1"/>
      <c r="CU4323" s="1"/>
      <c r="CV4323" s="1"/>
      <c r="CW4323" s="1"/>
      <c r="CY4323" s="1"/>
      <c r="CZ4323" s="1"/>
      <c r="DA4323" s="1"/>
      <c r="DB4323" s="1"/>
      <c r="DC4323" s="1"/>
      <c r="DD4323" s="1"/>
      <c r="DE4323" s="1"/>
      <c r="DF4323" s="1"/>
      <c r="DH4323" s="1"/>
      <c r="DI4323" s="1"/>
      <c r="DJ4323" s="1"/>
      <c r="DK4323" s="1"/>
    </row>
    <row r="4324" spans="1:115" s="8" customFormat="1" x14ac:dyDescent="0.15">
      <c r="A4324" s="4"/>
      <c r="B4324" s="1" t="s">
        <v>2508</v>
      </c>
      <c r="C4324" s="4" t="s">
        <v>3769</v>
      </c>
      <c r="D4324" s="4" t="s">
        <v>96</v>
      </c>
      <c r="E4324" s="1" t="s">
        <v>3788</v>
      </c>
      <c r="F4324" s="1"/>
      <c r="G4324" s="1" t="s">
        <v>5148</v>
      </c>
      <c r="H4324" s="12" t="s">
        <v>87</v>
      </c>
      <c r="I4324" s="1"/>
      <c r="J4324" s="1"/>
      <c r="L4324" s="1"/>
      <c r="M4324" s="1"/>
      <c r="O4324" s="1"/>
      <c r="P4324" s="1"/>
      <c r="R4324" s="1"/>
      <c r="T4324" s="1"/>
      <c r="U4324" s="1"/>
      <c r="W4324" s="1"/>
      <c r="X4324" s="1"/>
      <c r="Z4324" s="1"/>
      <c r="AB4324" s="1"/>
      <c r="AC4324" s="1"/>
      <c r="AF4324" s="1"/>
      <c r="AG4324" s="1"/>
      <c r="AH4324" s="1"/>
      <c r="AJ4324" s="1"/>
      <c r="AK4324" s="1"/>
      <c r="AN4324" s="1"/>
      <c r="AO4324" s="1"/>
      <c r="AP4324" s="1"/>
      <c r="AR4324" s="1"/>
      <c r="AS4324" s="1"/>
      <c r="AT4324" s="1"/>
      <c r="AU4324" s="1"/>
      <c r="AV4324" s="1"/>
      <c r="AW4324" s="1"/>
      <c r="AX4324" s="1"/>
      <c r="AY4324" s="1"/>
      <c r="AZ4324" s="1"/>
      <c r="BA4324" s="1"/>
      <c r="BB4324" s="1"/>
      <c r="BC4324" s="1"/>
      <c r="BD4324" s="1"/>
      <c r="BE4324" s="1"/>
      <c r="BF4324" s="1"/>
      <c r="BG4324" s="1"/>
      <c r="BH4324" s="1"/>
      <c r="BI4324" s="1"/>
      <c r="BK4324" s="1"/>
      <c r="BL4324" s="1"/>
      <c r="BM4324" s="1"/>
      <c r="BN4324" s="1"/>
      <c r="BO4324" s="1"/>
      <c r="BP4324" s="1"/>
      <c r="BQ4324" s="1"/>
      <c r="BR4324" s="1"/>
      <c r="BS4324" s="1"/>
      <c r="BT4324" s="1"/>
      <c r="BU4324" s="1"/>
      <c r="BV4324" s="1"/>
      <c r="BX4324" s="1"/>
      <c r="BY4324" s="1"/>
      <c r="BZ4324" s="1"/>
      <c r="CA4324" s="1"/>
      <c r="CB4324" s="1"/>
      <c r="CC4324" s="1"/>
      <c r="CD4324" s="1"/>
      <c r="CE4324" s="1"/>
      <c r="CG4324" s="1"/>
      <c r="CH4324" s="1"/>
      <c r="CI4324" s="1"/>
      <c r="CJ4324" s="1"/>
      <c r="CK4324" s="1"/>
      <c r="CL4324" s="1"/>
      <c r="CM4324" s="1"/>
      <c r="CN4324" s="1"/>
      <c r="CO4324" s="1"/>
      <c r="CP4324" s="1"/>
      <c r="CQ4324" s="1"/>
      <c r="CR4324" s="1"/>
      <c r="CS4324" s="1"/>
      <c r="CT4324" s="1"/>
      <c r="CU4324" s="1"/>
      <c r="CV4324" s="1"/>
      <c r="CW4324" s="1"/>
      <c r="CY4324" s="1"/>
      <c r="CZ4324" s="1"/>
      <c r="DA4324" s="1"/>
      <c r="DB4324" s="1"/>
      <c r="DC4324" s="1"/>
      <c r="DD4324" s="1"/>
      <c r="DE4324" s="1"/>
      <c r="DF4324" s="1"/>
      <c r="DH4324" s="1"/>
      <c r="DI4324" s="1"/>
      <c r="DJ4324" s="1"/>
      <c r="DK4324" s="1"/>
    </row>
    <row r="4325" spans="1:115" s="8" customFormat="1" x14ac:dyDescent="0.15">
      <c r="A4325" s="4"/>
      <c r="B4325" s="1" t="s">
        <v>2508</v>
      </c>
      <c r="C4325" s="4" t="s">
        <v>3769</v>
      </c>
      <c r="D4325" s="4" t="s">
        <v>188</v>
      </c>
      <c r="E4325" s="1" t="s">
        <v>3788</v>
      </c>
      <c r="F4325" s="1"/>
      <c r="G4325" s="1" t="s">
        <v>5148</v>
      </c>
      <c r="H4325" s="12" t="s">
        <v>87</v>
      </c>
      <c r="I4325" s="1"/>
      <c r="J4325" s="1"/>
      <c r="L4325" s="1"/>
      <c r="M4325" s="1"/>
      <c r="O4325" s="1"/>
      <c r="P4325" s="1"/>
      <c r="R4325" s="1"/>
      <c r="T4325" s="1"/>
      <c r="U4325" s="1"/>
      <c r="W4325" s="1"/>
      <c r="X4325" s="1"/>
      <c r="Z4325" s="1"/>
      <c r="AB4325" s="1"/>
      <c r="AC4325" s="1"/>
      <c r="AF4325" s="1"/>
      <c r="AG4325" s="1"/>
      <c r="AH4325" s="1"/>
      <c r="AJ4325" s="1"/>
      <c r="AK4325" s="1"/>
      <c r="AN4325" s="1"/>
      <c r="AO4325" s="1"/>
      <c r="AP4325" s="1"/>
      <c r="AR4325" s="1"/>
      <c r="AS4325" s="1"/>
      <c r="AT4325" s="1"/>
      <c r="AU4325" s="1"/>
      <c r="AV4325" s="1"/>
      <c r="AW4325" s="1"/>
      <c r="AX4325" s="1"/>
      <c r="AY4325" s="1"/>
      <c r="AZ4325" s="1"/>
      <c r="BA4325" s="1"/>
      <c r="BB4325" s="1"/>
      <c r="BC4325" s="1"/>
      <c r="BD4325" s="1"/>
      <c r="BE4325" s="1"/>
      <c r="BF4325" s="1"/>
      <c r="BG4325" s="1"/>
      <c r="BH4325" s="1"/>
      <c r="BI4325" s="1"/>
      <c r="BK4325" s="1"/>
      <c r="BL4325" s="1"/>
      <c r="BM4325" s="1"/>
      <c r="BN4325" s="1"/>
      <c r="BO4325" s="1"/>
      <c r="BP4325" s="1"/>
      <c r="BQ4325" s="1"/>
      <c r="BR4325" s="1"/>
      <c r="BS4325" s="1"/>
      <c r="BT4325" s="1"/>
      <c r="BU4325" s="1"/>
      <c r="BV4325" s="1"/>
      <c r="BX4325" s="1"/>
      <c r="BY4325" s="1"/>
      <c r="BZ4325" s="1"/>
      <c r="CA4325" s="1"/>
      <c r="CB4325" s="1"/>
      <c r="CC4325" s="1"/>
      <c r="CD4325" s="1"/>
      <c r="CE4325" s="1"/>
      <c r="CG4325" s="1"/>
      <c r="CH4325" s="1"/>
      <c r="CI4325" s="1"/>
      <c r="CJ4325" s="1"/>
      <c r="CK4325" s="1"/>
      <c r="CL4325" s="1"/>
      <c r="CM4325" s="1"/>
      <c r="CN4325" s="1"/>
      <c r="CO4325" s="1"/>
      <c r="CP4325" s="1"/>
      <c r="CQ4325" s="1"/>
      <c r="CR4325" s="1"/>
      <c r="CS4325" s="1"/>
      <c r="CT4325" s="1"/>
      <c r="CU4325" s="1"/>
      <c r="CV4325" s="1"/>
      <c r="CW4325" s="1"/>
      <c r="CY4325" s="1"/>
      <c r="CZ4325" s="1"/>
      <c r="DA4325" s="1"/>
      <c r="DB4325" s="1"/>
      <c r="DC4325" s="1"/>
      <c r="DD4325" s="1"/>
      <c r="DE4325" s="1"/>
      <c r="DF4325" s="1"/>
      <c r="DH4325" s="1"/>
      <c r="DI4325" s="1"/>
      <c r="DJ4325" s="1"/>
      <c r="DK4325" s="1"/>
    </row>
    <row r="4326" spans="1:115" s="8" customFormat="1" x14ac:dyDescent="0.15">
      <c r="A4326" s="4"/>
      <c r="B4326" s="1" t="s">
        <v>2508</v>
      </c>
      <c r="C4326" s="4" t="s">
        <v>3769</v>
      </c>
      <c r="D4326" s="4" t="s">
        <v>188</v>
      </c>
      <c r="E4326" s="1" t="s">
        <v>3788</v>
      </c>
      <c r="F4326" s="1"/>
      <c r="G4326" s="1" t="s">
        <v>5148</v>
      </c>
      <c r="H4326" s="12" t="s">
        <v>87</v>
      </c>
      <c r="I4326" s="1"/>
      <c r="J4326" s="1"/>
      <c r="L4326" s="1"/>
      <c r="M4326" s="1"/>
      <c r="O4326" s="1"/>
      <c r="P4326" s="1"/>
      <c r="R4326" s="1"/>
      <c r="T4326" s="1"/>
      <c r="U4326" s="1"/>
      <c r="W4326" s="1"/>
      <c r="X4326" s="1"/>
      <c r="Z4326" s="1"/>
      <c r="AB4326" s="1"/>
      <c r="AC4326" s="1"/>
      <c r="AF4326" s="1"/>
      <c r="AG4326" s="1"/>
      <c r="AH4326" s="1"/>
      <c r="AJ4326" s="1"/>
      <c r="AK4326" s="1"/>
      <c r="AN4326" s="1"/>
      <c r="AO4326" s="1"/>
      <c r="AP4326" s="1"/>
      <c r="AR4326" s="1"/>
      <c r="AS4326" s="1"/>
      <c r="AT4326" s="1"/>
      <c r="AU4326" s="1"/>
      <c r="AV4326" s="1"/>
      <c r="AW4326" s="1"/>
      <c r="AX4326" s="1"/>
      <c r="AY4326" s="1"/>
      <c r="AZ4326" s="1"/>
      <c r="BA4326" s="1"/>
      <c r="BB4326" s="1"/>
      <c r="BC4326" s="1"/>
      <c r="BD4326" s="1"/>
      <c r="BE4326" s="1"/>
      <c r="BF4326" s="1"/>
      <c r="BG4326" s="1"/>
      <c r="BH4326" s="1"/>
      <c r="BI4326" s="1"/>
      <c r="BK4326" s="1"/>
      <c r="BL4326" s="1"/>
      <c r="BM4326" s="1"/>
      <c r="BN4326" s="1"/>
      <c r="BO4326" s="1"/>
      <c r="BP4326" s="1"/>
      <c r="BQ4326" s="1"/>
      <c r="BR4326" s="1"/>
      <c r="BS4326" s="1"/>
      <c r="BT4326" s="1"/>
      <c r="BU4326" s="1"/>
      <c r="BV4326" s="1"/>
      <c r="BX4326" s="1"/>
      <c r="BY4326" s="1"/>
      <c r="BZ4326" s="1"/>
      <c r="CA4326" s="1"/>
      <c r="CB4326" s="1"/>
      <c r="CC4326" s="1"/>
      <c r="CD4326" s="1"/>
      <c r="CE4326" s="1"/>
      <c r="CG4326" s="1"/>
      <c r="CH4326" s="1"/>
      <c r="CI4326" s="1"/>
      <c r="CJ4326" s="1"/>
      <c r="CK4326" s="1"/>
      <c r="CL4326" s="1"/>
      <c r="CM4326" s="1"/>
      <c r="CN4326" s="1"/>
      <c r="CO4326" s="1"/>
      <c r="CP4326" s="1"/>
      <c r="CQ4326" s="1"/>
      <c r="CR4326" s="1"/>
      <c r="CS4326" s="1"/>
      <c r="CT4326" s="1"/>
      <c r="CU4326" s="1"/>
      <c r="CV4326" s="1"/>
      <c r="CW4326" s="1"/>
      <c r="CY4326" s="1"/>
      <c r="CZ4326" s="1"/>
      <c r="DA4326" s="1"/>
      <c r="DB4326" s="1"/>
      <c r="DC4326" s="1"/>
      <c r="DD4326" s="1"/>
      <c r="DE4326" s="1"/>
      <c r="DF4326" s="1"/>
      <c r="DH4326" s="1"/>
      <c r="DI4326" s="1"/>
      <c r="DJ4326" s="1"/>
      <c r="DK4326" s="1"/>
    </row>
    <row r="4327" spans="1:115" s="8" customFormat="1" x14ac:dyDescent="0.15">
      <c r="A4327" s="4"/>
      <c r="B4327" s="1" t="s">
        <v>2508</v>
      </c>
      <c r="C4327" s="4" t="s">
        <v>3770</v>
      </c>
      <c r="D4327" s="4" t="s">
        <v>137</v>
      </c>
      <c r="E4327" s="1" t="s">
        <v>3788</v>
      </c>
      <c r="F4327" s="1"/>
      <c r="G4327" s="1" t="s">
        <v>5148</v>
      </c>
      <c r="H4327" s="14" t="s">
        <v>83</v>
      </c>
      <c r="I4327" s="1"/>
      <c r="J4327" s="1"/>
      <c r="L4327" s="1"/>
      <c r="M4327" s="1"/>
      <c r="O4327" s="1"/>
      <c r="P4327" s="1"/>
      <c r="R4327" s="1"/>
      <c r="T4327" s="1"/>
      <c r="U4327" s="1"/>
      <c r="W4327" s="1"/>
      <c r="X4327" s="1"/>
      <c r="Y4327" s="8">
        <v>0</v>
      </c>
      <c r="Z4327" s="1"/>
      <c r="AB4327" s="1"/>
      <c r="AC4327" s="1"/>
      <c r="AF4327" s="1"/>
      <c r="AG4327" s="1"/>
      <c r="AH4327" s="1"/>
      <c r="AJ4327" s="1"/>
      <c r="AK4327" s="1"/>
      <c r="AN4327" s="1"/>
      <c r="AO4327" s="1"/>
      <c r="AP4327" s="1"/>
      <c r="AR4327" s="1"/>
      <c r="AS4327" s="1"/>
      <c r="AT4327" s="1"/>
      <c r="AU4327" s="1"/>
      <c r="AV4327" s="1"/>
      <c r="AW4327" s="1"/>
      <c r="AX4327" s="1"/>
      <c r="AY4327" s="1"/>
      <c r="AZ4327" s="1"/>
      <c r="BA4327" s="1"/>
      <c r="BB4327" s="1"/>
      <c r="BC4327" s="1"/>
      <c r="BD4327" s="1"/>
      <c r="BE4327" s="1"/>
      <c r="BF4327" s="1"/>
      <c r="BG4327" s="1"/>
      <c r="BH4327" s="1"/>
      <c r="BI4327" s="1"/>
      <c r="BK4327" s="1"/>
      <c r="BL4327" s="1"/>
      <c r="BM4327" s="1"/>
      <c r="BN4327" s="1"/>
      <c r="BO4327" s="1"/>
      <c r="BP4327" s="1"/>
      <c r="BQ4327" s="1"/>
      <c r="BR4327" s="1"/>
      <c r="BS4327" s="1"/>
      <c r="BT4327" s="1"/>
      <c r="BU4327" s="1"/>
      <c r="BV4327" s="1"/>
      <c r="BX4327" s="1"/>
      <c r="BY4327" s="1"/>
      <c r="BZ4327" s="1"/>
      <c r="CA4327" s="1"/>
      <c r="CB4327" s="1"/>
      <c r="CC4327" s="1"/>
      <c r="CD4327" s="1"/>
      <c r="CE4327" s="1"/>
      <c r="CG4327" s="1"/>
      <c r="CH4327" s="1"/>
      <c r="CI4327" s="1"/>
      <c r="CJ4327" s="1"/>
      <c r="CK4327" s="1"/>
      <c r="CL4327" s="1"/>
      <c r="CM4327" s="1"/>
      <c r="CN4327" s="1"/>
      <c r="CO4327" s="1"/>
      <c r="CP4327" s="1"/>
      <c r="CQ4327" s="1"/>
      <c r="CR4327" s="1"/>
      <c r="CS4327" s="1"/>
      <c r="CT4327" s="1"/>
      <c r="CU4327" s="1"/>
      <c r="CV4327" s="1"/>
      <c r="CW4327" s="1"/>
      <c r="CY4327" s="1"/>
      <c r="CZ4327" s="1"/>
      <c r="DA4327" s="1"/>
      <c r="DB4327" s="1"/>
      <c r="DC4327" s="1"/>
      <c r="DD4327" s="1"/>
      <c r="DE4327" s="1"/>
      <c r="DF4327" s="1"/>
      <c r="DH4327" s="1"/>
      <c r="DI4327" s="1"/>
      <c r="DJ4327" s="1"/>
      <c r="DK4327" s="1"/>
    </row>
    <row r="4328" spans="1:115" s="8" customFormat="1" x14ac:dyDescent="0.15">
      <c r="A4328" s="4"/>
      <c r="B4328" s="1" t="s">
        <v>2508</v>
      </c>
      <c r="C4328" s="4" t="s">
        <v>3771</v>
      </c>
      <c r="D4328" s="4" t="s">
        <v>3772</v>
      </c>
      <c r="E4328" s="1" t="s">
        <v>3788</v>
      </c>
      <c r="F4328" s="1"/>
      <c r="G4328" s="1" t="s">
        <v>5148</v>
      </c>
      <c r="H4328" s="14" t="s">
        <v>83</v>
      </c>
      <c r="I4328" s="1"/>
      <c r="J4328" s="1"/>
      <c r="L4328" s="1"/>
      <c r="M4328" s="1"/>
      <c r="O4328" s="1"/>
      <c r="P4328" s="1"/>
      <c r="R4328" s="1"/>
      <c r="S4328" s="8">
        <v>0</v>
      </c>
      <c r="T4328" s="1">
        <v>0</v>
      </c>
      <c r="U4328" s="1"/>
      <c r="W4328" s="1"/>
      <c r="X4328" s="1"/>
      <c r="Z4328" s="1"/>
      <c r="AB4328" s="1"/>
      <c r="AC4328" s="1"/>
      <c r="AF4328" s="1"/>
      <c r="AG4328" s="1"/>
      <c r="AH4328" s="1"/>
      <c r="AJ4328" s="1"/>
      <c r="AK4328" s="1"/>
      <c r="AN4328" s="1"/>
      <c r="AO4328" s="1"/>
      <c r="AP4328" s="1"/>
      <c r="AR4328" s="1"/>
      <c r="AS4328" s="1"/>
      <c r="AT4328" s="1"/>
      <c r="AU4328" s="1"/>
      <c r="AV4328" s="1"/>
      <c r="AW4328" s="1"/>
      <c r="AX4328" s="1"/>
      <c r="AY4328" s="1"/>
      <c r="AZ4328" s="1"/>
      <c r="BA4328" s="1"/>
      <c r="BB4328" s="1"/>
      <c r="BC4328" s="1"/>
      <c r="BD4328" s="1"/>
      <c r="BE4328" s="1"/>
      <c r="BF4328" s="1"/>
      <c r="BG4328" s="1"/>
      <c r="BH4328" s="1"/>
      <c r="BI4328" s="1"/>
      <c r="BK4328" s="1"/>
      <c r="BL4328" s="1"/>
      <c r="BM4328" s="1"/>
      <c r="BN4328" s="1"/>
      <c r="BO4328" s="1"/>
      <c r="BP4328" s="1"/>
      <c r="BQ4328" s="1"/>
      <c r="BR4328" s="1"/>
      <c r="BS4328" s="1"/>
      <c r="BT4328" s="1"/>
      <c r="BU4328" s="1"/>
      <c r="BV4328" s="1"/>
      <c r="BX4328" s="1"/>
      <c r="BY4328" s="1"/>
      <c r="BZ4328" s="1"/>
      <c r="CA4328" s="1"/>
      <c r="CB4328" s="1"/>
      <c r="CC4328" s="1"/>
      <c r="CD4328" s="1"/>
      <c r="CE4328" s="1"/>
      <c r="CG4328" s="1"/>
      <c r="CH4328" s="1"/>
      <c r="CI4328" s="1"/>
      <c r="CJ4328" s="1"/>
      <c r="CK4328" s="1"/>
      <c r="CL4328" s="1"/>
      <c r="CM4328" s="1"/>
      <c r="CN4328" s="1"/>
      <c r="CO4328" s="1"/>
      <c r="CP4328" s="1"/>
      <c r="CQ4328" s="1"/>
      <c r="CR4328" s="1"/>
      <c r="CS4328" s="1"/>
      <c r="CT4328" s="1"/>
      <c r="CU4328" s="1"/>
      <c r="CV4328" s="1"/>
      <c r="CW4328" s="1"/>
      <c r="CY4328" s="1"/>
      <c r="CZ4328" s="1"/>
      <c r="DA4328" s="1"/>
      <c r="DB4328" s="1"/>
      <c r="DC4328" s="1"/>
      <c r="DD4328" s="1"/>
      <c r="DE4328" s="1"/>
      <c r="DF4328" s="1"/>
      <c r="DH4328" s="1"/>
      <c r="DI4328" s="1"/>
      <c r="DJ4328" s="1"/>
      <c r="DK4328" s="1"/>
    </row>
    <row r="4329" spans="1:115" s="8" customFormat="1" x14ac:dyDescent="0.15">
      <c r="A4329" s="4"/>
      <c r="B4329" s="1" t="s">
        <v>2508</v>
      </c>
      <c r="C4329" s="4" t="s">
        <v>3773</v>
      </c>
      <c r="D4329" s="4" t="s">
        <v>209</v>
      </c>
      <c r="E4329" s="1" t="s">
        <v>3788</v>
      </c>
      <c r="F4329" s="1"/>
      <c r="G4329" s="1" t="s">
        <v>5148</v>
      </c>
      <c r="H4329" s="12" t="s">
        <v>84</v>
      </c>
      <c r="I4329" s="1"/>
      <c r="J4329" s="1"/>
      <c r="L4329" s="1"/>
      <c r="M4329" s="1"/>
      <c r="O4329" s="1"/>
      <c r="P4329" s="1"/>
      <c r="R4329" s="1"/>
      <c r="T4329" s="1"/>
      <c r="U4329" s="1"/>
      <c r="W4329" s="1">
        <v>0</v>
      </c>
      <c r="X4329" s="1"/>
      <c r="Z4329" s="1"/>
      <c r="AB4329" s="1"/>
      <c r="AC4329" s="1"/>
      <c r="AF4329" s="1"/>
      <c r="AG4329" s="1"/>
      <c r="AH4329" s="1"/>
      <c r="AJ4329" s="1"/>
      <c r="AK4329" s="1"/>
      <c r="AN4329" s="1"/>
      <c r="AO4329" s="1"/>
      <c r="AP4329" s="1"/>
      <c r="AR4329" s="1"/>
      <c r="AS4329" s="1"/>
      <c r="AT4329" s="1"/>
      <c r="AU4329" s="1"/>
      <c r="AV4329" s="1"/>
      <c r="AW4329" s="1"/>
      <c r="AX4329" s="1"/>
      <c r="AY4329" s="1"/>
      <c r="AZ4329" s="1"/>
      <c r="BA4329" s="1"/>
      <c r="BB4329" s="1"/>
      <c r="BC4329" s="1"/>
      <c r="BD4329" s="1"/>
      <c r="BE4329" s="1"/>
      <c r="BF4329" s="1"/>
      <c r="BG4329" s="1"/>
      <c r="BH4329" s="1"/>
      <c r="BI4329" s="1"/>
      <c r="BK4329" s="1"/>
      <c r="BL4329" s="1"/>
      <c r="BM4329" s="1"/>
      <c r="BN4329" s="1"/>
      <c r="BO4329" s="1"/>
      <c r="BP4329" s="1"/>
      <c r="BQ4329" s="1"/>
      <c r="BR4329" s="1"/>
      <c r="BS4329" s="1"/>
      <c r="BT4329" s="1"/>
      <c r="BU4329" s="1"/>
      <c r="BV4329" s="1"/>
      <c r="BX4329" s="1"/>
      <c r="BY4329" s="1"/>
      <c r="BZ4329" s="1"/>
      <c r="CA4329" s="1"/>
      <c r="CB4329" s="1"/>
      <c r="CC4329" s="1"/>
      <c r="CD4329" s="1"/>
      <c r="CE4329" s="1"/>
      <c r="CG4329" s="1"/>
      <c r="CH4329" s="1"/>
      <c r="CI4329" s="1"/>
      <c r="CJ4329" s="1"/>
      <c r="CK4329" s="1"/>
      <c r="CL4329" s="1"/>
      <c r="CM4329" s="1"/>
      <c r="CN4329" s="1"/>
      <c r="CO4329" s="1"/>
      <c r="CP4329" s="1"/>
      <c r="CQ4329" s="1"/>
      <c r="CR4329" s="1"/>
      <c r="CS4329" s="1"/>
      <c r="CT4329" s="1"/>
      <c r="CU4329" s="1"/>
      <c r="CV4329" s="1"/>
      <c r="CW4329" s="1"/>
      <c r="CY4329" s="1"/>
      <c r="CZ4329" s="1"/>
      <c r="DA4329" s="1"/>
      <c r="DB4329" s="1"/>
      <c r="DC4329" s="1"/>
      <c r="DD4329" s="1"/>
      <c r="DE4329" s="1"/>
      <c r="DF4329" s="1"/>
      <c r="DH4329" s="1"/>
      <c r="DI4329" s="1"/>
      <c r="DJ4329" s="1"/>
      <c r="DK4329" s="1"/>
    </row>
    <row r="4330" spans="1:115" s="8" customFormat="1" x14ac:dyDescent="0.15">
      <c r="A4330" s="4"/>
      <c r="B4330" s="1" t="s">
        <v>2508</v>
      </c>
      <c r="C4330" s="4" t="s">
        <v>3774</v>
      </c>
      <c r="D4330" s="4" t="s">
        <v>263</v>
      </c>
      <c r="E4330" s="1" t="s">
        <v>3788</v>
      </c>
      <c r="F4330" s="1"/>
      <c r="G4330" s="1" t="s">
        <v>5148</v>
      </c>
      <c r="H4330" s="12" t="s">
        <v>83</v>
      </c>
      <c r="I4330" s="1" t="s">
        <v>145</v>
      </c>
      <c r="J4330" s="1">
        <v>7</v>
      </c>
      <c r="L4330" s="1"/>
      <c r="M4330" s="1"/>
      <c r="O4330" s="1"/>
      <c r="P4330" s="1"/>
      <c r="R4330" s="1"/>
      <c r="T4330" s="1">
        <v>0</v>
      </c>
      <c r="U4330" s="1">
        <v>0</v>
      </c>
      <c r="W4330" s="1"/>
      <c r="X4330" s="1"/>
      <c r="Y4330" s="8">
        <v>0</v>
      </c>
      <c r="Z4330" s="1"/>
      <c r="AB4330" s="1"/>
      <c r="AC4330" s="1"/>
      <c r="AF4330" s="1"/>
      <c r="AG4330" s="1"/>
      <c r="AH4330" s="1"/>
      <c r="AJ4330" s="1"/>
      <c r="AK4330" s="1"/>
      <c r="AN4330" s="1"/>
      <c r="AO4330" s="1"/>
      <c r="AP4330" s="1"/>
      <c r="AR4330" s="1"/>
      <c r="AS4330" s="1"/>
      <c r="AT4330" s="1"/>
      <c r="AU4330" s="1"/>
      <c r="AV4330" s="1"/>
      <c r="AW4330" s="1"/>
      <c r="AX4330" s="1"/>
      <c r="AY4330" s="1"/>
      <c r="AZ4330" s="1"/>
      <c r="BA4330" s="1"/>
      <c r="BB4330" s="1"/>
      <c r="BC4330" s="1"/>
      <c r="BD4330" s="1"/>
      <c r="BE4330" s="1"/>
      <c r="BF4330" s="1"/>
      <c r="BG4330" s="1"/>
      <c r="BH4330" s="1"/>
      <c r="BI4330" s="1"/>
      <c r="BK4330" s="1"/>
      <c r="BL4330" s="1"/>
      <c r="BM4330" s="1"/>
      <c r="BN4330" s="1"/>
      <c r="BO4330" s="1"/>
      <c r="BP4330" s="1"/>
      <c r="BQ4330" s="1"/>
      <c r="BR4330" s="1"/>
      <c r="BS4330" s="1"/>
      <c r="BT4330" s="1"/>
      <c r="BU4330" s="1"/>
      <c r="BV4330" s="1"/>
      <c r="BX4330" s="1"/>
      <c r="BY4330" s="1"/>
      <c r="BZ4330" s="1"/>
      <c r="CA4330" s="1"/>
      <c r="CB4330" s="1"/>
      <c r="CC4330" s="1"/>
      <c r="CD4330" s="1"/>
      <c r="CE4330" s="1"/>
      <c r="CG4330" s="1"/>
      <c r="CH4330" s="1"/>
      <c r="CI4330" s="1"/>
      <c r="CJ4330" s="1"/>
      <c r="CK4330" s="1"/>
      <c r="CL4330" s="1"/>
      <c r="CM4330" s="1"/>
      <c r="CN4330" s="1"/>
      <c r="CO4330" s="1"/>
      <c r="CP4330" s="1"/>
      <c r="CQ4330" s="1"/>
      <c r="CR4330" s="1"/>
      <c r="CS4330" s="1"/>
      <c r="CT4330" s="1"/>
      <c r="CU4330" s="1"/>
      <c r="CV4330" s="1"/>
      <c r="CW4330" s="1"/>
      <c r="CY4330" s="1"/>
      <c r="CZ4330" s="1"/>
      <c r="DA4330" s="1"/>
      <c r="DB4330" s="1"/>
      <c r="DC4330" s="1"/>
      <c r="DD4330" s="1"/>
      <c r="DE4330" s="1"/>
      <c r="DF4330" s="1"/>
      <c r="DH4330" s="1"/>
      <c r="DI4330" s="1"/>
      <c r="DJ4330" s="1"/>
      <c r="DK4330" s="1"/>
    </row>
    <row r="4331" spans="1:115" s="8" customFormat="1" x14ac:dyDescent="0.15">
      <c r="A4331" s="4"/>
      <c r="B4331" s="1" t="s">
        <v>2508</v>
      </c>
      <c r="C4331" s="4" t="s">
        <v>3775</v>
      </c>
      <c r="D4331" s="4" t="s">
        <v>255</v>
      </c>
      <c r="E4331" s="1" t="s">
        <v>3788</v>
      </c>
      <c r="F4331" s="1"/>
      <c r="G4331" s="1" t="s">
        <v>5148</v>
      </c>
      <c r="H4331" s="12" t="s">
        <v>87</v>
      </c>
      <c r="I4331" s="1" t="s">
        <v>152</v>
      </c>
      <c r="J4331" s="1">
        <v>6</v>
      </c>
      <c r="L4331" s="1"/>
      <c r="M4331" s="1"/>
      <c r="O4331" s="1"/>
      <c r="P4331" s="1"/>
      <c r="R4331" s="1"/>
      <c r="T4331" s="1"/>
      <c r="U4331" s="1"/>
      <c r="W4331" s="1"/>
      <c r="X4331" s="1">
        <v>0</v>
      </c>
      <c r="Z4331" s="1"/>
      <c r="AB4331" s="1"/>
      <c r="AC4331" s="1"/>
      <c r="AF4331" s="1"/>
      <c r="AG4331" s="1"/>
      <c r="AH4331" s="1"/>
      <c r="AJ4331" s="1"/>
      <c r="AK4331" s="1"/>
      <c r="AN4331" s="1"/>
      <c r="AO4331" s="1"/>
      <c r="AP4331" s="1"/>
      <c r="AR4331" s="1"/>
      <c r="AS4331" s="1"/>
      <c r="AT4331" s="1"/>
      <c r="AU4331" s="1"/>
      <c r="AV4331" s="1"/>
      <c r="AW4331" s="1"/>
      <c r="AX4331" s="1"/>
      <c r="AY4331" s="1"/>
      <c r="AZ4331" s="1"/>
      <c r="BA4331" s="1"/>
      <c r="BB4331" s="1"/>
      <c r="BC4331" s="1"/>
      <c r="BD4331" s="1"/>
      <c r="BE4331" s="1"/>
      <c r="BF4331" s="1"/>
      <c r="BG4331" s="1"/>
      <c r="BH4331" s="1"/>
      <c r="BI4331" s="1"/>
      <c r="BK4331" s="1"/>
      <c r="BL4331" s="1"/>
      <c r="BM4331" s="1"/>
      <c r="BN4331" s="1"/>
      <c r="BO4331" s="1"/>
      <c r="BP4331" s="1"/>
      <c r="BQ4331" s="1"/>
      <c r="BR4331" s="1"/>
      <c r="BS4331" s="1"/>
      <c r="BT4331" s="1"/>
      <c r="BU4331" s="1"/>
      <c r="BV4331" s="1"/>
      <c r="BX4331" s="1"/>
      <c r="BY4331" s="1"/>
      <c r="BZ4331" s="1"/>
      <c r="CA4331" s="1"/>
      <c r="CB4331" s="1"/>
      <c r="CC4331" s="1"/>
      <c r="CD4331" s="1"/>
      <c r="CE4331" s="1"/>
      <c r="CG4331" s="1"/>
      <c r="CH4331" s="1"/>
      <c r="CI4331" s="1"/>
      <c r="CJ4331" s="1"/>
      <c r="CK4331" s="1"/>
      <c r="CL4331" s="1"/>
      <c r="CM4331" s="1"/>
      <c r="CN4331" s="1"/>
      <c r="CO4331" s="1"/>
      <c r="CP4331" s="1"/>
      <c r="CQ4331" s="1"/>
      <c r="CR4331" s="1"/>
      <c r="CS4331" s="1"/>
      <c r="CT4331" s="1"/>
      <c r="CU4331" s="1"/>
      <c r="CV4331" s="1"/>
      <c r="CW4331" s="1"/>
      <c r="CY4331" s="1"/>
      <c r="CZ4331" s="1"/>
      <c r="DA4331" s="1"/>
      <c r="DB4331" s="1"/>
      <c r="DC4331" s="1"/>
      <c r="DD4331" s="1"/>
      <c r="DE4331" s="1"/>
      <c r="DF4331" s="1"/>
      <c r="DH4331" s="1"/>
      <c r="DI4331" s="1"/>
      <c r="DJ4331" s="1"/>
      <c r="DK4331" s="1"/>
    </row>
    <row r="4332" spans="1:115" s="8" customFormat="1" x14ac:dyDescent="0.15">
      <c r="A4332" s="4"/>
      <c r="B4332" s="1" t="s">
        <v>2508</v>
      </c>
      <c r="C4332" s="4" t="s">
        <v>3776</v>
      </c>
      <c r="D4332" s="4" t="s">
        <v>635</v>
      </c>
      <c r="E4332" s="1" t="s">
        <v>3788</v>
      </c>
      <c r="F4332" s="1"/>
      <c r="G4332" s="1" t="s">
        <v>5148</v>
      </c>
      <c r="H4332" s="12" t="s">
        <v>275</v>
      </c>
      <c r="I4332" s="1" t="s">
        <v>145</v>
      </c>
      <c r="J4332" s="1">
        <v>7</v>
      </c>
      <c r="L4332" s="1"/>
      <c r="M4332" s="1"/>
      <c r="O4332" s="1"/>
      <c r="P4332" s="1"/>
      <c r="R4332" s="1"/>
      <c r="T4332" s="1"/>
      <c r="U4332" s="1"/>
      <c r="W4332" s="1"/>
      <c r="X4332" s="1"/>
      <c r="Z4332" s="1"/>
      <c r="AB4332" s="1"/>
      <c r="AC4332" s="1">
        <v>0</v>
      </c>
      <c r="AD4332" s="8">
        <v>0</v>
      </c>
      <c r="AE4332" s="8">
        <v>0</v>
      </c>
      <c r="AF4332" s="1">
        <v>0</v>
      </c>
      <c r="AG4332" s="1">
        <v>0</v>
      </c>
      <c r="AH4332" s="1">
        <v>0</v>
      </c>
      <c r="AJ4332" s="1"/>
      <c r="AK4332" s="1"/>
      <c r="AN4332" s="1"/>
      <c r="AO4332" s="1"/>
      <c r="AP4332" s="1"/>
      <c r="AR4332" s="1"/>
      <c r="AS4332" s="1"/>
      <c r="AT4332" s="1"/>
      <c r="AU4332" s="1"/>
      <c r="AV4332" s="1"/>
      <c r="AW4332" s="1"/>
      <c r="AX4332" s="1"/>
      <c r="AY4332" s="1"/>
      <c r="AZ4332" s="1"/>
      <c r="BA4332" s="1"/>
      <c r="BB4332" s="1"/>
      <c r="BC4332" s="1"/>
      <c r="BD4332" s="1"/>
      <c r="BE4332" s="1"/>
      <c r="BF4332" s="1"/>
      <c r="BG4332" s="1"/>
      <c r="BH4332" s="1"/>
      <c r="BI4332" s="1"/>
      <c r="BK4332" s="1"/>
      <c r="BL4332" s="1"/>
      <c r="BM4332" s="1"/>
      <c r="BN4332" s="1"/>
      <c r="BO4332" s="1"/>
      <c r="BP4332" s="1"/>
      <c r="BQ4332" s="1"/>
      <c r="BR4332" s="1"/>
      <c r="BS4332" s="1"/>
      <c r="BT4332" s="1"/>
      <c r="BU4332" s="1"/>
      <c r="BV4332" s="1"/>
      <c r="BX4332" s="1"/>
      <c r="BY4332" s="1"/>
      <c r="BZ4332" s="1"/>
      <c r="CA4332" s="1"/>
      <c r="CB4332" s="1"/>
      <c r="CC4332" s="1"/>
      <c r="CD4332" s="1"/>
      <c r="CE4332" s="1"/>
      <c r="CG4332" s="1"/>
      <c r="CH4332" s="1"/>
      <c r="CI4332" s="1"/>
      <c r="CJ4332" s="1"/>
      <c r="CK4332" s="1"/>
      <c r="CL4332" s="1"/>
      <c r="CM4332" s="1"/>
      <c r="CN4332" s="1"/>
      <c r="CO4332" s="1"/>
      <c r="CP4332" s="1"/>
      <c r="CQ4332" s="1"/>
      <c r="CR4332" s="1"/>
      <c r="CS4332" s="1"/>
      <c r="CT4332" s="1"/>
      <c r="CU4332" s="1"/>
      <c r="CV4332" s="1"/>
      <c r="CW4332" s="1"/>
      <c r="CY4332" s="1"/>
      <c r="CZ4332" s="1"/>
      <c r="DA4332" s="1"/>
      <c r="DB4332" s="1"/>
      <c r="DC4332" s="1"/>
      <c r="DD4332" s="1"/>
      <c r="DE4332" s="1"/>
      <c r="DF4332" s="1"/>
      <c r="DH4332" s="1"/>
      <c r="DI4332" s="1"/>
      <c r="DJ4332" s="1"/>
      <c r="DK4332" s="1"/>
    </row>
    <row r="4333" spans="1:115" x14ac:dyDescent="0.15">
      <c r="A4333" s="4"/>
      <c r="B4333" s="1" t="s">
        <v>2508</v>
      </c>
      <c r="C4333" s="4" t="s">
        <v>3777</v>
      </c>
      <c r="D4333" s="4" t="s">
        <v>127</v>
      </c>
      <c r="E4333" s="1" t="s">
        <v>3788</v>
      </c>
      <c r="G4333" s="1" t="s">
        <v>5148</v>
      </c>
      <c r="H4333" s="12" t="s">
        <v>83</v>
      </c>
      <c r="I4333" s="1" t="s">
        <v>159</v>
      </c>
      <c r="J4333" s="1">
        <v>8</v>
      </c>
      <c r="AM4333" s="8">
        <v>0</v>
      </c>
      <c r="AN4333" s="1">
        <v>0</v>
      </c>
      <c r="AO4333" s="1">
        <v>0</v>
      </c>
      <c r="AP4333" s="1">
        <v>0</v>
      </c>
    </row>
    <row r="4334" spans="1:115" x14ac:dyDescent="0.15">
      <c r="A4334" s="4"/>
      <c r="B4334" s="1" t="s">
        <v>2508</v>
      </c>
      <c r="C4334" s="4" t="s">
        <v>3778</v>
      </c>
      <c r="D4334" s="4" t="s">
        <v>3779</v>
      </c>
      <c r="E4334" s="1" t="s">
        <v>3788</v>
      </c>
      <c r="G4334" s="1" t="s">
        <v>5148</v>
      </c>
      <c r="H4334" s="12" t="s">
        <v>275</v>
      </c>
      <c r="I4334" s="1" t="s">
        <v>145</v>
      </c>
      <c r="J4334" s="1">
        <v>7</v>
      </c>
      <c r="AA4334" s="8">
        <v>0</v>
      </c>
      <c r="AB4334" s="1">
        <v>0</v>
      </c>
      <c r="AC4334" s="1">
        <v>0</v>
      </c>
      <c r="AD4334" s="8">
        <v>0</v>
      </c>
      <c r="AE4334" s="8">
        <v>0</v>
      </c>
      <c r="AL4334" s="8">
        <v>0</v>
      </c>
      <c r="AM4334" s="8">
        <v>0</v>
      </c>
      <c r="AN4334" s="1">
        <v>0</v>
      </c>
      <c r="AO4334" s="1">
        <v>0</v>
      </c>
      <c r="AP4334" s="1">
        <v>0</v>
      </c>
    </row>
    <row r="4335" spans="1:115" x14ac:dyDescent="0.15">
      <c r="A4335" s="4"/>
      <c r="B4335" s="1" t="s">
        <v>2508</v>
      </c>
      <c r="C4335" s="4" t="s">
        <v>3780</v>
      </c>
      <c r="D4335" s="4" t="s">
        <v>3781</v>
      </c>
      <c r="E4335" s="1" t="s">
        <v>3788</v>
      </c>
      <c r="G4335" s="1" t="s">
        <v>5148</v>
      </c>
      <c r="H4335" s="12" t="s">
        <v>87</v>
      </c>
      <c r="I4335" s="1" t="s">
        <v>152</v>
      </c>
      <c r="J4335" s="1">
        <v>6</v>
      </c>
      <c r="U4335" s="1">
        <v>0</v>
      </c>
      <c r="W4335" s="1">
        <v>0</v>
      </c>
    </row>
    <row r="4336" spans="1:115" x14ac:dyDescent="0.15">
      <c r="A4336" s="4"/>
      <c r="B4336" s="1" t="s">
        <v>2508</v>
      </c>
      <c r="C4336" s="4" t="s">
        <v>3782</v>
      </c>
      <c r="D4336" s="4" t="s">
        <v>3783</v>
      </c>
      <c r="E4336" s="1" t="s">
        <v>3788</v>
      </c>
      <c r="G4336" s="1" t="s">
        <v>5148</v>
      </c>
      <c r="H4336" s="12" t="s">
        <v>275</v>
      </c>
      <c r="I4336" s="1" t="s">
        <v>152</v>
      </c>
      <c r="J4336" s="1">
        <v>6</v>
      </c>
      <c r="V4336" s="8">
        <v>0</v>
      </c>
      <c r="W4336" s="1">
        <v>0</v>
      </c>
      <c r="X4336" s="1">
        <v>0</v>
      </c>
      <c r="Z4336" s="1">
        <v>0</v>
      </c>
    </row>
    <row r="4337" spans="1:42" x14ac:dyDescent="0.15">
      <c r="A4337" s="4"/>
      <c r="B4337" s="1" t="s">
        <v>2508</v>
      </c>
      <c r="C4337" s="4" t="s">
        <v>3784</v>
      </c>
      <c r="D4337" s="4" t="s">
        <v>255</v>
      </c>
      <c r="E4337" s="1" t="s">
        <v>3788</v>
      </c>
      <c r="G4337" s="1" t="s">
        <v>5148</v>
      </c>
      <c r="H4337" s="12" t="s">
        <v>83</v>
      </c>
      <c r="I4337" s="1" t="s">
        <v>145</v>
      </c>
      <c r="J4337" s="1">
        <v>7</v>
      </c>
      <c r="X4337" s="1">
        <v>0</v>
      </c>
      <c r="Z4337" s="1">
        <v>0</v>
      </c>
    </row>
    <row r="4338" spans="1:42" x14ac:dyDescent="0.15">
      <c r="A4338" s="4"/>
      <c r="B4338" s="1" t="s">
        <v>2508</v>
      </c>
      <c r="C4338" s="4" t="s">
        <v>3785</v>
      </c>
      <c r="D4338" s="4" t="s">
        <v>3786</v>
      </c>
      <c r="E4338" s="1" t="s">
        <v>3788</v>
      </c>
      <c r="G4338" s="1" t="s">
        <v>5148</v>
      </c>
      <c r="H4338" s="12" t="s">
        <v>83</v>
      </c>
      <c r="I4338" s="1" t="s">
        <v>145</v>
      </c>
      <c r="J4338" s="1">
        <v>7</v>
      </c>
      <c r="K4338" s="8">
        <v>0</v>
      </c>
      <c r="N4338" s="8">
        <v>0</v>
      </c>
      <c r="O4338" s="1">
        <v>0</v>
      </c>
      <c r="P4338" s="1">
        <v>1</v>
      </c>
      <c r="Q4338" s="8">
        <v>0</v>
      </c>
      <c r="S4338" s="8">
        <v>0</v>
      </c>
      <c r="T4338" s="1">
        <v>0</v>
      </c>
      <c r="U4338" s="1">
        <v>0</v>
      </c>
      <c r="V4338" s="10" t="s">
        <v>280</v>
      </c>
      <c r="W4338" s="1">
        <v>0</v>
      </c>
      <c r="Y4338" s="8">
        <v>0</v>
      </c>
    </row>
    <row r="4339" spans="1:42" x14ac:dyDescent="0.15">
      <c r="A4339" s="4"/>
      <c r="B4339" s="1" t="s">
        <v>2508</v>
      </c>
      <c r="C4339" s="4" t="s">
        <v>3787</v>
      </c>
      <c r="D4339" s="4" t="s">
        <v>663</v>
      </c>
      <c r="E4339" s="1" t="s">
        <v>3788</v>
      </c>
      <c r="G4339" s="1" t="s">
        <v>5148</v>
      </c>
      <c r="H4339" s="12" t="s">
        <v>121</v>
      </c>
      <c r="I4339" s="1" t="s">
        <v>88</v>
      </c>
      <c r="J4339" s="1">
        <v>5</v>
      </c>
      <c r="AD4339" s="8">
        <v>0</v>
      </c>
      <c r="AE4339" s="8">
        <v>0</v>
      </c>
      <c r="AF4339" s="1">
        <v>0</v>
      </c>
      <c r="AG4339" s="1">
        <v>0</v>
      </c>
      <c r="AH4339" s="1">
        <v>0</v>
      </c>
      <c r="AL4339" s="8">
        <v>0</v>
      </c>
      <c r="AN4339" s="1">
        <v>0</v>
      </c>
      <c r="AO4339" s="1">
        <v>0</v>
      </c>
    </row>
    <row r="4340" spans="1:42" x14ac:dyDescent="0.15">
      <c r="A4340" s="4"/>
      <c r="B4340" s="1" t="s">
        <v>905</v>
      </c>
      <c r="C4340" s="4" t="s">
        <v>3802</v>
      </c>
      <c r="D4340" s="4" t="s">
        <v>192</v>
      </c>
      <c r="E4340" s="1" t="s">
        <v>4564</v>
      </c>
      <c r="F4340" s="1" t="s">
        <v>4249</v>
      </c>
      <c r="G4340" s="1" t="s">
        <v>5151</v>
      </c>
      <c r="H4340" s="12" t="s">
        <v>87</v>
      </c>
      <c r="AP4340" s="1">
        <v>0</v>
      </c>
    </row>
    <row r="4341" spans="1:42" x14ac:dyDescent="0.15">
      <c r="A4341" s="4"/>
      <c r="B4341" s="1" t="s">
        <v>905</v>
      </c>
      <c r="C4341" s="4" t="s">
        <v>4248</v>
      </c>
      <c r="D4341" s="4" t="s">
        <v>71</v>
      </c>
      <c r="E4341" s="1" t="s">
        <v>4564</v>
      </c>
      <c r="F4341" s="1" t="s">
        <v>4249</v>
      </c>
      <c r="G4341" s="1" t="s">
        <v>5151</v>
      </c>
      <c r="H4341" s="12" t="s">
        <v>84</v>
      </c>
      <c r="I4341" s="1" t="s">
        <v>85</v>
      </c>
      <c r="J4341" s="1">
        <v>3</v>
      </c>
      <c r="U4341" s="1">
        <v>0</v>
      </c>
    </row>
    <row r="4342" spans="1:42" x14ac:dyDescent="0.15">
      <c r="A4342" s="4"/>
      <c r="B4342" s="1" t="s">
        <v>905</v>
      </c>
      <c r="C4342" s="4" t="s">
        <v>4250</v>
      </c>
      <c r="D4342" s="4" t="s">
        <v>71</v>
      </c>
      <c r="E4342" s="1" t="s">
        <v>4564</v>
      </c>
      <c r="F4342" s="1" t="s">
        <v>4249</v>
      </c>
      <c r="G4342" s="1" t="s">
        <v>5151</v>
      </c>
      <c r="H4342" s="12" t="s">
        <v>84</v>
      </c>
      <c r="I4342" s="1" t="s">
        <v>85</v>
      </c>
      <c r="J4342" s="1">
        <v>3</v>
      </c>
      <c r="U4342" s="1">
        <v>0</v>
      </c>
    </row>
    <row r="4343" spans="1:42" x14ac:dyDescent="0.15">
      <c r="A4343" s="4"/>
      <c r="B4343" s="1" t="s">
        <v>905</v>
      </c>
      <c r="C4343" s="4" t="s">
        <v>4251</v>
      </c>
      <c r="D4343" s="4" t="s">
        <v>95</v>
      </c>
      <c r="E4343" s="1" t="s">
        <v>4564</v>
      </c>
      <c r="F4343" s="1" t="s">
        <v>4249</v>
      </c>
      <c r="G4343" s="1" t="s">
        <v>5151</v>
      </c>
      <c r="H4343" s="12" t="s">
        <v>84</v>
      </c>
      <c r="Y4343" s="8">
        <v>0</v>
      </c>
    </row>
    <row r="4344" spans="1:42" x14ac:dyDescent="0.15">
      <c r="A4344" s="4"/>
      <c r="B4344" s="1" t="s">
        <v>905</v>
      </c>
      <c r="C4344" s="4" t="s">
        <v>4252</v>
      </c>
      <c r="D4344" s="4" t="s">
        <v>188</v>
      </c>
      <c r="E4344" s="1" t="s">
        <v>4564</v>
      </c>
      <c r="F4344" s="1" t="s">
        <v>4249</v>
      </c>
      <c r="G4344" s="1" t="s">
        <v>5151</v>
      </c>
      <c r="H4344" s="12" t="s">
        <v>84</v>
      </c>
      <c r="AH4344" s="1">
        <v>0</v>
      </c>
    </row>
    <row r="4345" spans="1:42" x14ac:dyDescent="0.15">
      <c r="A4345" s="4"/>
      <c r="B4345" s="1" t="s">
        <v>905</v>
      </c>
      <c r="C4345" s="4" t="s">
        <v>4253</v>
      </c>
      <c r="D4345" s="4" t="s">
        <v>192</v>
      </c>
      <c r="E4345" s="1" t="s">
        <v>4564</v>
      </c>
      <c r="F4345" s="1" t="s">
        <v>4249</v>
      </c>
      <c r="G4345" s="1" t="s">
        <v>5151</v>
      </c>
      <c r="H4345" s="12" t="s">
        <v>84</v>
      </c>
      <c r="AP4345" s="1">
        <v>0</v>
      </c>
    </row>
    <row r="4346" spans="1:42" x14ac:dyDescent="0.15">
      <c r="A4346" s="4"/>
      <c r="B4346" s="1" t="s">
        <v>905</v>
      </c>
      <c r="C4346" s="4" t="s">
        <v>4254</v>
      </c>
      <c r="D4346" s="4" t="s">
        <v>192</v>
      </c>
      <c r="E4346" s="1" t="s">
        <v>4564</v>
      </c>
      <c r="F4346" s="1" t="s">
        <v>4249</v>
      </c>
      <c r="G4346" s="1" t="s">
        <v>5151</v>
      </c>
      <c r="H4346" s="12" t="s">
        <v>87</v>
      </c>
      <c r="AP4346" s="1">
        <v>0</v>
      </c>
    </row>
    <row r="4347" spans="1:42" x14ac:dyDescent="0.15">
      <c r="A4347" s="4"/>
      <c r="B4347" s="1" t="s">
        <v>905</v>
      </c>
      <c r="C4347" s="4" t="s">
        <v>4255</v>
      </c>
      <c r="D4347" s="4" t="s">
        <v>101</v>
      </c>
      <c r="E4347" s="1" t="s">
        <v>4564</v>
      </c>
      <c r="F4347" s="1" t="s">
        <v>4249</v>
      </c>
      <c r="G4347" s="1" t="s">
        <v>5151</v>
      </c>
      <c r="H4347" s="12" t="s">
        <v>84</v>
      </c>
      <c r="I4347" s="1" t="s">
        <v>85</v>
      </c>
      <c r="J4347" s="1">
        <v>3</v>
      </c>
      <c r="AN4347" s="1">
        <v>0</v>
      </c>
    </row>
    <row r="4348" spans="1:42" x14ac:dyDescent="0.15">
      <c r="A4348" s="4"/>
      <c r="B4348" s="1" t="s">
        <v>905</v>
      </c>
      <c r="C4348" s="4" t="s">
        <v>4256</v>
      </c>
      <c r="D4348" s="4" t="s">
        <v>104</v>
      </c>
      <c r="E4348" s="1" t="s">
        <v>4564</v>
      </c>
      <c r="F4348" s="1" t="s">
        <v>4249</v>
      </c>
      <c r="G4348" s="1" t="s">
        <v>5151</v>
      </c>
      <c r="H4348" s="12" t="s">
        <v>83</v>
      </c>
      <c r="AG4348" s="1">
        <v>0</v>
      </c>
    </row>
    <row r="4349" spans="1:42" x14ac:dyDescent="0.15">
      <c r="A4349" s="4"/>
      <c r="B4349" s="1" t="s">
        <v>905</v>
      </c>
      <c r="C4349" s="4" t="s">
        <v>4257</v>
      </c>
      <c r="D4349" s="4" t="s">
        <v>104</v>
      </c>
      <c r="E4349" s="1" t="s">
        <v>4564</v>
      </c>
      <c r="F4349" s="1" t="s">
        <v>4249</v>
      </c>
      <c r="G4349" s="1" t="s">
        <v>5151</v>
      </c>
      <c r="H4349" s="12" t="s">
        <v>87</v>
      </c>
      <c r="AG4349" s="1">
        <v>0</v>
      </c>
    </row>
    <row r="4350" spans="1:42" x14ac:dyDescent="0.15">
      <c r="A4350" s="4"/>
      <c r="B4350" s="1" t="s">
        <v>905</v>
      </c>
      <c r="C4350" s="4" t="s">
        <v>4258</v>
      </c>
      <c r="D4350" s="4" t="s">
        <v>104</v>
      </c>
      <c r="E4350" s="1" t="s">
        <v>4564</v>
      </c>
      <c r="F4350" s="1" t="s">
        <v>4249</v>
      </c>
      <c r="G4350" s="1" t="s">
        <v>5151</v>
      </c>
      <c r="H4350" s="12" t="s">
        <v>87</v>
      </c>
      <c r="AG4350" s="1">
        <v>0</v>
      </c>
    </row>
    <row r="4351" spans="1:42" x14ac:dyDescent="0.15">
      <c r="A4351" s="4"/>
      <c r="B4351" s="1" t="s">
        <v>905</v>
      </c>
      <c r="C4351" s="4" t="s">
        <v>4259</v>
      </c>
      <c r="D4351" s="4" t="s">
        <v>105</v>
      </c>
      <c r="E4351" s="1" t="s">
        <v>4564</v>
      </c>
      <c r="F4351" s="1" t="s">
        <v>4249</v>
      </c>
      <c r="G4351" s="1" t="s">
        <v>5151</v>
      </c>
      <c r="H4351" s="12" t="s">
        <v>84</v>
      </c>
      <c r="AO4351" s="1">
        <v>0</v>
      </c>
    </row>
    <row r="4352" spans="1:42" x14ac:dyDescent="0.15">
      <c r="A4352" s="4"/>
      <c r="B4352" s="1" t="s">
        <v>905</v>
      </c>
      <c r="C4352" s="4" t="s">
        <v>4260</v>
      </c>
      <c r="D4352" s="4" t="s">
        <v>105</v>
      </c>
      <c r="E4352" s="1" t="s">
        <v>4564</v>
      </c>
      <c r="F4352" s="1" t="s">
        <v>4249</v>
      </c>
      <c r="G4352" s="1" t="s">
        <v>5151</v>
      </c>
      <c r="H4352" s="12" t="s">
        <v>84</v>
      </c>
      <c r="AO4352" s="1">
        <v>0</v>
      </c>
    </row>
    <row r="4353" spans="1:42" x14ac:dyDescent="0.15">
      <c r="A4353" s="4"/>
      <c r="B4353" s="1" t="s">
        <v>905</v>
      </c>
      <c r="C4353" s="4" t="s">
        <v>4261</v>
      </c>
      <c r="D4353" s="4" t="s">
        <v>103</v>
      </c>
      <c r="E4353" s="1" t="s">
        <v>4564</v>
      </c>
      <c r="F4353" s="1" t="s">
        <v>4249</v>
      </c>
      <c r="G4353" s="1" t="s">
        <v>5151</v>
      </c>
      <c r="H4353" s="12" t="s">
        <v>87</v>
      </c>
      <c r="P4353" s="1">
        <v>0</v>
      </c>
    </row>
    <row r="4354" spans="1:42" x14ac:dyDescent="0.15">
      <c r="A4354" s="4"/>
      <c r="B4354" s="1" t="s">
        <v>905</v>
      </c>
      <c r="C4354" s="4" t="s">
        <v>4262</v>
      </c>
      <c r="D4354" s="4" t="s">
        <v>103</v>
      </c>
      <c r="E4354" s="1" t="s">
        <v>4564</v>
      </c>
      <c r="F4354" s="1" t="s">
        <v>4249</v>
      </c>
      <c r="G4354" s="1" t="s">
        <v>5151</v>
      </c>
      <c r="H4354" s="12" t="s">
        <v>83</v>
      </c>
      <c r="P4354" s="1">
        <v>0</v>
      </c>
    </row>
    <row r="4355" spans="1:42" x14ac:dyDescent="0.15">
      <c r="A4355" s="4"/>
      <c r="B4355" s="1" t="s">
        <v>905</v>
      </c>
      <c r="C4355" s="4" t="s">
        <v>4263</v>
      </c>
      <c r="D4355" s="4" t="s">
        <v>98</v>
      </c>
      <c r="E4355" s="1" t="s">
        <v>4564</v>
      </c>
      <c r="F4355" s="1" t="s">
        <v>4249</v>
      </c>
      <c r="G4355" s="1" t="s">
        <v>5151</v>
      </c>
      <c r="H4355" s="12" t="s">
        <v>84</v>
      </c>
      <c r="V4355" s="8">
        <v>0</v>
      </c>
    </row>
    <row r="4356" spans="1:42" x14ac:dyDescent="0.15">
      <c r="A4356" s="4"/>
      <c r="B4356" s="1" t="s">
        <v>905</v>
      </c>
      <c r="C4356" s="4" t="s">
        <v>4264</v>
      </c>
      <c r="D4356" s="4" t="s">
        <v>97</v>
      </c>
      <c r="E4356" s="1" t="s">
        <v>4564</v>
      </c>
      <c r="F4356" s="1" t="s">
        <v>4249</v>
      </c>
      <c r="G4356" s="1" t="s">
        <v>5151</v>
      </c>
      <c r="H4356" s="12" t="s">
        <v>84</v>
      </c>
      <c r="Q4356" s="8">
        <v>0</v>
      </c>
    </row>
    <row r="4357" spans="1:42" x14ac:dyDescent="0.15">
      <c r="A4357" s="4"/>
      <c r="B4357" s="1" t="s">
        <v>905</v>
      </c>
      <c r="C4357" s="4" t="s">
        <v>4265</v>
      </c>
      <c r="D4357" s="4" t="s">
        <v>97</v>
      </c>
      <c r="E4357" s="1" t="s">
        <v>4564</v>
      </c>
      <c r="F4357" s="1" t="s">
        <v>4249</v>
      </c>
      <c r="G4357" s="1" t="s">
        <v>5151</v>
      </c>
      <c r="H4357" s="12" t="s">
        <v>84</v>
      </c>
      <c r="Q4357" s="8">
        <v>0</v>
      </c>
    </row>
    <row r="4358" spans="1:42" x14ac:dyDescent="0.15">
      <c r="A4358" s="4"/>
      <c r="B4358" s="1" t="s">
        <v>905</v>
      </c>
      <c r="C4358" s="4" t="s">
        <v>4266</v>
      </c>
      <c r="D4358" s="4" t="s">
        <v>174</v>
      </c>
      <c r="E4358" s="1" t="s">
        <v>4564</v>
      </c>
      <c r="F4358" s="1" t="s">
        <v>4249</v>
      </c>
      <c r="G4358" s="1" t="s">
        <v>5151</v>
      </c>
      <c r="H4358" s="12" t="s">
        <v>83</v>
      </c>
      <c r="AC4358" s="1">
        <v>0</v>
      </c>
    </row>
    <row r="4359" spans="1:42" x14ac:dyDescent="0.15">
      <c r="A4359" s="4"/>
      <c r="B4359" s="1" t="s">
        <v>905</v>
      </c>
      <c r="C4359" s="4" t="s">
        <v>4267</v>
      </c>
      <c r="D4359" s="4" t="s">
        <v>174</v>
      </c>
      <c r="E4359" s="1" t="s">
        <v>4564</v>
      </c>
      <c r="F4359" s="1" t="s">
        <v>4249</v>
      </c>
      <c r="G4359" s="1" t="s">
        <v>5151</v>
      </c>
      <c r="H4359" s="12" t="s">
        <v>83</v>
      </c>
      <c r="AC4359" s="1">
        <v>0</v>
      </c>
    </row>
    <row r="4360" spans="1:42" x14ac:dyDescent="0.15">
      <c r="A4360" s="4"/>
      <c r="B4360" s="1" t="s">
        <v>905</v>
      </c>
      <c r="C4360" s="4" t="s">
        <v>4268</v>
      </c>
      <c r="D4360" s="4" t="s">
        <v>175</v>
      </c>
      <c r="E4360" s="1" t="s">
        <v>4564</v>
      </c>
      <c r="F4360" s="1" t="s">
        <v>4249</v>
      </c>
      <c r="G4360" s="1" t="s">
        <v>5151</v>
      </c>
      <c r="H4360" s="12" t="s">
        <v>83</v>
      </c>
      <c r="AK4360" s="1">
        <v>0</v>
      </c>
    </row>
    <row r="4361" spans="1:42" x14ac:dyDescent="0.15">
      <c r="A4361" s="4"/>
      <c r="B4361" s="1" t="s">
        <v>905</v>
      </c>
      <c r="C4361" s="4" t="s">
        <v>4269</v>
      </c>
      <c r="D4361" s="4" t="s">
        <v>182</v>
      </c>
      <c r="E4361" s="1" t="s">
        <v>4564</v>
      </c>
      <c r="F4361" s="1" t="s">
        <v>4249</v>
      </c>
      <c r="G4361" s="1" t="s">
        <v>5151</v>
      </c>
      <c r="H4361" s="12" t="s">
        <v>87</v>
      </c>
      <c r="AB4361" s="1">
        <v>0</v>
      </c>
    </row>
    <row r="4362" spans="1:42" x14ac:dyDescent="0.15">
      <c r="A4362" s="4"/>
      <c r="B4362" s="1" t="s">
        <v>905</v>
      </c>
      <c r="C4362" s="4" t="s">
        <v>4270</v>
      </c>
      <c r="D4362" s="4" t="s">
        <v>182</v>
      </c>
      <c r="E4362" s="1" t="s">
        <v>4564</v>
      </c>
      <c r="F4362" s="1" t="s">
        <v>4249</v>
      </c>
      <c r="G4362" s="1" t="s">
        <v>5151</v>
      </c>
      <c r="H4362" s="12" t="s">
        <v>84</v>
      </c>
      <c r="AB4362" s="1">
        <v>0</v>
      </c>
    </row>
    <row r="4363" spans="1:42" x14ac:dyDescent="0.15">
      <c r="A4363" s="4"/>
      <c r="B4363" s="1" t="s">
        <v>905</v>
      </c>
      <c r="C4363" s="4" t="s">
        <v>4271</v>
      </c>
      <c r="D4363" s="4" t="s">
        <v>180</v>
      </c>
      <c r="E4363" s="1" t="s">
        <v>4564</v>
      </c>
      <c r="F4363" s="1" t="s">
        <v>4249</v>
      </c>
      <c r="G4363" s="1" t="s">
        <v>5151</v>
      </c>
      <c r="H4363" s="12" t="s">
        <v>84</v>
      </c>
      <c r="AJ4363" s="1">
        <v>0</v>
      </c>
    </row>
    <row r="4364" spans="1:42" x14ac:dyDescent="0.15">
      <c r="A4364" s="4"/>
      <c r="B4364" s="1" t="s">
        <v>905</v>
      </c>
      <c r="C4364" s="4" t="s">
        <v>4272</v>
      </c>
      <c r="D4364" s="4" t="s">
        <v>180</v>
      </c>
      <c r="E4364" s="1" t="s">
        <v>4564</v>
      </c>
      <c r="F4364" s="1" t="s">
        <v>4249</v>
      </c>
      <c r="G4364" s="1" t="s">
        <v>5151</v>
      </c>
      <c r="H4364" s="12" t="s">
        <v>87</v>
      </c>
      <c r="AJ4364" s="1">
        <v>0</v>
      </c>
    </row>
    <row r="4365" spans="1:42" x14ac:dyDescent="0.15">
      <c r="A4365" s="4"/>
      <c r="B4365" s="1" t="s">
        <v>905</v>
      </c>
      <c r="C4365" s="4" t="s">
        <v>4273</v>
      </c>
      <c r="D4365" s="4" t="s">
        <v>180</v>
      </c>
      <c r="E4365" s="1" t="s">
        <v>4564</v>
      </c>
      <c r="F4365" s="1" t="s">
        <v>4249</v>
      </c>
      <c r="G4365" s="1" t="s">
        <v>5151</v>
      </c>
      <c r="H4365" s="12" t="s">
        <v>84</v>
      </c>
      <c r="AJ4365" s="1">
        <v>0</v>
      </c>
    </row>
    <row r="4366" spans="1:42" x14ac:dyDescent="0.15">
      <c r="A4366" s="4"/>
      <c r="B4366" s="1" t="s">
        <v>905</v>
      </c>
      <c r="C4366" s="4" t="s">
        <v>4274</v>
      </c>
      <c r="D4366" s="4" t="s">
        <v>213</v>
      </c>
      <c r="E4366" s="1" t="s">
        <v>4564</v>
      </c>
      <c r="F4366" s="1" t="s">
        <v>4249</v>
      </c>
      <c r="G4366" s="1" t="s">
        <v>5151</v>
      </c>
      <c r="H4366" s="12" t="s">
        <v>84</v>
      </c>
      <c r="Q4366" s="8">
        <v>0</v>
      </c>
    </row>
    <row r="4367" spans="1:42" x14ac:dyDescent="0.15">
      <c r="A4367" s="4"/>
      <c r="B4367" s="1" t="s">
        <v>905</v>
      </c>
      <c r="C4367" s="4" t="s">
        <v>4275</v>
      </c>
      <c r="D4367" s="4" t="s">
        <v>380</v>
      </c>
      <c r="E4367" s="1" t="s">
        <v>4564</v>
      </c>
      <c r="F4367" s="1" t="s">
        <v>4249</v>
      </c>
      <c r="G4367" s="1" t="s">
        <v>5151</v>
      </c>
      <c r="H4367" s="12" t="s">
        <v>84</v>
      </c>
      <c r="I4367" s="1" t="s">
        <v>124</v>
      </c>
      <c r="J4367" s="1">
        <v>4</v>
      </c>
      <c r="AL4367" s="8">
        <v>0</v>
      </c>
      <c r="AM4367" s="8">
        <v>0</v>
      </c>
      <c r="AN4367" s="1">
        <v>0</v>
      </c>
      <c r="AO4367" s="1">
        <v>0</v>
      </c>
      <c r="AP4367" s="1">
        <v>0</v>
      </c>
    </row>
    <row r="4368" spans="1:42" x14ac:dyDescent="0.15">
      <c r="A4368" s="4"/>
      <c r="B4368" s="1" t="s">
        <v>905</v>
      </c>
      <c r="C4368" s="4" t="s">
        <v>4276</v>
      </c>
      <c r="D4368" s="4" t="s">
        <v>4277</v>
      </c>
      <c r="E4368" s="1" t="s">
        <v>4564</v>
      </c>
      <c r="F4368" s="1" t="s">
        <v>4249</v>
      </c>
      <c r="G4368" s="1" t="s">
        <v>5151</v>
      </c>
      <c r="H4368" s="12" t="s">
        <v>87</v>
      </c>
      <c r="I4368" s="1" t="s">
        <v>152</v>
      </c>
      <c r="J4368" s="1">
        <v>6</v>
      </c>
      <c r="V4368" s="8">
        <v>0</v>
      </c>
      <c r="W4368" s="1">
        <v>0</v>
      </c>
      <c r="X4368" s="1">
        <v>0</v>
      </c>
    </row>
    <row r="4369" spans="1:42" x14ac:dyDescent="0.15">
      <c r="A4369" s="4"/>
      <c r="B4369" s="1" t="s">
        <v>905</v>
      </c>
      <c r="C4369" s="4" t="s">
        <v>4278</v>
      </c>
      <c r="D4369" s="4" t="s">
        <v>1399</v>
      </c>
      <c r="E4369" s="1" t="s">
        <v>4564</v>
      </c>
      <c r="F4369" s="1" t="s">
        <v>4249</v>
      </c>
      <c r="G4369" s="1" t="s">
        <v>5151</v>
      </c>
      <c r="H4369" s="12" t="s">
        <v>83</v>
      </c>
      <c r="AH4369" s="1">
        <v>0</v>
      </c>
    </row>
    <row r="4370" spans="1:42" x14ac:dyDescent="0.15">
      <c r="A4370" s="4"/>
      <c r="B4370" s="1" t="s">
        <v>905</v>
      </c>
      <c r="C4370" s="4" t="s">
        <v>4279</v>
      </c>
      <c r="D4370" s="4" t="s">
        <v>475</v>
      </c>
      <c r="E4370" s="1" t="s">
        <v>4564</v>
      </c>
      <c r="F4370" s="1" t="s">
        <v>4249</v>
      </c>
      <c r="G4370" s="1" t="s">
        <v>5151</v>
      </c>
      <c r="H4370" s="12" t="s">
        <v>87</v>
      </c>
      <c r="I4370" s="1" t="s">
        <v>152</v>
      </c>
      <c r="J4370" s="1">
        <v>6</v>
      </c>
      <c r="AM4370" s="8">
        <v>0</v>
      </c>
      <c r="AN4370" s="1">
        <v>0</v>
      </c>
    </row>
    <row r="4371" spans="1:42" x14ac:dyDescent="0.15">
      <c r="A4371" s="4"/>
      <c r="B4371" s="1" t="s">
        <v>905</v>
      </c>
      <c r="C4371" s="4" t="s">
        <v>4280</v>
      </c>
      <c r="D4371" s="4" t="s">
        <v>366</v>
      </c>
      <c r="E4371" s="1" t="s">
        <v>4564</v>
      </c>
      <c r="F4371" s="1" t="s">
        <v>4249</v>
      </c>
      <c r="G4371" s="1" t="s">
        <v>5151</v>
      </c>
      <c r="H4371" s="12" t="s">
        <v>83</v>
      </c>
      <c r="I4371" s="1" t="s">
        <v>159</v>
      </c>
      <c r="J4371" s="1">
        <v>8</v>
      </c>
      <c r="AE4371" s="8">
        <v>0</v>
      </c>
      <c r="AF4371" s="1">
        <v>0</v>
      </c>
      <c r="AG4371" s="1">
        <v>0</v>
      </c>
    </row>
    <row r="4372" spans="1:42" x14ac:dyDescent="0.15">
      <c r="A4372" s="4"/>
      <c r="B4372" s="1" t="s">
        <v>905</v>
      </c>
      <c r="C4372" s="4" t="s">
        <v>4281</v>
      </c>
      <c r="D4372" s="4" t="s">
        <v>123</v>
      </c>
      <c r="E4372" s="1" t="s">
        <v>4564</v>
      </c>
      <c r="F4372" s="1" t="s">
        <v>4249</v>
      </c>
      <c r="G4372" s="1" t="s">
        <v>5151</v>
      </c>
      <c r="H4372" s="12" t="s">
        <v>83</v>
      </c>
      <c r="I4372" s="1" t="s">
        <v>145</v>
      </c>
      <c r="J4372" s="1">
        <v>7</v>
      </c>
      <c r="AE4372" s="8">
        <v>0</v>
      </c>
      <c r="AF4372" s="1">
        <v>0</v>
      </c>
      <c r="AG4372" s="1">
        <v>0</v>
      </c>
      <c r="AH4372" s="1">
        <v>0</v>
      </c>
    </row>
    <row r="4373" spans="1:42" x14ac:dyDescent="0.15">
      <c r="A4373" s="4"/>
      <c r="B4373" s="1" t="s">
        <v>905</v>
      </c>
      <c r="C4373" s="4" t="s">
        <v>4282</v>
      </c>
      <c r="D4373" s="4" t="s">
        <v>2257</v>
      </c>
      <c r="E4373" s="1" t="s">
        <v>4564</v>
      </c>
      <c r="F4373" s="1" t="s">
        <v>4249</v>
      </c>
      <c r="G4373" s="1" t="s">
        <v>5151</v>
      </c>
      <c r="H4373" s="12" t="s">
        <v>83</v>
      </c>
      <c r="N4373" s="8">
        <v>0</v>
      </c>
      <c r="O4373" s="1">
        <v>0</v>
      </c>
      <c r="P4373" s="1">
        <v>0</v>
      </c>
    </row>
    <row r="4374" spans="1:42" x14ac:dyDescent="0.15">
      <c r="A4374" s="4"/>
      <c r="B4374" s="1" t="s">
        <v>905</v>
      </c>
      <c r="C4374" s="4" t="s">
        <v>4283</v>
      </c>
      <c r="D4374" s="4" t="s">
        <v>74</v>
      </c>
      <c r="E4374" s="1" t="s">
        <v>4564</v>
      </c>
      <c r="F4374" s="1" t="s">
        <v>4249</v>
      </c>
      <c r="G4374" s="1" t="s">
        <v>5151</v>
      </c>
      <c r="H4374" s="12" t="s">
        <v>87</v>
      </c>
      <c r="T4374" s="1">
        <v>0</v>
      </c>
    </row>
    <row r="4375" spans="1:42" x14ac:dyDescent="0.15">
      <c r="A4375" s="4"/>
      <c r="B4375" s="1" t="s">
        <v>905</v>
      </c>
      <c r="C4375" s="4" t="s">
        <v>4284</v>
      </c>
      <c r="D4375" s="4" t="s">
        <v>4285</v>
      </c>
      <c r="E4375" s="1" t="s">
        <v>4564</v>
      </c>
      <c r="F4375" s="1" t="s">
        <v>4249</v>
      </c>
      <c r="G4375" s="1" t="s">
        <v>5151</v>
      </c>
      <c r="H4375" s="12" t="s">
        <v>84</v>
      </c>
      <c r="AL4375" s="8">
        <v>0</v>
      </c>
    </row>
    <row r="4376" spans="1:42" x14ac:dyDescent="0.15">
      <c r="A4376" s="4"/>
      <c r="B4376" s="1" t="s">
        <v>905</v>
      </c>
      <c r="C4376" s="4" t="s">
        <v>4286</v>
      </c>
      <c r="D4376" s="4" t="s">
        <v>120</v>
      </c>
      <c r="E4376" s="1" t="s">
        <v>4564</v>
      </c>
      <c r="F4376" s="1" t="s">
        <v>4249</v>
      </c>
      <c r="G4376" s="1" t="s">
        <v>5151</v>
      </c>
      <c r="H4376" s="12" t="s">
        <v>87</v>
      </c>
      <c r="AD4376" s="8">
        <v>0</v>
      </c>
      <c r="AE4376" s="8">
        <v>0</v>
      </c>
      <c r="AF4376" s="1">
        <v>1</v>
      </c>
      <c r="AG4376" s="1">
        <v>0</v>
      </c>
      <c r="AH4376" s="1">
        <v>0</v>
      </c>
    </row>
    <row r="4377" spans="1:42" x14ac:dyDescent="0.15">
      <c r="A4377" s="4"/>
      <c r="B4377" s="1" t="s">
        <v>905</v>
      </c>
      <c r="C4377" s="4" t="s">
        <v>4287</v>
      </c>
      <c r="D4377" s="4" t="s">
        <v>380</v>
      </c>
      <c r="E4377" s="1" t="s">
        <v>4564</v>
      </c>
      <c r="F4377" s="1" t="s">
        <v>4249</v>
      </c>
      <c r="G4377" s="1" t="s">
        <v>5151</v>
      </c>
      <c r="H4377" s="12" t="s">
        <v>87</v>
      </c>
      <c r="I4377" s="1" t="s">
        <v>88</v>
      </c>
      <c r="J4377" s="1">
        <v>5</v>
      </c>
      <c r="AL4377" s="8">
        <v>0</v>
      </c>
      <c r="AM4377" s="8">
        <v>0</v>
      </c>
      <c r="AN4377" s="1">
        <v>0</v>
      </c>
      <c r="AO4377" s="1">
        <v>0</v>
      </c>
      <c r="AP4377" s="1">
        <v>0</v>
      </c>
    </row>
    <row r="4378" spans="1:42" x14ac:dyDescent="0.15">
      <c r="A4378" s="4"/>
      <c r="B4378" s="1" t="s">
        <v>905</v>
      </c>
      <c r="C4378" s="4" t="s">
        <v>4288</v>
      </c>
      <c r="D4378" s="4" t="s">
        <v>582</v>
      </c>
      <c r="E4378" s="1" t="s">
        <v>4564</v>
      </c>
      <c r="F4378" s="1" t="s">
        <v>4249</v>
      </c>
      <c r="G4378" s="1" t="s">
        <v>5151</v>
      </c>
      <c r="H4378" s="12" t="s">
        <v>87</v>
      </c>
      <c r="AP4378" s="1">
        <v>0</v>
      </c>
    </row>
    <row r="4379" spans="1:42" x14ac:dyDescent="0.15">
      <c r="A4379" s="4"/>
      <c r="B4379" s="1" t="s">
        <v>905</v>
      </c>
      <c r="C4379" s="4" t="s">
        <v>4289</v>
      </c>
      <c r="D4379" s="4" t="s">
        <v>1810</v>
      </c>
      <c r="E4379" s="1" t="s">
        <v>4564</v>
      </c>
      <c r="F4379" s="1" t="s">
        <v>4249</v>
      </c>
      <c r="G4379" s="1" t="s">
        <v>5151</v>
      </c>
      <c r="H4379" s="12" t="s">
        <v>84</v>
      </c>
      <c r="AO4379" s="1">
        <v>0</v>
      </c>
      <c r="AP4379" s="1">
        <v>0</v>
      </c>
    </row>
    <row r="4380" spans="1:42" x14ac:dyDescent="0.15">
      <c r="A4380" s="4"/>
      <c r="B4380" s="1" t="s">
        <v>905</v>
      </c>
      <c r="C4380" s="4" t="s">
        <v>4290</v>
      </c>
      <c r="D4380" s="4" t="s">
        <v>554</v>
      </c>
      <c r="E4380" s="1" t="s">
        <v>4564</v>
      </c>
      <c r="F4380" s="1" t="s">
        <v>4249</v>
      </c>
      <c r="G4380" s="1" t="s">
        <v>5151</v>
      </c>
      <c r="H4380" s="12" t="s">
        <v>87</v>
      </c>
      <c r="I4380" s="1" t="s">
        <v>88</v>
      </c>
      <c r="J4380" s="1">
        <v>5</v>
      </c>
      <c r="AN4380" s="1">
        <v>0</v>
      </c>
      <c r="AO4380" s="1">
        <v>0</v>
      </c>
    </row>
    <row r="4381" spans="1:42" x14ac:dyDescent="0.15">
      <c r="A4381" s="4"/>
      <c r="B4381" s="1" t="s">
        <v>905</v>
      </c>
      <c r="C4381" s="4" t="s">
        <v>4291</v>
      </c>
      <c r="D4381" s="4" t="s">
        <v>279</v>
      </c>
      <c r="E4381" s="1" t="s">
        <v>4564</v>
      </c>
      <c r="F4381" s="1" t="s">
        <v>4249</v>
      </c>
      <c r="G4381" s="1" t="s">
        <v>5151</v>
      </c>
      <c r="H4381" s="12" t="s">
        <v>87</v>
      </c>
      <c r="I4381" s="1" t="s">
        <v>152</v>
      </c>
      <c r="J4381" s="1">
        <v>6</v>
      </c>
      <c r="W4381" s="1">
        <v>0</v>
      </c>
      <c r="X4381" s="1">
        <v>0</v>
      </c>
      <c r="Z4381" s="1">
        <v>0</v>
      </c>
    </row>
    <row r="4382" spans="1:42" x14ac:dyDescent="0.15">
      <c r="A4382" s="4"/>
      <c r="B4382" s="1" t="s">
        <v>905</v>
      </c>
      <c r="C4382" s="4" t="s">
        <v>4292</v>
      </c>
      <c r="D4382" s="4" t="s">
        <v>279</v>
      </c>
      <c r="E4382" s="1" t="s">
        <v>4564</v>
      </c>
      <c r="F4382" s="1" t="s">
        <v>4249</v>
      </c>
      <c r="G4382" s="1" t="s">
        <v>5151</v>
      </c>
      <c r="H4382" s="12" t="s">
        <v>87</v>
      </c>
      <c r="I4382" s="1" t="s">
        <v>88</v>
      </c>
      <c r="J4382" s="1">
        <v>5</v>
      </c>
      <c r="W4382" s="1">
        <v>0</v>
      </c>
      <c r="X4382" s="1">
        <v>0</v>
      </c>
      <c r="Z4382" s="1">
        <v>0</v>
      </c>
    </row>
    <row r="4383" spans="1:42" x14ac:dyDescent="0.15">
      <c r="A4383" s="4"/>
      <c r="B4383" s="1" t="s">
        <v>905</v>
      </c>
      <c r="C4383" s="4" t="s">
        <v>4293</v>
      </c>
      <c r="D4383" s="4" t="s">
        <v>127</v>
      </c>
      <c r="E4383" s="1" t="s">
        <v>4564</v>
      </c>
      <c r="F4383" s="1" t="s">
        <v>4249</v>
      </c>
      <c r="G4383" s="1" t="s">
        <v>5151</v>
      </c>
      <c r="H4383" s="12" t="s">
        <v>87</v>
      </c>
      <c r="I4383" s="1" t="s">
        <v>152</v>
      </c>
      <c r="J4383" s="1">
        <v>6</v>
      </c>
      <c r="AM4383" s="8">
        <v>0</v>
      </c>
      <c r="AN4383" s="1">
        <v>0</v>
      </c>
      <c r="AO4383" s="1">
        <v>0</v>
      </c>
      <c r="AP4383" s="1">
        <v>0</v>
      </c>
    </row>
    <row r="4384" spans="1:42" x14ac:dyDescent="0.15">
      <c r="A4384" s="4"/>
      <c r="B4384" s="1" t="s">
        <v>905</v>
      </c>
      <c r="C4384" s="4" t="s">
        <v>4294</v>
      </c>
      <c r="D4384" s="4" t="s">
        <v>2238</v>
      </c>
      <c r="E4384" s="1" t="s">
        <v>4564</v>
      </c>
      <c r="F4384" s="1" t="s">
        <v>4249</v>
      </c>
      <c r="G4384" s="1" t="s">
        <v>5151</v>
      </c>
      <c r="H4384" s="12" t="s">
        <v>83</v>
      </c>
      <c r="V4384" s="8">
        <v>0</v>
      </c>
      <c r="W4384" s="1">
        <v>0</v>
      </c>
    </row>
    <row r="4385" spans="1:40" x14ac:dyDescent="0.15">
      <c r="A4385" s="4"/>
      <c r="B4385" s="1" t="s">
        <v>905</v>
      </c>
      <c r="C4385" s="4" t="s">
        <v>4295</v>
      </c>
      <c r="D4385" s="4" t="s">
        <v>195</v>
      </c>
      <c r="E4385" s="1" t="s">
        <v>4564</v>
      </c>
      <c r="F4385" s="1" t="s">
        <v>4249</v>
      </c>
      <c r="G4385" s="1" t="s">
        <v>5151</v>
      </c>
      <c r="H4385" s="12" t="s">
        <v>83</v>
      </c>
      <c r="I4385" s="1" t="s">
        <v>145</v>
      </c>
      <c r="J4385" s="1">
        <v>7</v>
      </c>
      <c r="X4385" s="1">
        <v>0</v>
      </c>
    </row>
    <row r="4386" spans="1:40" x14ac:dyDescent="0.15">
      <c r="A4386" s="4"/>
      <c r="B4386" s="1" t="s">
        <v>905</v>
      </c>
      <c r="C4386" s="4" t="s">
        <v>4296</v>
      </c>
      <c r="D4386" s="4" t="s">
        <v>270</v>
      </c>
      <c r="E4386" s="1" t="s">
        <v>4564</v>
      </c>
      <c r="F4386" s="1" t="s">
        <v>4249</v>
      </c>
      <c r="G4386" s="1" t="s">
        <v>5151</v>
      </c>
      <c r="H4386" s="12" t="s">
        <v>84</v>
      </c>
      <c r="I4386" s="1" t="s">
        <v>124</v>
      </c>
      <c r="J4386" s="1">
        <v>4</v>
      </c>
      <c r="W4386" s="1">
        <v>0</v>
      </c>
    </row>
    <row r="4387" spans="1:40" x14ac:dyDescent="0.15">
      <c r="A4387" s="4"/>
      <c r="B4387" s="1" t="s">
        <v>905</v>
      </c>
      <c r="C4387" s="4" t="s">
        <v>4297</v>
      </c>
      <c r="D4387" s="4" t="s">
        <v>270</v>
      </c>
      <c r="E4387" s="1" t="s">
        <v>4564</v>
      </c>
      <c r="F4387" s="1" t="s">
        <v>4249</v>
      </c>
      <c r="G4387" s="1" t="s">
        <v>5151</v>
      </c>
      <c r="H4387" s="12" t="s">
        <v>84</v>
      </c>
      <c r="I4387" s="1" t="s">
        <v>124</v>
      </c>
      <c r="J4387" s="1">
        <v>4</v>
      </c>
      <c r="W4387" s="1">
        <v>0</v>
      </c>
      <c r="X4387" s="1">
        <v>0</v>
      </c>
    </row>
    <row r="4388" spans="1:40" x14ac:dyDescent="0.15">
      <c r="A4388" s="4"/>
      <c r="B4388" s="1" t="s">
        <v>905</v>
      </c>
      <c r="C4388" s="4" t="s">
        <v>4298</v>
      </c>
      <c r="D4388" s="4" t="s">
        <v>270</v>
      </c>
      <c r="E4388" s="1" t="s">
        <v>4564</v>
      </c>
      <c r="F4388" s="1" t="s">
        <v>4249</v>
      </c>
      <c r="G4388" s="1" t="s">
        <v>5151</v>
      </c>
      <c r="H4388" s="12" t="s">
        <v>87</v>
      </c>
      <c r="I4388" s="1" t="s">
        <v>88</v>
      </c>
      <c r="J4388" s="1">
        <v>5</v>
      </c>
      <c r="X4388" s="1">
        <v>0</v>
      </c>
    </row>
    <row r="4389" spans="1:40" x14ac:dyDescent="0.15">
      <c r="A4389" s="4"/>
      <c r="B4389" s="1" t="s">
        <v>905</v>
      </c>
      <c r="C4389" s="4" t="s">
        <v>4299</v>
      </c>
      <c r="D4389" s="4" t="s">
        <v>123</v>
      </c>
      <c r="E4389" s="1" t="s">
        <v>4564</v>
      </c>
      <c r="F4389" s="1" t="s">
        <v>4249</v>
      </c>
      <c r="G4389" s="1" t="s">
        <v>5151</v>
      </c>
      <c r="H4389" s="12" t="s">
        <v>84</v>
      </c>
      <c r="I4389" s="1" t="s">
        <v>124</v>
      </c>
      <c r="J4389" s="1">
        <v>4</v>
      </c>
      <c r="AE4389" s="8">
        <v>0</v>
      </c>
      <c r="AF4389" s="1">
        <v>0</v>
      </c>
      <c r="AG4389" s="1">
        <v>0</v>
      </c>
      <c r="AH4389" s="1">
        <v>0</v>
      </c>
    </row>
    <row r="4390" spans="1:40" x14ac:dyDescent="0.15">
      <c r="A4390" s="4"/>
      <c r="B4390" s="1" t="s">
        <v>905</v>
      </c>
      <c r="C4390" s="4" t="s">
        <v>4300</v>
      </c>
      <c r="D4390" s="4" t="s">
        <v>266</v>
      </c>
      <c r="E4390" s="1" t="s">
        <v>4564</v>
      </c>
      <c r="F4390" s="1" t="s">
        <v>4249</v>
      </c>
      <c r="G4390" s="1" t="s">
        <v>5151</v>
      </c>
      <c r="X4390" s="1">
        <v>1</v>
      </c>
    </row>
    <row r="4391" spans="1:40" x14ac:dyDescent="0.15">
      <c r="A4391" s="4"/>
      <c r="B4391" s="1" t="s">
        <v>905</v>
      </c>
      <c r="C4391" s="4" t="s">
        <v>4301</v>
      </c>
      <c r="D4391" s="4" t="s">
        <v>407</v>
      </c>
      <c r="E4391" s="1" t="s">
        <v>4564</v>
      </c>
      <c r="F4391" s="1" t="s">
        <v>4249</v>
      </c>
      <c r="G4391" s="1" t="s">
        <v>5151</v>
      </c>
      <c r="H4391" s="12" t="s">
        <v>87</v>
      </c>
      <c r="I4391" s="1" t="s">
        <v>88</v>
      </c>
      <c r="J4391" s="1">
        <v>5</v>
      </c>
      <c r="U4391" s="1">
        <v>0</v>
      </c>
    </row>
    <row r="4392" spans="1:40" x14ac:dyDescent="0.15">
      <c r="A4392" s="4"/>
      <c r="B4392" s="1" t="s">
        <v>905</v>
      </c>
      <c r="C4392" s="4" t="s">
        <v>4302</v>
      </c>
      <c r="D4392" s="4" t="s">
        <v>219</v>
      </c>
      <c r="E4392" s="1" t="s">
        <v>4564</v>
      </c>
      <c r="F4392" s="1" t="s">
        <v>4249</v>
      </c>
      <c r="G4392" s="1" t="s">
        <v>5151</v>
      </c>
      <c r="H4392" s="12" t="s">
        <v>84</v>
      </c>
      <c r="R4392" s="1">
        <v>0</v>
      </c>
    </row>
    <row r="4393" spans="1:40" x14ac:dyDescent="0.15">
      <c r="A4393" s="4"/>
      <c r="B4393" s="1" t="s">
        <v>905</v>
      </c>
      <c r="C4393" s="4" t="s">
        <v>4303</v>
      </c>
      <c r="D4393" s="4" t="s">
        <v>261</v>
      </c>
      <c r="E4393" s="1" t="s">
        <v>4564</v>
      </c>
      <c r="F4393" s="1" t="s">
        <v>4249</v>
      </c>
      <c r="G4393" s="1" t="s">
        <v>5151</v>
      </c>
      <c r="H4393" s="12" t="s">
        <v>84</v>
      </c>
      <c r="I4393" s="1" t="s">
        <v>85</v>
      </c>
      <c r="J4393" s="1">
        <v>3</v>
      </c>
      <c r="T4393" s="1">
        <v>0</v>
      </c>
      <c r="U4393" s="1">
        <v>0</v>
      </c>
    </row>
    <row r="4394" spans="1:40" x14ac:dyDescent="0.15">
      <c r="A4394" s="4"/>
      <c r="B4394" s="1" t="s">
        <v>905</v>
      </c>
      <c r="C4394" s="4" t="s">
        <v>4304</v>
      </c>
      <c r="D4394" s="4" t="s">
        <v>1399</v>
      </c>
      <c r="E4394" s="1" t="s">
        <v>4564</v>
      </c>
      <c r="F4394" s="1" t="s">
        <v>4249</v>
      </c>
      <c r="G4394" s="1" t="s">
        <v>5151</v>
      </c>
      <c r="H4394" s="12" t="s">
        <v>83</v>
      </c>
      <c r="AH4394" s="1">
        <v>0</v>
      </c>
    </row>
    <row r="4395" spans="1:40" x14ac:dyDescent="0.15">
      <c r="A4395" s="4"/>
      <c r="B4395" s="1" t="s">
        <v>905</v>
      </c>
      <c r="C4395" s="4" t="s">
        <v>4305</v>
      </c>
      <c r="D4395" s="4" t="s">
        <v>101</v>
      </c>
      <c r="E4395" s="1" t="s">
        <v>4564</v>
      </c>
      <c r="F4395" s="1" t="s">
        <v>4249</v>
      </c>
      <c r="G4395" s="1" t="s">
        <v>5151</v>
      </c>
      <c r="H4395" s="12" t="s">
        <v>84</v>
      </c>
      <c r="I4395" s="1" t="s">
        <v>124</v>
      </c>
      <c r="J4395" s="1">
        <v>4</v>
      </c>
      <c r="AN4395" s="1">
        <v>0</v>
      </c>
    </row>
    <row r="4396" spans="1:40" x14ac:dyDescent="0.15">
      <c r="A4396" s="4"/>
      <c r="B4396" s="1" t="s">
        <v>905</v>
      </c>
      <c r="C4396" s="4" t="s">
        <v>4306</v>
      </c>
      <c r="D4396" s="4" t="s">
        <v>71</v>
      </c>
      <c r="E4396" s="1" t="s">
        <v>4564</v>
      </c>
      <c r="F4396" s="1" t="s">
        <v>4249</v>
      </c>
      <c r="G4396" s="1" t="s">
        <v>5151</v>
      </c>
      <c r="H4396" s="12" t="s">
        <v>87</v>
      </c>
      <c r="I4396" s="1" t="s">
        <v>88</v>
      </c>
      <c r="J4396" s="1">
        <v>5</v>
      </c>
      <c r="U4396" s="1">
        <v>0</v>
      </c>
    </row>
    <row r="4397" spans="1:40" x14ac:dyDescent="0.15">
      <c r="A4397" s="4"/>
      <c r="B4397" s="1" t="s">
        <v>905</v>
      </c>
      <c r="C4397" s="4" t="s">
        <v>4307</v>
      </c>
      <c r="D4397" s="4" t="s">
        <v>71</v>
      </c>
      <c r="E4397" s="1" t="s">
        <v>4564</v>
      </c>
      <c r="F4397" s="1" t="s">
        <v>4249</v>
      </c>
      <c r="G4397" s="1" t="s">
        <v>5151</v>
      </c>
      <c r="H4397" s="12" t="s">
        <v>84</v>
      </c>
      <c r="I4397" s="1" t="s">
        <v>124</v>
      </c>
      <c r="J4397" s="1">
        <v>4</v>
      </c>
      <c r="U4397" s="1">
        <v>0</v>
      </c>
    </row>
    <row r="4398" spans="1:40" x14ac:dyDescent="0.15">
      <c r="A4398" s="4"/>
      <c r="B4398" s="1" t="s">
        <v>905</v>
      </c>
      <c r="C4398" s="4" t="s">
        <v>4308</v>
      </c>
      <c r="D4398" s="4" t="s">
        <v>72</v>
      </c>
      <c r="E4398" s="1" t="s">
        <v>4564</v>
      </c>
      <c r="F4398" s="1" t="s">
        <v>4249</v>
      </c>
      <c r="G4398" s="1" t="s">
        <v>5151</v>
      </c>
      <c r="H4398" s="12" t="s">
        <v>84</v>
      </c>
      <c r="I4398" s="1" t="s">
        <v>124</v>
      </c>
      <c r="J4398" s="1">
        <v>4</v>
      </c>
      <c r="X4398" s="1">
        <v>0</v>
      </c>
    </row>
    <row r="4399" spans="1:40" x14ac:dyDescent="0.15">
      <c r="A4399" s="4"/>
      <c r="B4399" s="1" t="s">
        <v>905</v>
      </c>
      <c r="C4399" s="4" t="s">
        <v>4309</v>
      </c>
      <c r="D4399" s="4" t="s">
        <v>104</v>
      </c>
      <c r="E4399" s="1" t="s">
        <v>4564</v>
      </c>
      <c r="F4399" s="1" t="s">
        <v>4249</v>
      </c>
      <c r="G4399" s="1" t="s">
        <v>5151</v>
      </c>
      <c r="H4399" s="12" t="s">
        <v>84</v>
      </c>
      <c r="AG4399" s="1">
        <v>0</v>
      </c>
    </row>
    <row r="4400" spans="1:40" x14ac:dyDescent="0.15">
      <c r="A4400" s="4"/>
      <c r="B4400" s="1" t="s">
        <v>905</v>
      </c>
      <c r="C4400" s="4" t="s">
        <v>4310</v>
      </c>
      <c r="D4400" s="4" t="s">
        <v>104</v>
      </c>
      <c r="E4400" s="1" t="s">
        <v>4564</v>
      </c>
      <c r="F4400" s="1" t="s">
        <v>4249</v>
      </c>
      <c r="G4400" s="1" t="s">
        <v>5151</v>
      </c>
      <c r="H4400" s="12" t="s">
        <v>87</v>
      </c>
      <c r="AG4400" s="1">
        <v>0</v>
      </c>
    </row>
    <row r="4401" spans="1:115" x14ac:dyDescent="0.15">
      <c r="A4401" s="4"/>
      <c r="B4401" s="1" t="s">
        <v>905</v>
      </c>
      <c r="C4401" s="4" t="s">
        <v>4311</v>
      </c>
      <c r="D4401" s="4" t="s">
        <v>104</v>
      </c>
      <c r="E4401" s="1" t="s">
        <v>4564</v>
      </c>
      <c r="F4401" s="1" t="s">
        <v>4249</v>
      </c>
      <c r="G4401" s="1" t="s">
        <v>5151</v>
      </c>
      <c r="H4401" s="12" t="s">
        <v>83</v>
      </c>
      <c r="AG4401" s="1">
        <v>0</v>
      </c>
    </row>
    <row r="4402" spans="1:115" x14ac:dyDescent="0.15">
      <c r="A4402" s="4"/>
      <c r="B4402" s="1" t="s">
        <v>905</v>
      </c>
      <c r="C4402" s="4" t="s">
        <v>4312</v>
      </c>
      <c r="D4402" s="4" t="s">
        <v>105</v>
      </c>
      <c r="E4402" s="1" t="s">
        <v>4564</v>
      </c>
      <c r="F4402" s="1" t="s">
        <v>4249</v>
      </c>
      <c r="G4402" s="1" t="s">
        <v>5151</v>
      </c>
      <c r="H4402" s="12" t="s">
        <v>84</v>
      </c>
      <c r="AO4402" s="1">
        <v>0</v>
      </c>
    </row>
    <row r="4403" spans="1:115" x14ac:dyDescent="0.15">
      <c r="A4403" s="4"/>
      <c r="B4403" s="1" t="s">
        <v>905</v>
      </c>
      <c r="C4403" s="4" t="s">
        <v>4313</v>
      </c>
      <c r="D4403" s="4" t="s">
        <v>105</v>
      </c>
      <c r="E4403" s="1" t="s">
        <v>4564</v>
      </c>
      <c r="F4403" s="1" t="s">
        <v>4249</v>
      </c>
      <c r="G4403" s="1" t="s">
        <v>5151</v>
      </c>
      <c r="H4403" s="12" t="s">
        <v>84</v>
      </c>
      <c r="AO4403" s="1">
        <v>0</v>
      </c>
    </row>
    <row r="4404" spans="1:115" x14ac:dyDescent="0.15">
      <c r="A4404" s="4"/>
      <c r="B4404" s="1" t="s">
        <v>905</v>
      </c>
      <c r="C4404" s="4" t="s">
        <v>4314</v>
      </c>
      <c r="D4404" s="4" t="s">
        <v>105</v>
      </c>
      <c r="E4404" s="1" t="s">
        <v>4564</v>
      </c>
      <c r="F4404" s="1" t="s">
        <v>4249</v>
      </c>
      <c r="G4404" s="1" t="s">
        <v>5151</v>
      </c>
      <c r="H4404" s="12" t="s">
        <v>87</v>
      </c>
      <c r="AO4404" s="1">
        <v>0</v>
      </c>
    </row>
    <row r="4405" spans="1:115" x14ac:dyDescent="0.15">
      <c r="A4405" s="4"/>
      <c r="B4405" s="1" t="s">
        <v>905</v>
      </c>
      <c r="C4405" s="4" t="s">
        <v>4316</v>
      </c>
      <c r="D4405" s="4" t="s">
        <v>393</v>
      </c>
      <c r="E4405" s="1" t="s">
        <v>4564</v>
      </c>
      <c r="F4405" s="1" t="s">
        <v>4249</v>
      </c>
      <c r="G4405" s="1" t="s">
        <v>5151</v>
      </c>
      <c r="H4405" s="12" t="s">
        <v>83</v>
      </c>
      <c r="AO4405" s="1">
        <v>0</v>
      </c>
    </row>
    <row r="4406" spans="1:115" x14ac:dyDescent="0.15">
      <c r="A4406" s="4"/>
      <c r="B4406" s="1" t="s">
        <v>905</v>
      </c>
      <c r="C4406" s="4" t="s">
        <v>4317</v>
      </c>
      <c r="D4406" s="4" t="s">
        <v>158</v>
      </c>
      <c r="E4406" s="1" t="s">
        <v>4564</v>
      </c>
      <c r="F4406" s="1" t="s">
        <v>4249</v>
      </c>
      <c r="G4406" s="1" t="s">
        <v>5151</v>
      </c>
      <c r="H4406" s="12" t="s">
        <v>83</v>
      </c>
      <c r="I4406" s="1" t="s">
        <v>256</v>
      </c>
      <c r="J4406" s="1">
        <v>9</v>
      </c>
      <c r="U4406" s="1">
        <v>0</v>
      </c>
    </row>
    <row r="4407" spans="1:115" x14ac:dyDescent="0.15">
      <c r="A4407" s="4"/>
      <c r="B4407" s="1" t="s">
        <v>905</v>
      </c>
      <c r="C4407" s="4" t="s">
        <v>4318</v>
      </c>
      <c r="D4407" s="4" t="s">
        <v>72</v>
      </c>
      <c r="E4407" s="1" t="s">
        <v>4564</v>
      </c>
      <c r="F4407" s="1" t="s">
        <v>4249</v>
      </c>
      <c r="G4407" s="1" t="s">
        <v>5151</v>
      </c>
      <c r="H4407" s="12" t="s">
        <v>84</v>
      </c>
      <c r="I4407" s="1" t="s">
        <v>85</v>
      </c>
      <c r="J4407" s="1">
        <v>3</v>
      </c>
      <c r="X4407" s="1">
        <v>0</v>
      </c>
    </row>
    <row r="4408" spans="1:115" x14ac:dyDescent="0.15">
      <c r="A4408" s="4"/>
      <c r="B4408" s="1" t="s">
        <v>905</v>
      </c>
      <c r="C4408" s="4" t="s">
        <v>4319</v>
      </c>
      <c r="D4408" s="4" t="s">
        <v>72</v>
      </c>
      <c r="E4408" s="1" t="s">
        <v>4564</v>
      </c>
      <c r="F4408" s="1" t="s">
        <v>4249</v>
      </c>
      <c r="G4408" s="1" t="s">
        <v>5151</v>
      </c>
      <c r="H4408" s="12" t="s">
        <v>84</v>
      </c>
      <c r="I4408" s="1" t="s">
        <v>85</v>
      </c>
      <c r="J4408" s="1">
        <v>3</v>
      </c>
      <c r="X4408" s="1">
        <v>0</v>
      </c>
    </row>
    <row r="4409" spans="1:115" s="8" customFormat="1" x14ac:dyDescent="0.15">
      <c r="A4409" s="4"/>
      <c r="B4409" s="1" t="s">
        <v>905</v>
      </c>
      <c r="C4409" s="4" t="s">
        <v>4320</v>
      </c>
      <c r="D4409" s="4" t="s">
        <v>72</v>
      </c>
      <c r="E4409" s="1" t="s">
        <v>4564</v>
      </c>
      <c r="F4409" s="1" t="s">
        <v>4249</v>
      </c>
      <c r="G4409" s="1" t="s">
        <v>5151</v>
      </c>
      <c r="H4409" s="12" t="s">
        <v>84</v>
      </c>
      <c r="I4409" s="1" t="s">
        <v>124</v>
      </c>
      <c r="J4409" s="1">
        <v>4</v>
      </c>
      <c r="L4409" s="1"/>
      <c r="M4409" s="1"/>
      <c r="O4409" s="1"/>
      <c r="P4409" s="1"/>
      <c r="R4409" s="1"/>
      <c r="T4409" s="1"/>
      <c r="U4409" s="1"/>
      <c r="W4409" s="1"/>
      <c r="X4409" s="1">
        <v>0</v>
      </c>
      <c r="Z4409" s="1"/>
      <c r="AB4409" s="1"/>
      <c r="AC4409" s="1"/>
      <c r="AF4409" s="1"/>
      <c r="AG4409" s="1"/>
      <c r="AH4409" s="1"/>
      <c r="AJ4409" s="1"/>
      <c r="AK4409" s="1"/>
      <c r="AN4409" s="1"/>
      <c r="AO4409" s="1"/>
      <c r="AP4409" s="1"/>
      <c r="AR4409" s="1"/>
      <c r="AS4409" s="1"/>
      <c r="AT4409" s="1"/>
      <c r="AU4409" s="1"/>
      <c r="AV4409" s="1"/>
      <c r="AW4409" s="1"/>
      <c r="AX4409" s="1"/>
      <c r="AY4409" s="1"/>
      <c r="AZ4409" s="1"/>
      <c r="BA4409" s="1"/>
      <c r="BB4409" s="1"/>
      <c r="BC4409" s="1"/>
      <c r="BD4409" s="1"/>
      <c r="BE4409" s="1"/>
      <c r="BF4409" s="1"/>
      <c r="BG4409" s="1"/>
      <c r="BH4409" s="1"/>
      <c r="BI4409" s="1"/>
      <c r="BK4409" s="1"/>
      <c r="BL4409" s="1"/>
      <c r="BM4409" s="1"/>
      <c r="BN4409" s="1"/>
      <c r="BO4409" s="1"/>
      <c r="BP4409" s="1"/>
      <c r="BQ4409" s="1"/>
      <c r="BR4409" s="1"/>
      <c r="BS4409" s="1"/>
      <c r="BT4409" s="1"/>
      <c r="BU4409" s="1"/>
      <c r="BV4409" s="1"/>
      <c r="BX4409" s="1"/>
      <c r="BY4409" s="1"/>
      <c r="BZ4409" s="1"/>
      <c r="CA4409" s="1"/>
      <c r="CB4409" s="1"/>
      <c r="CC4409" s="1"/>
      <c r="CD4409" s="1"/>
      <c r="CE4409" s="1"/>
      <c r="CG4409" s="1"/>
      <c r="CH4409" s="1"/>
      <c r="CI4409" s="1"/>
      <c r="CJ4409" s="1"/>
      <c r="CK4409" s="1"/>
      <c r="CL4409" s="1"/>
      <c r="CM4409" s="1"/>
      <c r="CN4409" s="1"/>
      <c r="CO4409" s="1"/>
      <c r="CP4409" s="1"/>
      <c r="CQ4409" s="1"/>
      <c r="CR4409" s="1"/>
      <c r="CS4409" s="1"/>
      <c r="CT4409" s="1"/>
      <c r="CU4409" s="1"/>
      <c r="CV4409" s="1"/>
      <c r="CW4409" s="1"/>
      <c r="CY4409" s="1"/>
      <c r="CZ4409" s="1"/>
      <c r="DA4409" s="1"/>
      <c r="DB4409" s="1"/>
      <c r="DC4409" s="1"/>
      <c r="DD4409" s="1"/>
      <c r="DE4409" s="1"/>
      <c r="DF4409" s="1"/>
      <c r="DH4409" s="1"/>
      <c r="DI4409" s="1"/>
      <c r="DJ4409" s="1"/>
      <c r="DK4409" s="1"/>
    </row>
    <row r="4410" spans="1:115" s="8" customFormat="1" x14ac:dyDescent="0.15">
      <c r="A4410" s="4"/>
      <c r="B4410" s="1" t="s">
        <v>905</v>
      </c>
      <c r="C4410" s="4" t="s">
        <v>4321</v>
      </c>
      <c r="D4410" s="4" t="s">
        <v>72</v>
      </c>
      <c r="E4410" s="1" t="s">
        <v>4564</v>
      </c>
      <c r="F4410" s="1" t="s">
        <v>4249</v>
      </c>
      <c r="G4410" s="1" t="s">
        <v>5151</v>
      </c>
      <c r="H4410" s="12" t="s">
        <v>84</v>
      </c>
      <c r="I4410" s="1" t="s">
        <v>124</v>
      </c>
      <c r="J4410" s="1">
        <v>4</v>
      </c>
      <c r="L4410" s="1"/>
      <c r="M4410" s="1"/>
      <c r="O4410" s="1"/>
      <c r="P4410" s="1"/>
      <c r="R4410" s="1"/>
      <c r="T4410" s="1"/>
      <c r="U4410" s="1"/>
      <c r="W4410" s="1"/>
      <c r="X4410" s="1">
        <v>0</v>
      </c>
      <c r="Z4410" s="1"/>
      <c r="AB4410" s="1"/>
      <c r="AC4410" s="1"/>
      <c r="AF4410" s="1"/>
      <c r="AG4410" s="1"/>
      <c r="AH4410" s="1"/>
      <c r="AJ4410" s="1"/>
      <c r="AK4410" s="1"/>
      <c r="AN4410" s="1"/>
      <c r="AO4410" s="1"/>
      <c r="AP4410" s="1"/>
      <c r="AR4410" s="1"/>
      <c r="AS4410" s="1"/>
      <c r="AT4410" s="1"/>
      <c r="AU4410" s="1"/>
      <c r="AV4410" s="1"/>
      <c r="AW4410" s="1"/>
      <c r="AX4410" s="1"/>
      <c r="AY4410" s="1"/>
      <c r="AZ4410" s="1"/>
      <c r="BA4410" s="1"/>
      <c r="BB4410" s="1"/>
      <c r="BC4410" s="1"/>
      <c r="BD4410" s="1"/>
      <c r="BE4410" s="1"/>
      <c r="BF4410" s="1"/>
      <c r="BG4410" s="1"/>
      <c r="BH4410" s="1"/>
      <c r="BI4410" s="1"/>
      <c r="BK4410" s="1"/>
      <c r="BL4410" s="1"/>
      <c r="BM4410" s="1"/>
      <c r="BN4410" s="1"/>
      <c r="BO4410" s="1"/>
      <c r="BP4410" s="1"/>
      <c r="BQ4410" s="1"/>
      <c r="BR4410" s="1"/>
      <c r="BS4410" s="1"/>
      <c r="BT4410" s="1"/>
      <c r="BU4410" s="1"/>
      <c r="BV4410" s="1"/>
      <c r="BX4410" s="1"/>
      <c r="BY4410" s="1"/>
      <c r="BZ4410" s="1"/>
      <c r="CA4410" s="1"/>
      <c r="CB4410" s="1"/>
      <c r="CC4410" s="1"/>
      <c r="CD4410" s="1"/>
      <c r="CE4410" s="1"/>
      <c r="CG4410" s="1"/>
      <c r="CH4410" s="1"/>
      <c r="CI4410" s="1"/>
      <c r="CJ4410" s="1"/>
      <c r="CK4410" s="1"/>
      <c r="CL4410" s="1"/>
      <c r="CM4410" s="1"/>
      <c r="CN4410" s="1"/>
      <c r="CO4410" s="1"/>
      <c r="CP4410" s="1"/>
      <c r="CQ4410" s="1"/>
      <c r="CR4410" s="1"/>
      <c r="CS4410" s="1"/>
      <c r="CT4410" s="1"/>
      <c r="CU4410" s="1"/>
      <c r="CV4410" s="1"/>
      <c r="CW4410" s="1"/>
      <c r="CY4410" s="1"/>
      <c r="CZ4410" s="1"/>
      <c r="DA4410" s="1"/>
      <c r="DB4410" s="1"/>
      <c r="DC4410" s="1"/>
      <c r="DD4410" s="1"/>
      <c r="DE4410" s="1"/>
      <c r="DF4410" s="1"/>
      <c r="DH4410" s="1"/>
      <c r="DI4410" s="1"/>
      <c r="DJ4410" s="1"/>
      <c r="DK4410" s="1"/>
    </row>
    <row r="4411" spans="1:115" s="8" customFormat="1" x14ac:dyDescent="0.15">
      <c r="A4411" s="4"/>
      <c r="B4411" s="1" t="s">
        <v>905</v>
      </c>
      <c r="C4411" s="4" t="s">
        <v>4322</v>
      </c>
      <c r="D4411" s="4" t="s">
        <v>72</v>
      </c>
      <c r="E4411" s="1" t="s">
        <v>4564</v>
      </c>
      <c r="F4411" s="1" t="s">
        <v>4249</v>
      </c>
      <c r="G4411" s="1" t="s">
        <v>5151</v>
      </c>
      <c r="H4411" s="12" t="s">
        <v>84</v>
      </c>
      <c r="I4411" s="1" t="s">
        <v>124</v>
      </c>
      <c r="J4411" s="1">
        <v>4</v>
      </c>
      <c r="L4411" s="1"/>
      <c r="M4411" s="1"/>
      <c r="O4411" s="1"/>
      <c r="P4411" s="1"/>
      <c r="R4411" s="1"/>
      <c r="T4411" s="1"/>
      <c r="U4411" s="1"/>
      <c r="W4411" s="1"/>
      <c r="X4411" s="1">
        <v>0</v>
      </c>
      <c r="Z4411" s="1"/>
      <c r="AB4411" s="1"/>
      <c r="AC4411" s="1"/>
      <c r="AF4411" s="1"/>
      <c r="AG4411" s="1"/>
      <c r="AH4411" s="1"/>
      <c r="AJ4411" s="1"/>
      <c r="AK4411" s="1"/>
      <c r="AN4411" s="1"/>
      <c r="AO4411" s="1"/>
      <c r="AP4411" s="1"/>
      <c r="AR4411" s="1"/>
      <c r="AS4411" s="1"/>
      <c r="AT4411" s="1"/>
      <c r="AU4411" s="1"/>
      <c r="AV4411" s="1"/>
      <c r="AW4411" s="1"/>
      <c r="AX4411" s="1"/>
      <c r="AY4411" s="1"/>
      <c r="AZ4411" s="1"/>
      <c r="BA4411" s="1"/>
      <c r="BB4411" s="1"/>
      <c r="BC4411" s="1"/>
      <c r="BD4411" s="1"/>
      <c r="BE4411" s="1"/>
      <c r="BF4411" s="1"/>
      <c r="BG4411" s="1"/>
      <c r="BH4411" s="1"/>
      <c r="BI4411" s="1"/>
      <c r="BK4411" s="1"/>
      <c r="BL4411" s="1"/>
      <c r="BM4411" s="1"/>
      <c r="BN4411" s="1"/>
      <c r="BO4411" s="1"/>
      <c r="BP4411" s="1"/>
      <c r="BQ4411" s="1"/>
      <c r="BR4411" s="1"/>
      <c r="BS4411" s="1"/>
      <c r="BT4411" s="1"/>
      <c r="BU4411" s="1"/>
      <c r="BV4411" s="1"/>
      <c r="BX4411" s="1"/>
      <c r="BY4411" s="1"/>
      <c r="BZ4411" s="1"/>
      <c r="CA4411" s="1"/>
      <c r="CB4411" s="1"/>
      <c r="CC4411" s="1"/>
      <c r="CD4411" s="1"/>
      <c r="CE4411" s="1"/>
      <c r="CG4411" s="1"/>
      <c r="CH4411" s="1"/>
      <c r="CI4411" s="1"/>
      <c r="CJ4411" s="1"/>
      <c r="CK4411" s="1"/>
      <c r="CL4411" s="1"/>
      <c r="CM4411" s="1"/>
      <c r="CN4411" s="1"/>
      <c r="CO4411" s="1"/>
      <c r="CP4411" s="1"/>
      <c r="CQ4411" s="1"/>
      <c r="CR4411" s="1"/>
      <c r="CS4411" s="1"/>
      <c r="CT4411" s="1"/>
      <c r="CU4411" s="1"/>
      <c r="CV4411" s="1"/>
      <c r="CW4411" s="1"/>
      <c r="CY4411" s="1"/>
      <c r="CZ4411" s="1"/>
      <c r="DA4411" s="1"/>
      <c r="DB4411" s="1"/>
      <c r="DC4411" s="1"/>
      <c r="DD4411" s="1"/>
      <c r="DE4411" s="1"/>
      <c r="DF4411" s="1"/>
      <c r="DH4411" s="1"/>
      <c r="DI4411" s="1"/>
      <c r="DJ4411" s="1"/>
      <c r="DK4411" s="1"/>
    </row>
    <row r="4412" spans="1:115" s="8" customFormat="1" x14ac:dyDescent="0.15">
      <c r="A4412" s="4"/>
      <c r="B4412" s="1" t="s">
        <v>905</v>
      </c>
      <c r="C4412" s="4" t="s">
        <v>4323</v>
      </c>
      <c r="D4412" s="4" t="s">
        <v>72</v>
      </c>
      <c r="E4412" s="1" t="s">
        <v>4564</v>
      </c>
      <c r="F4412" s="1" t="s">
        <v>4249</v>
      </c>
      <c r="G4412" s="1" t="s">
        <v>5151</v>
      </c>
      <c r="H4412" s="12" t="s">
        <v>87</v>
      </c>
      <c r="I4412" s="1" t="s">
        <v>88</v>
      </c>
      <c r="J4412" s="1">
        <v>5</v>
      </c>
      <c r="L4412" s="1"/>
      <c r="M4412" s="1"/>
      <c r="O4412" s="1"/>
      <c r="P4412" s="1"/>
      <c r="R4412" s="1"/>
      <c r="T4412" s="1"/>
      <c r="U4412" s="1"/>
      <c r="W4412" s="1"/>
      <c r="X4412" s="1">
        <v>0</v>
      </c>
      <c r="Z4412" s="1"/>
      <c r="AB4412" s="1"/>
      <c r="AC4412" s="1"/>
      <c r="AF4412" s="1"/>
      <c r="AG4412" s="1"/>
      <c r="AH4412" s="1"/>
      <c r="AJ4412" s="1"/>
      <c r="AK4412" s="1"/>
      <c r="AN4412" s="1"/>
      <c r="AO4412" s="1"/>
      <c r="AP4412" s="1"/>
      <c r="AR4412" s="1"/>
      <c r="AS4412" s="1"/>
      <c r="AT4412" s="1"/>
      <c r="AU4412" s="1"/>
      <c r="AV4412" s="1"/>
      <c r="AW4412" s="1"/>
      <c r="AX4412" s="1"/>
      <c r="AY4412" s="1"/>
      <c r="AZ4412" s="1"/>
      <c r="BA4412" s="1"/>
      <c r="BB4412" s="1"/>
      <c r="BC4412" s="1"/>
      <c r="BD4412" s="1"/>
      <c r="BE4412" s="1"/>
      <c r="BF4412" s="1"/>
      <c r="BG4412" s="1"/>
      <c r="BH4412" s="1"/>
      <c r="BI4412" s="1"/>
      <c r="BK4412" s="1"/>
      <c r="BL4412" s="1"/>
      <c r="BM4412" s="1"/>
      <c r="BN4412" s="1"/>
      <c r="BO4412" s="1"/>
      <c r="BP4412" s="1"/>
      <c r="BQ4412" s="1"/>
      <c r="BR4412" s="1"/>
      <c r="BS4412" s="1"/>
      <c r="BT4412" s="1"/>
      <c r="BU4412" s="1"/>
      <c r="BV4412" s="1"/>
      <c r="BX4412" s="1"/>
      <c r="BY4412" s="1"/>
      <c r="BZ4412" s="1"/>
      <c r="CA4412" s="1"/>
      <c r="CB4412" s="1"/>
      <c r="CC4412" s="1"/>
      <c r="CD4412" s="1"/>
      <c r="CE4412" s="1"/>
      <c r="CG4412" s="1"/>
      <c r="CH4412" s="1"/>
      <c r="CI4412" s="1"/>
      <c r="CJ4412" s="1"/>
      <c r="CK4412" s="1"/>
      <c r="CL4412" s="1"/>
      <c r="CM4412" s="1"/>
      <c r="CN4412" s="1"/>
      <c r="CO4412" s="1"/>
      <c r="CP4412" s="1"/>
      <c r="CQ4412" s="1"/>
      <c r="CR4412" s="1"/>
      <c r="CS4412" s="1"/>
      <c r="CT4412" s="1"/>
      <c r="CU4412" s="1"/>
      <c r="CV4412" s="1"/>
      <c r="CW4412" s="1"/>
      <c r="CY4412" s="1"/>
      <c r="CZ4412" s="1"/>
      <c r="DA4412" s="1"/>
      <c r="DB4412" s="1"/>
      <c r="DC4412" s="1"/>
      <c r="DD4412" s="1"/>
      <c r="DE4412" s="1"/>
      <c r="DF4412" s="1"/>
      <c r="DH4412" s="1"/>
      <c r="DI4412" s="1"/>
      <c r="DJ4412" s="1"/>
      <c r="DK4412" s="1"/>
    </row>
    <row r="4413" spans="1:115" s="8" customFormat="1" x14ac:dyDescent="0.15">
      <c r="A4413" s="4"/>
      <c r="B4413" s="1" t="s">
        <v>905</v>
      </c>
      <c r="C4413" s="4" t="s">
        <v>4324</v>
      </c>
      <c r="D4413" s="4" t="s">
        <v>72</v>
      </c>
      <c r="E4413" s="1" t="s">
        <v>4564</v>
      </c>
      <c r="F4413" s="1" t="s">
        <v>4249</v>
      </c>
      <c r="G4413" s="1" t="s">
        <v>5151</v>
      </c>
      <c r="H4413" s="12" t="s">
        <v>87</v>
      </c>
      <c r="I4413" s="1" t="s">
        <v>88</v>
      </c>
      <c r="J4413" s="1">
        <v>5</v>
      </c>
      <c r="L4413" s="1"/>
      <c r="M4413" s="1"/>
      <c r="O4413" s="1"/>
      <c r="P4413" s="1"/>
      <c r="R4413" s="1"/>
      <c r="T4413" s="1"/>
      <c r="U4413" s="1"/>
      <c r="W4413" s="1"/>
      <c r="X4413" s="1">
        <v>0</v>
      </c>
      <c r="Z4413" s="1"/>
      <c r="AB4413" s="1"/>
      <c r="AC4413" s="1"/>
      <c r="AF4413" s="1"/>
      <c r="AG4413" s="1"/>
      <c r="AH4413" s="1"/>
      <c r="AJ4413" s="1"/>
      <c r="AK4413" s="1"/>
      <c r="AN4413" s="1"/>
      <c r="AO4413" s="1"/>
      <c r="AP4413" s="1"/>
      <c r="AR4413" s="1"/>
      <c r="AS4413" s="1"/>
      <c r="AT4413" s="1"/>
      <c r="AU4413" s="1"/>
      <c r="AV4413" s="1"/>
      <c r="AW4413" s="1"/>
      <c r="AX4413" s="1"/>
      <c r="AY4413" s="1"/>
      <c r="AZ4413" s="1"/>
      <c r="BA4413" s="1"/>
      <c r="BB4413" s="1"/>
      <c r="BC4413" s="1"/>
      <c r="BD4413" s="1"/>
      <c r="BE4413" s="1"/>
      <c r="BF4413" s="1"/>
      <c r="BG4413" s="1"/>
      <c r="BH4413" s="1"/>
      <c r="BI4413" s="1"/>
      <c r="BK4413" s="1"/>
      <c r="BL4413" s="1"/>
      <c r="BM4413" s="1"/>
      <c r="BN4413" s="1"/>
      <c r="BO4413" s="1"/>
      <c r="BP4413" s="1"/>
      <c r="BQ4413" s="1"/>
      <c r="BR4413" s="1"/>
      <c r="BS4413" s="1"/>
      <c r="BT4413" s="1"/>
      <c r="BU4413" s="1"/>
      <c r="BV4413" s="1"/>
      <c r="BX4413" s="1"/>
      <c r="BY4413" s="1"/>
      <c r="BZ4413" s="1"/>
      <c r="CA4413" s="1"/>
      <c r="CB4413" s="1"/>
      <c r="CC4413" s="1"/>
      <c r="CD4413" s="1"/>
      <c r="CE4413" s="1"/>
      <c r="CG4413" s="1"/>
      <c r="CH4413" s="1"/>
      <c r="CI4413" s="1"/>
      <c r="CJ4413" s="1"/>
      <c r="CK4413" s="1"/>
      <c r="CL4413" s="1"/>
      <c r="CM4413" s="1"/>
      <c r="CN4413" s="1"/>
      <c r="CO4413" s="1"/>
      <c r="CP4413" s="1"/>
      <c r="CQ4413" s="1"/>
      <c r="CR4413" s="1"/>
      <c r="CS4413" s="1"/>
      <c r="CT4413" s="1"/>
      <c r="CU4413" s="1"/>
      <c r="CV4413" s="1"/>
      <c r="CW4413" s="1"/>
      <c r="CY4413" s="1"/>
      <c r="CZ4413" s="1"/>
      <c r="DA4413" s="1"/>
      <c r="DB4413" s="1"/>
      <c r="DC4413" s="1"/>
      <c r="DD4413" s="1"/>
      <c r="DE4413" s="1"/>
      <c r="DF4413" s="1"/>
      <c r="DH4413" s="1"/>
      <c r="DI4413" s="1"/>
      <c r="DJ4413" s="1"/>
      <c r="DK4413" s="1"/>
    </row>
    <row r="4414" spans="1:115" s="8" customFormat="1" x14ac:dyDescent="0.15">
      <c r="A4414" s="4"/>
      <c r="B4414" s="1" t="s">
        <v>905</v>
      </c>
      <c r="C4414" s="4" t="s">
        <v>4325</v>
      </c>
      <c r="D4414" s="4" t="s">
        <v>72</v>
      </c>
      <c r="E4414" s="1" t="s">
        <v>4564</v>
      </c>
      <c r="F4414" s="1" t="s">
        <v>4249</v>
      </c>
      <c r="G4414" s="1" t="s">
        <v>5151</v>
      </c>
      <c r="H4414" s="12" t="s">
        <v>87</v>
      </c>
      <c r="I4414" s="1" t="s">
        <v>152</v>
      </c>
      <c r="J4414" s="1">
        <v>6</v>
      </c>
      <c r="L4414" s="1"/>
      <c r="M4414" s="1"/>
      <c r="O4414" s="1"/>
      <c r="P4414" s="1"/>
      <c r="R4414" s="1"/>
      <c r="T4414" s="1"/>
      <c r="U4414" s="1"/>
      <c r="W4414" s="1"/>
      <c r="X4414" s="1">
        <v>0</v>
      </c>
      <c r="Z4414" s="1"/>
      <c r="AB4414" s="1"/>
      <c r="AC4414" s="1"/>
      <c r="AF4414" s="1"/>
      <c r="AG4414" s="1"/>
      <c r="AH4414" s="1"/>
      <c r="AJ4414" s="1"/>
      <c r="AK4414" s="1"/>
      <c r="AN4414" s="1"/>
      <c r="AO4414" s="1"/>
      <c r="AP4414" s="1"/>
      <c r="AR4414" s="1"/>
      <c r="AS4414" s="1"/>
      <c r="AT4414" s="1"/>
      <c r="AU4414" s="1"/>
      <c r="AV4414" s="1"/>
      <c r="AW4414" s="1"/>
      <c r="AX4414" s="1"/>
      <c r="AY4414" s="1"/>
      <c r="AZ4414" s="1"/>
      <c r="BA4414" s="1"/>
      <c r="BB4414" s="1"/>
      <c r="BC4414" s="1"/>
      <c r="BD4414" s="1"/>
      <c r="BE4414" s="1"/>
      <c r="BF4414" s="1"/>
      <c r="BG4414" s="1"/>
      <c r="BH4414" s="1"/>
      <c r="BI4414" s="1"/>
      <c r="BK4414" s="1"/>
      <c r="BL4414" s="1"/>
      <c r="BM4414" s="1"/>
      <c r="BN4414" s="1"/>
      <c r="BO4414" s="1"/>
      <c r="BP4414" s="1"/>
      <c r="BQ4414" s="1"/>
      <c r="BR4414" s="1"/>
      <c r="BS4414" s="1"/>
      <c r="BT4414" s="1"/>
      <c r="BU4414" s="1"/>
      <c r="BV4414" s="1"/>
      <c r="BX4414" s="1"/>
      <c r="BY4414" s="1"/>
      <c r="BZ4414" s="1"/>
      <c r="CA4414" s="1"/>
      <c r="CB4414" s="1"/>
      <c r="CC4414" s="1"/>
      <c r="CD4414" s="1"/>
      <c r="CE4414" s="1"/>
      <c r="CG4414" s="1"/>
      <c r="CH4414" s="1"/>
      <c r="CI4414" s="1"/>
      <c r="CJ4414" s="1"/>
      <c r="CK4414" s="1"/>
      <c r="CL4414" s="1"/>
      <c r="CM4414" s="1"/>
      <c r="CN4414" s="1"/>
      <c r="CO4414" s="1"/>
      <c r="CP4414" s="1"/>
      <c r="CQ4414" s="1"/>
      <c r="CR4414" s="1"/>
      <c r="CS4414" s="1"/>
      <c r="CT4414" s="1"/>
      <c r="CU4414" s="1"/>
      <c r="CV4414" s="1"/>
      <c r="CW4414" s="1"/>
      <c r="CY4414" s="1"/>
      <c r="CZ4414" s="1"/>
      <c r="DA4414" s="1"/>
      <c r="DB4414" s="1"/>
      <c r="DC4414" s="1"/>
      <c r="DD4414" s="1"/>
      <c r="DE4414" s="1"/>
      <c r="DF4414" s="1"/>
      <c r="DH4414" s="1"/>
      <c r="DI4414" s="1"/>
      <c r="DJ4414" s="1"/>
      <c r="DK4414" s="1"/>
    </row>
    <row r="4415" spans="1:115" s="8" customFormat="1" x14ac:dyDescent="0.15">
      <c r="A4415" s="4"/>
      <c r="B4415" s="1" t="s">
        <v>905</v>
      </c>
      <c r="C4415" s="4" t="s">
        <v>4326</v>
      </c>
      <c r="D4415" s="4" t="s">
        <v>72</v>
      </c>
      <c r="E4415" s="1" t="s">
        <v>4564</v>
      </c>
      <c r="F4415" s="1" t="s">
        <v>4249</v>
      </c>
      <c r="G4415" s="1" t="s">
        <v>5151</v>
      </c>
      <c r="H4415" s="12" t="s">
        <v>87</v>
      </c>
      <c r="I4415" s="1" t="s">
        <v>152</v>
      </c>
      <c r="J4415" s="1">
        <v>6</v>
      </c>
      <c r="L4415" s="1"/>
      <c r="M4415" s="1"/>
      <c r="O4415" s="1"/>
      <c r="P4415" s="1"/>
      <c r="R4415" s="1"/>
      <c r="T4415" s="1"/>
      <c r="U4415" s="1"/>
      <c r="W4415" s="1"/>
      <c r="X4415" s="1">
        <v>0</v>
      </c>
      <c r="Z4415" s="1"/>
      <c r="AB4415" s="1"/>
      <c r="AC4415" s="1"/>
      <c r="AF4415" s="1"/>
      <c r="AG4415" s="1"/>
      <c r="AH4415" s="1"/>
      <c r="AJ4415" s="1"/>
      <c r="AK4415" s="1"/>
      <c r="AN4415" s="1"/>
      <c r="AO4415" s="1"/>
      <c r="AP4415" s="1"/>
      <c r="AR4415" s="1"/>
      <c r="AS4415" s="1"/>
      <c r="AT4415" s="1"/>
      <c r="AU4415" s="1"/>
      <c r="AV4415" s="1"/>
      <c r="AW4415" s="1"/>
      <c r="AX4415" s="1"/>
      <c r="AY4415" s="1"/>
      <c r="AZ4415" s="1"/>
      <c r="BA4415" s="1"/>
      <c r="BB4415" s="1"/>
      <c r="BC4415" s="1"/>
      <c r="BD4415" s="1"/>
      <c r="BE4415" s="1"/>
      <c r="BF4415" s="1"/>
      <c r="BG4415" s="1"/>
      <c r="BH4415" s="1"/>
      <c r="BI4415" s="1"/>
      <c r="BK4415" s="1"/>
      <c r="BL4415" s="1"/>
      <c r="BM4415" s="1"/>
      <c r="BN4415" s="1"/>
      <c r="BO4415" s="1"/>
      <c r="BP4415" s="1"/>
      <c r="BQ4415" s="1"/>
      <c r="BR4415" s="1"/>
      <c r="BS4415" s="1"/>
      <c r="BT4415" s="1"/>
      <c r="BU4415" s="1"/>
      <c r="BV4415" s="1"/>
      <c r="BX4415" s="1"/>
      <c r="BY4415" s="1"/>
      <c r="BZ4415" s="1"/>
      <c r="CA4415" s="1"/>
      <c r="CB4415" s="1"/>
      <c r="CC4415" s="1"/>
      <c r="CD4415" s="1"/>
      <c r="CE4415" s="1"/>
      <c r="CG4415" s="1"/>
      <c r="CH4415" s="1"/>
      <c r="CI4415" s="1"/>
      <c r="CJ4415" s="1"/>
      <c r="CK4415" s="1"/>
      <c r="CL4415" s="1"/>
      <c r="CM4415" s="1"/>
      <c r="CN4415" s="1"/>
      <c r="CO4415" s="1"/>
      <c r="CP4415" s="1"/>
      <c r="CQ4415" s="1"/>
      <c r="CR4415" s="1"/>
      <c r="CS4415" s="1"/>
      <c r="CT4415" s="1"/>
      <c r="CU4415" s="1"/>
      <c r="CV4415" s="1"/>
      <c r="CW4415" s="1"/>
      <c r="CY4415" s="1"/>
      <c r="CZ4415" s="1"/>
      <c r="DA4415" s="1"/>
      <c r="DB4415" s="1"/>
      <c r="DC4415" s="1"/>
      <c r="DD4415" s="1"/>
      <c r="DE4415" s="1"/>
      <c r="DF4415" s="1"/>
      <c r="DH4415" s="1"/>
      <c r="DI4415" s="1"/>
      <c r="DJ4415" s="1"/>
      <c r="DK4415" s="1"/>
    </row>
    <row r="4416" spans="1:115" s="8" customFormat="1" x14ac:dyDescent="0.15">
      <c r="A4416" s="4"/>
      <c r="B4416" s="1" t="s">
        <v>905</v>
      </c>
      <c r="C4416" s="4" t="s">
        <v>4327</v>
      </c>
      <c r="D4416" s="4" t="s">
        <v>72</v>
      </c>
      <c r="E4416" s="1" t="s">
        <v>4564</v>
      </c>
      <c r="F4416" s="1" t="s">
        <v>4249</v>
      </c>
      <c r="G4416" s="1" t="s">
        <v>5151</v>
      </c>
      <c r="H4416" s="12" t="s">
        <v>87</v>
      </c>
      <c r="I4416" s="1" t="s">
        <v>152</v>
      </c>
      <c r="J4416" s="1">
        <v>6</v>
      </c>
      <c r="L4416" s="1"/>
      <c r="M4416" s="1"/>
      <c r="O4416" s="1"/>
      <c r="P4416" s="1"/>
      <c r="R4416" s="1"/>
      <c r="T4416" s="1"/>
      <c r="U4416" s="1"/>
      <c r="W4416" s="1"/>
      <c r="X4416" s="1">
        <v>0</v>
      </c>
      <c r="Z4416" s="1"/>
      <c r="AB4416" s="1"/>
      <c r="AC4416" s="1"/>
      <c r="AF4416" s="1"/>
      <c r="AG4416" s="1"/>
      <c r="AH4416" s="1"/>
      <c r="AJ4416" s="1"/>
      <c r="AK4416" s="1"/>
      <c r="AN4416" s="1"/>
      <c r="AO4416" s="1"/>
      <c r="AP4416" s="1"/>
      <c r="AR4416" s="1"/>
      <c r="AS4416" s="1"/>
      <c r="AT4416" s="1"/>
      <c r="AU4416" s="1"/>
      <c r="AV4416" s="1"/>
      <c r="AW4416" s="1"/>
      <c r="AX4416" s="1"/>
      <c r="AY4416" s="1"/>
      <c r="AZ4416" s="1"/>
      <c r="BA4416" s="1"/>
      <c r="BB4416" s="1"/>
      <c r="BC4416" s="1"/>
      <c r="BD4416" s="1"/>
      <c r="BE4416" s="1"/>
      <c r="BF4416" s="1"/>
      <c r="BG4416" s="1"/>
      <c r="BH4416" s="1"/>
      <c r="BI4416" s="1"/>
      <c r="BK4416" s="1"/>
      <c r="BL4416" s="1"/>
      <c r="BM4416" s="1"/>
      <c r="BN4416" s="1"/>
      <c r="BO4416" s="1"/>
      <c r="BP4416" s="1"/>
      <c r="BQ4416" s="1"/>
      <c r="BR4416" s="1"/>
      <c r="BS4416" s="1"/>
      <c r="BT4416" s="1"/>
      <c r="BU4416" s="1"/>
      <c r="BV4416" s="1"/>
      <c r="BX4416" s="1"/>
      <c r="BY4416" s="1"/>
      <c r="BZ4416" s="1"/>
      <c r="CA4416" s="1"/>
      <c r="CB4416" s="1"/>
      <c r="CC4416" s="1"/>
      <c r="CD4416" s="1"/>
      <c r="CE4416" s="1"/>
      <c r="CG4416" s="1"/>
      <c r="CH4416" s="1"/>
      <c r="CI4416" s="1"/>
      <c r="CJ4416" s="1"/>
      <c r="CK4416" s="1"/>
      <c r="CL4416" s="1"/>
      <c r="CM4416" s="1"/>
      <c r="CN4416" s="1"/>
      <c r="CO4416" s="1"/>
      <c r="CP4416" s="1"/>
      <c r="CQ4416" s="1"/>
      <c r="CR4416" s="1"/>
      <c r="CS4416" s="1"/>
      <c r="CT4416" s="1"/>
      <c r="CU4416" s="1"/>
      <c r="CV4416" s="1"/>
      <c r="CW4416" s="1"/>
      <c r="CY4416" s="1"/>
      <c r="CZ4416" s="1"/>
      <c r="DA4416" s="1"/>
      <c r="DB4416" s="1"/>
      <c r="DC4416" s="1"/>
      <c r="DD4416" s="1"/>
      <c r="DE4416" s="1"/>
      <c r="DF4416" s="1"/>
      <c r="DH4416" s="1"/>
      <c r="DI4416" s="1"/>
      <c r="DJ4416" s="1"/>
      <c r="DK4416" s="1"/>
    </row>
    <row r="4417" spans="1:115" s="8" customFormat="1" x14ac:dyDescent="0.15">
      <c r="A4417" s="4"/>
      <c r="B4417" s="1" t="s">
        <v>905</v>
      </c>
      <c r="C4417" s="4" t="s">
        <v>4328</v>
      </c>
      <c r="D4417" s="4" t="s">
        <v>72</v>
      </c>
      <c r="E4417" s="1" t="s">
        <v>4564</v>
      </c>
      <c r="F4417" s="1" t="s">
        <v>4249</v>
      </c>
      <c r="G4417" s="1" t="s">
        <v>5151</v>
      </c>
      <c r="H4417" s="12" t="s">
        <v>83</v>
      </c>
      <c r="I4417" s="1" t="s">
        <v>145</v>
      </c>
      <c r="J4417" s="1">
        <v>7</v>
      </c>
      <c r="L4417" s="1"/>
      <c r="M4417" s="1"/>
      <c r="O4417" s="1"/>
      <c r="P4417" s="1"/>
      <c r="R4417" s="1"/>
      <c r="T4417" s="1"/>
      <c r="U4417" s="1"/>
      <c r="W4417" s="1"/>
      <c r="X4417" s="1">
        <v>0</v>
      </c>
      <c r="Z4417" s="1"/>
      <c r="AB4417" s="1"/>
      <c r="AC4417" s="1"/>
      <c r="AF4417" s="1"/>
      <c r="AG4417" s="1"/>
      <c r="AH4417" s="1"/>
      <c r="AJ4417" s="1"/>
      <c r="AK4417" s="1"/>
      <c r="AN4417" s="1"/>
      <c r="AO4417" s="1"/>
      <c r="AP4417" s="1"/>
      <c r="AR4417" s="1"/>
      <c r="AS4417" s="1"/>
      <c r="AT4417" s="1"/>
      <c r="AU4417" s="1"/>
      <c r="AV4417" s="1"/>
      <c r="AW4417" s="1"/>
      <c r="AX4417" s="1"/>
      <c r="AY4417" s="1"/>
      <c r="AZ4417" s="1"/>
      <c r="BA4417" s="1"/>
      <c r="BB4417" s="1"/>
      <c r="BC4417" s="1"/>
      <c r="BD4417" s="1"/>
      <c r="BE4417" s="1"/>
      <c r="BF4417" s="1"/>
      <c r="BG4417" s="1"/>
      <c r="BH4417" s="1"/>
      <c r="BI4417" s="1"/>
      <c r="BK4417" s="1"/>
      <c r="BL4417" s="1"/>
      <c r="BM4417" s="1"/>
      <c r="BN4417" s="1"/>
      <c r="BO4417" s="1"/>
      <c r="BP4417" s="1"/>
      <c r="BQ4417" s="1"/>
      <c r="BR4417" s="1"/>
      <c r="BS4417" s="1"/>
      <c r="BT4417" s="1"/>
      <c r="BU4417" s="1"/>
      <c r="BV4417" s="1"/>
      <c r="BX4417" s="1"/>
      <c r="BY4417" s="1"/>
      <c r="BZ4417" s="1"/>
      <c r="CA4417" s="1"/>
      <c r="CB4417" s="1"/>
      <c r="CC4417" s="1"/>
      <c r="CD4417" s="1"/>
      <c r="CE4417" s="1"/>
      <c r="CG4417" s="1"/>
      <c r="CH4417" s="1"/>
      <c r="CI4417" s="1"/>
      <c r="CJ4417" s="1"/>
      <c r="CK4417" s="1"/>
      <c r="CL4417" s="1"/>
      <c r="CM4417" s="1"/>
      <c r="CN4417" s="1"/>
      <c r="CO4417" s="1"/>
      <c r="CP4417" s="1"/>
      <c r="CQ4417" s="1"/>
      <c r="CR4417" s="1"/>
      <c r="CS4417" s="1"/>
      <c r="CT4417" s="1"/>
      <c r="CU4417" s="1"/>
      <c r="CV4417" s="1"/>
      <c r="CW4417" s="1"/>
      <c r="CY4417" s="1"/>
      <c r="CZ4417" s="1"/>
      <c r="DA4417" s="1"/>
      <c r="DB4417" s="1"/>
      <c r="DC4417" s="1"/>
      <c r="DD4417" s="1"/>
      <c r="DE4417" s="1"/>
      <c r="DF4417" s="1"/>
      <c r="DH4417" s="1"/>
      <c r="DI4417" s="1"/>
      <c r="DJ4417" s="1"/>
      <c r="DK4417" s="1"/>
    </row>
    <row r="4418" spans="1:115" s="8" customFormat="1" x14ac:dyDescent="0.15">
      <c r="A4418" s="4"/>
      <c r="B4418" s="1" t="s">
        <v>905</v>
      </c>
      <c r="C4418" s="4" t="s">
        <v>4329</v>
      </c>
      <c r="D4418" s="4" t="s">
        <v>72</v>
      </c>
      <c r="E4418" s="1" t="s">
        <v>4564</v>
      </c>
      <c r="F4418" s="1" t="s">
        <v>4249</v>
      </c>
      <c r="G4418" s="1" t="s">
        <v>5151</v>
      </c>
      <c r="H4418" s="12" t="s">
        <v>83</v>
      </c>
      <c r="I4418" s="1" t="s">
        <v>145</v>
      </c>
      <c r="J4418" s="1">
        <v>7</v>
      </c>
      <c r="L4418" s="1"/>
      <c r="M4418" s="1"/>
      <c r="O4418" s="1"/>
      <c r="P4418" s="1"/>
      <c r="R4418" s="1"/>
      <c r="T4418" s="1"/>
      <c r="U4418" s="1"/>
      <c r="W4418" s="1"/>
      <c r="X4418" s="1">
        <v>0</v>
      </c>
      <c r="Z4418" s="1"/>
      <c r="AB4418" s="1"/>
      <c r="AC4418" s="1"/>
      <c r="AF4418" s="1"/>
      <c r="AG4418" s="1"/>
      <c r="AH4418" s="1"/>
      <c r="AJ4418" s="1"/>
      <c r="AK4418" s="1"/>
      <c r="AN4418" s="1"/>
      <c r="AO4418" s="1"/>
      <c r="AP4418" s="1"/>
      <c r="AR4418" s="1"/>
      <c r="AS4418" s="1"/>
      <c r="AT4418" s="1"/>
      <c r="AU4418" s="1"/>
      <c r="AV4418" s="1"/>
      <c r="AW4418" s="1"/>
      <c r="AX4418" s="1"/>
      <c r="AY4418" s="1"/>
      <c r="AZ4418" s="1"/>
      <c r="BA4418" s="1"/>
      <c r="BB4418" s="1"/>
      <c r="BC4418" s="1"/>
      <c r="BD4418" s="1"/>
      <c r="BE4418" s="1"/>
      <c r="BF4418" s="1"/>
      <c r="BG4418" s="1"/>
      <c r="BH4418" s="1"/>
      <c r="BI4418" s="1"/>
      <c r="BK4418" s="1"/>
      <c r="BL4418" s="1"/>
      <c r="BM4418" s="1"/>
      <c r="BN4418" s="1"/>
      <c r="BO4418" s="1"/>
      <c r="BP4418" s="1"/>
      <c r="BQ4418" s="1"/>
      <c r="BR4418" s="1"/>
      <c r="BS4418" s="1"/>
      <c r="BT4418" s="1"/>
      <c r="BU4418" s="1"/>
      <c r="BV4418" s="1"/>
      <c r="BX4418" s="1"/>
      <c r="BY4418" s="1"/>
      <c r="BZ4418" s="1"/>
      <c r="CA4418" s="1"/>
      <c r="CB4418" s="1"/>
      <c r="CC4418" s="1"/>
      <c r="CD4418" s="1"/>
      <c r="CE4418" s="1"/>
      <c r="CG4418" s="1"/>
      <c r="CH4418" s="1"/>
      <c r="CI4418" s="1"/>
      <c r="CJ4418" s="1"/>
      <c r="CK4418" s="1"/>
      <c r="CL4418" s="1"/>
      <c r="CM4418" s="1"/>
      <c r="CN4418" s="1"/>
      <c r="CO4418" s="1"/>
      <c r="CP4418" s="1"/>
      <c r="CQ4418" s="1"/>
      <c r="CR4418" s="1"/>
      <c r="CS4418" s="1"/>
      <c r="CT4418" s="1"/>
      <c r="CU4418" s="1"/>
      <c r="CV4418" s="1"/>
      <c r="CW4418" s="1"/>
      <c r="CY4418" s="1"/>
      <c r="CZ4418" s="1"/>
      <c r="DA4418" s="1"/>
      <c r="DB4418" s="1"/>
      <c r="DC4418" s="1"/>
      <c r="DD4418" s="1"/>
      <c r="DE4418" s="1"/>
      <c r="DF4418" s="1"/>
      <c r="DH4418" s="1"/>
      <c r="DI4418" s="1"/>
      <c r="DJ4418" s="1"/>
      <c r="DK4418" s="1"/>
    </row>
    <row r="4419" spans="1:115" s="8" customFormat="1" x14ac:dyDescent="0.15">
      <c r="A4419" s="4"/>
      <c r="B4419" s="1" t="s">
        <v>905</v>
      </c>
      <c r="C4419" s="4" t="s">
        <v>4330</v>
      </c>
      <c r="D4419" s="4" t="s">
        <v>91</v>
      </c>
      <c r="E4419" s="1" t="s">
        <v>4564</v>
      </c>
      <c r="F4419" s="1" t="s">
        <v>4249</v>
      </c>
      <c r="G4419" s="1" t="s">
        <v>5151</v>
      </c>
      <c r="H4419" s="12" t="s">
        <v>84</v>
      </c>
      <c r="I4419" s="1"/>
      <c r="J4419" s="1"/>
      <c r="L4419" s="1"/>
      <c r="M4419" s="1"/>
      <c r="O4419" s="1"/>
      <c r="P4419" s="1"/>
      <c r="R4419" s="1"/>
      <c r="T4419" s="1"/>
      <c r="U4419" s="1"/>
      <c r="W4419" s="1">
        <v>0</v>
      </c>
      <c r="X4419" s="1"/>
      <c r="Z4419" s="1"/>
      <c r="AB4419" s="1"/>
      <c r="AC4419" s="1"/>
      <c r="AF4419" s="1"/>
      <c r="AG4419" s="1"/>
      <c r="AH4419" s="1"/>
      <c r="AJ4419" s="1"/>
      <c r="AK4419" s="1"/>
      <c r="AN4419" s="1"/>
      <c r="AO4419" s="1"/>
      <c r="AP4419" s="1"/>
      <c r="AR4419" s="1"/>
      <c r="AS4419" s="1"/>
      <c r="AT4419" s="1"/>
      <c r="AU4419" s="1"/>
      <c r="AV4419" s="1"/>
      <c r="AW4419" s="1"/>
      <c r="AX4419" s="1"/>
      <c r="AY4419" s="1"/>
      <c r="AZ4419" s="1"/>
      <c r="BA4419" s="1"/>
      <c r="BB4419" s="1"/>
      <c r="BC4419" s="1"/>
      <c r="BD4419" s="1"/>
      <c r="BE4419" s="1"/>
      <c r="BF4419" s="1"/>
      <c r="BG4419" s="1"/>
      <c r="BH4419" s="1"/>
      <c r="BI4419" s="1"/>
      <c r="BK4419" s="1"/>
      <c r="BL4419" s="1"/>
      <c r="BM4419" s="1"/>
      <c r="BN4419" s="1"/>
      <c r="BO4419" s="1"/>
      <c r="BP4419" s="1"/>
      <c r="BQ4419" s="1"/>
      <c r="BR4419" s="1"/>
      <c r="BS4419" s="1"/>
      <c r="BT4419" s="1"/>
      <c r="BU4419" s="1"/>
      <c r="BV4419" s="1"/>
      <c r="BX4419" s="1"/>
      <c r="BY4419" s="1"/>
      <c r="BZ4419" s="1"/>
      <c r="CA4419" s="1"/>
      <c r="CB4419" s="1"/>
      <c r="CC4419" s="1"/>
      <c r="CD4419" s="1"/>
      <c r="CE4419" s="1"/>
      <c r="CG4419" s="1"/>
      <c r="CH4419" s="1"/>
      <c r="CI4419" s="1"/>
      <c r="CJ4419" s="1"/>
      <c r="CK4419" s="1"/>
      <c r="CL4419" s="1"/>
      <c r="CM4419" s="1"/>
      <c r="CN4419" s="1"/>
      <c r="CO4419" s="1"/>
      <c r="CP4419" s="1"/>
      <c r="CQ4419" s="1"/>
      <c r="CR4419" s="1"/>
      <c r="CS4419" s="1"/>
      <c r="CT4419" s="1"/>
      <c r="CU4419" s="1"/>
      <c r="CV4419" s="1"/>
      <c r="CW4419" s="1"/>
      <c r="CY4419" s="1"/>
      <c r="CZ4419" s="1"/>
      <c r="DA4419" s="1"/>
      <c r="DB4419" s="1"/>
      <c r="DC4419" s="1"/>
      <c r="DD4419" s="1"/>
      <c r="DE4419" s="1"/>
      <c r="DF4419" s="1"/>
      <c r="DH4419" s="1"/>
      <c r="DI4419" s="1"/>
      <c r="DJ4419" s="1"/>
      <c r="DK4419" s="1"/>
    </row>
    <row r="4420" spans="1:115" s="8" customFormat="1" x14ac:dyDescent="0.15">
      <c r="A4420" s="4"/>
      <c r="B4420" s="1" t="s">
        <v>905</v>
      </c>
      <c r="C4420" s="4" t="s">
        <v>4331</v>
      </c>
      <c r="D4420" s="4" t="s">
        <v>95</v>
      </c>
      <c r="E4420" s="1" t="s">
        <v>4564</v>
      </c>
      <c r="F4420" s="1" t="s">
        <v>4249</v>
      </c>
      <c r="G4420" s="1" t="s">
        <v>5151</v>
      </c>
      <c r="H4420" s="12" t="s">
        <v>84</v>
      </c>
      <c r="I4420" s="1"/>
      <c r="J4420" s="1"/>
      <c r="L4420" s="1"/>
      <c r="M4420" s="1"/>
      <c r="O4420" s="1"/>
      <c r="P4420" s="1"/>
      <c r="R4420" s="1"/>
      <c r="T4420" s="1"/>
      <c r="U4420" s="1"/>
      <c r="W4420" s="1"/>
      <c r="X4420" s="1"/>
      <c r="Y4420" s="8">
        <v>0</v>
      </c>
      <c r="Z4420" s="1"/>
      <c r="AB4420" s="1"/>
      <c r="AC4420" s="1"/>
      <c r="AF4420" s="1"/>
      <c r="AG4420" s="1"/>
      <c r="AH4420" s="1"/>
      <c r="AJ4420" s="1"/>
      <c r="AK4420" s="1"/>
      <c r="AN4420" s="1"/>
      <c r="AO4420" s="1"/>
      <c r="AP4420" s="1"/>
      <c r="AR4420" s="1"/>
      <c r="AS4420" s="1"/>
      <c r="AT4420" s="1"/>
      <c r="AU4420" s="1"/>
      <c r="AV4420" s="1"/>
      <c r="AW4420" s="1"/>
      <c r="AX4420" s="1"/>
      <c r="AY4420" s="1"/>
      <c r="AZ4420" s="1"/>
      <c r="BA4420" s="1"/>
      <c r="BB4420" s="1"/>
      <c r="BC4420" s="1"/>
      <c r="BD4420" s="1"/>
      <c r="BE4420" s="1"/>
      <c r="BF4420" s="1"/>
      <c r="BG4420" s="1"/>
      <c r="BH4420" s="1"/>
      <c r="BI4420" s="1"/>
      <c r="BK4420" s="1"/>
      <c r="BL4420" s="1"/>
      <c r="BM4420" s="1"/>
      <c r="BN4420" s="1"/>
      <c r="BO4420" s="1"/>
      <c r="BP4420" s="1"/>
      <c r="BQ4420" s="1"/>
      <c r="BR4420" s="1"/>
      <c r="BS4420" s="1"/>
      <c r="BT4420" s="1"/>
      <c r="BU4420" s="1"/>
      <c r="BV4420" s="1"/>
      <c r="BX4420" s="1"/>
      <c r="BY4420" s="1"/>
      <c r="BZ4420" s="1"/>
      <c r="CA4420" s="1"/>
      <c r="CB4420" s="1"/>
      <c r="CC4420" s="1"/>
      <c r="CD4420" s="1"/>
      <c r="CE4420" s="1"/>
      <c r="CG4420" s="1"/>
      <c r="CH4420" s="1"/>
      <c r="CI4420" s="1"/>
      <c r="CJ4420" s="1"/>
      <c r="CK4420" s="1"/>
      <c r="CL4420" s="1"/>
      <c r="CM4420" s="1"/>
      <c r="CN4420" s="1"/>
      <c r="CO4420" s="1"/>
      <c r="CP4420" s="1"/>
      <c r="CQ4420" s="1"/>
      <c r="CR4420" s="1"/>
      <c r="CS4420" s="1"/>
      <c r="CT4420" s="1"/>
      <c r="CU4420" s="1"/>
      <c r="CV4420" s="1"/>
      <c r="CW4420" s="1"/>
      <c r="CY4420" s="1"/>
      <c r="CZ4420" s="1"/>
      <c r="DA4420" s="1"/>
      <c r="DB4420" s="1"/>
      <c r="DC4420" s="1"/>
      <c r="DD4420" s="1"/>
      <c r="DE4420" s="1"/>
      <c r="DF4420" s="1"/>
      <c r="DH4420" s="1"/>
      <c r="DI4420" s="1"/>
      <c r="DJ4420" s="1"/>
      <c r="DK4420" s="1"/>
    </row>
    <row r="4421" spans="1:115" s="8" customFormat="1" x14ac:dyDescent="0.15">
      <c r="A4421" s="4"/>
      <c r="B4421" s="1" t="s">
        <v>905</v>
      </c>
      <c r="C4421" s="4" t="s">
        <v>4332</v>
      </c>
      <c r="D4421" s="4" t="s">
        <v>95</v>
      </c>
      <c r="E4421" s="1" t="s">
        <v>4564</v>
      </c>
      <c r="F4421" s="1" t="s">
        <v>4249</v>
      </c>
      <c r="G4421" s="1" t="s">
        <v>5151</v>
      </c>
      <c r="H4421" s="12" t="s">
        <v>87</v>
      </c>
      <c r="I4421" s="1"/>
      <c r="J4421" s="1"/>
      <c r="L4421" s="1"/>
      <c r="M4421" s="1"/>
      <c r="O4421" s="1"/>
      <c r="P4421" s="1"/>
      <c r="R4421" s="1"/>
      <c r="T4421" s="1"/>
      <c r="U4421" s="1"/>
      <c r="W4421" s="1"/>
      <c r="X4421" s="1"/>
      <c r="Y4421" s="8">
        <v>0</v>
      </c>
      <c r="Z4421" s="1"/>
      <c r="AB4421" s="1"/>
      <c r="AC4421" s="1"/>
      <c r="AF4421" s="1"/>
      <c r="AG4421" s="1"/>
      <c r="AH4421" s="1"/>
      <c r="AJ4421" s="1"/>
      <c r="AK4421" s="1"/>
      <c r="AN4421" s="1"/>
      <c r="AO4421" s="1"/>
      <c r="AP4421" s="1"/>
      <c r="AR4421" s="1"/>
      <c r="AS4421" s="1"/>
      <c r="AT4421" s="1"/>
      <c r="AU4421" s="1"/>
      <c r="AV4421" s="1"/>
      <c r="AW4421" s="1"/>
      <c r="AX4421" s="1"/>
      <c r="AY4421" s="1"/>
      <c r="AZ4421" s="1"/>
      <c r="BA4421" s="1"/>
      <c r="BB4421" s="1"/>
      <c r="BC4421" s="1"/>
      <c r="BD4421" s="1"/>
      <c r="BE4421" s="1"/>
      <c r="BF4421" s="1"/>
      <c r="BG4421" s="1"/>
      <c r="BH4421" s="1"/>
      <c r="BI4421" s="1"/>
      <c r="BK4421" s="1"/>
      <c r="BL4421" s="1"/>
      <c r="BM4421" s="1"/>
      <c r="BN4421" s="1"/>
      <c r="BO4421" s="1"/>
      <c r="BP4421" s="1"/>
      <c r="BQ4421" s="1"/>
      <c r="BR4421" s="1"/>
      <c r="BS4421" s="1"/>
      <c r="BT4421" s="1"/>
      <c r="BU4421" s="1"/>
      <c r="BV4421" s="1"/>
      <c r="BX4421" s="1"/>
      <c r="BY4421" s="1"/>
      <c r="BZ4421" s="1"/>
      <c r="CA4421" s="1"/>
      <c r="CB4421" s="1"/>
      <c r="CC4421" s="1"/>
      <c r="CD4421" s="1"/>
      <c r="CE4421" s="1"/>
      <c r="CG4421" s="1"/>
      <c r="CH4421" s="1"/>
      <c r="CI4421" s="1"/>
      <c r="CJ4421" s="1"/>
      <c r="CK4421" s="1"/>
      <c r="CL4421" s="1"/>
      <c r="CM4421" s="1"/>
      <c r="CN4421" s="1"/>
      <c r="CO4421" s="1"/>
      <c r="CP4421" s="1"/>
      <c r="CQ4421" s="1"/>
      <c r="CR4421" s="1"/>
      <c r="CS4421" s="1"/>
      <c r="CT4421" s="1"/>
      <c r="CU4421" s="1"/>
      <c r="CV4421" s="1"/>
      <c r="CW4421" s="1"/>
      <c r="CY4421" s="1"/>
      <c r="CZ4421" s="1"/>
      <c r="DA4421" s="1"/>
      <c r="DB4421" s="1"/>
      <c r="DC4421" s="1"/>
      <c r="DD4421" s="1"/>
      <c r="DE4421" s="1"/>
      <c r="DF4421" s="1"/>
      <c r="DH4421" s="1"/>
      <c r="DI4421" s="1"/>
      <c r="DJ4421" s="1"/>
      <c r="DK4421" s="1"/>
    </row>
    <row r="4422" spans="1:115" s="8" customFormat="1" x14ac:dyDescent="0.15">
      <c r="A4422" s="4"/>
      <c r="B4422" s="1" t="s">
        <v>905</v>
      </c>
      <c r="C4422" s="4" t="s">
        <v>4333</v>
      </c>
      <c r="D4422" s="4" t="s">
        <v>95</v>
      </c>
      <c r="E4422" s="1" t="s">
        <v>4564</v>
      </c>
      <c r="F4422" s="1" t="s">
        <v>4249</v>
      </c>
      <c r="G4422" s="1" t="s">
        <v>5151</v>
      </c>
      <c r="H4422" s="12" t="s">
        <v>87</v>
      </c>
      <c r="I4422" s="1"/>
      <c r="J4422" s="1"/>
      <c r="L4422" s="1"/>
      <c r="M4422" s="1"/>
      <c r="O4422" s="1"/>
      <c r="P4422" s="1"/>
      <c r="R4422" s="1"/>
      <c r="T4422" s="1"/>
      <c r="U4422" s="1"/>
      <c r="W4422" s="1"/>
      <c r="X4422" s="1"/>
      <c r="Y4422" s="8">
        <v>0</v>
      </c>
      <c r="Z4422" s="1"/>
      <c r="AB4422" s="1"/>
      <c r="AC4422" s="1"/>
      <c r="AF4422" s="1"/>
      <c r="AG4422" s="1"/>
      <c r="AH4422" s="1"/>
      <c r="AJ4422" s="1"/>
      <c r="AK4422" s="1"/>
      <c r="AN4422" s="1"/>
      <c r="AO4422" s="1"/>
      <c r="AP4422" s="1"/>
      <c r="AR4422" s="1"/>
      <c r="AS4422" s="1"/>
      <c r="AT4422" s="1"/>
      <c r="AU4422" s="1"/>
      <c r="AV4422" s="1"/>
      <c r="AW4422" s="1"/>
      <c r="AX4422" s="1"/>
      <c r="AY4422" s="1"/>
      <c r="AZ4422" s="1"/>
      <c r="BA4422" s="1"/>
      <c r="BB4422" s="1"/>
      <c r="BC4422" s="1"/>
      <c r="BD4422" s="1"/>
      <c r="BE4422" s="1"/>
      <c r="BF4422" s="1"/>
      <c r="BG4422" s="1"/>
      <c r="BH4422" s="1"/>
      <c r="BI4422" s="1"/>
      <c r="BK4422" s="1"/>
      <c r="BL4422" s="1"/>
      <c r="BM4422" s="1"/>
      <c r="BN4422" s="1"/>
      <c r="BO4422" s="1"/>
      <c r="BP4422" s="1"/>
      <c r="BQ4422" s="1"/>
      <c r="BR4422" s="1"/>
      <c r="BS4422" s="1"/>
      <c r="BT4422" s="1"/>
      <c r="BU4422" s="1"/>
      <c r="BV4422" s="1"/>
      <c r="BX4422" s="1"/>
      <c r="BY4422" s="1"/>
      <c r="BZ4422" s="1"/>
      <c r="CA4422" s="1"/>
      <c r="CB4422" s="1"/>
      <c r="CC4422" s="1"/>
      <c r="CD4422" s="1"/>
      <c r="CE4422" s="1"/>
      <c r="CG4422" s="1"/>
      <c r="CH4422" s="1"/>
      <c r="CI4422" s="1"/>
      <c r="CJ4422" s="1"/>
      <c r="CK4422" s="1"/>
      <c r="CL4422" s="1"/>
      <c r="CM4422" s="1"/>
      <c r="CN4422" s="1"/>
      <c r="CO4422" s="1"/>
      <c r="CP4422" s="1"/>
      <c r="CQ4422" s="1"/>
      <c r="CR4422" s="1"/>
      <c r="CS4422" s="1"/>
      <c r="CT4422" s="1"/>
      <c r="CU4422" s="1"/>
      <c r="CV4422" s="1"/>
      <c r="CW4422" s="1"/>
      <c r="CY4422" s="1"/>
      <c r="CZ4422" s="1"/>
      <c r="DA4422" s="1"/>
      <c r="DB4422" s="1"/>
      <c r="DC4422" s="1"/>
      <c r="DD4422" s="1"/>
      <c r="DE4422" s="1"/>
      <c r="DF4422" s="1"/>
      <c r="DH4422" s="1"/>
      <c r="DI4422" s="1"/>
      <c r="DJ4422" s="1"/>
      <c r="DK4422" s="1"/>
    </row>
    <row r="4423" spans="1:115" s="8" customFormat="1" x14ac:dyDescent="0.15">
      <c r="A4423" s="4"/>
      <c r="B4423" s="1" t="s">
        <v>905</v>
      </c>
      <c r="C4423" s="4" t="s">
        <v>4334</v>
      </c>
      <c r="D4423" s="4" t="s">
        <v>96</v>
      </c>
      <c r="E4423" s="1" t="s">
        <v>4564</v>
      </c>
      <c r="F4423" s="1" t="s">
        <v>4249</v>
      </c>
      <c r="G4423" s="1" t="s">
        <v>5151</v>
      </c>
      <c r="H4423" s="12" t="s">
        <v>84</v>
      </c>
      <c r="I4423" s="1"/>
      <c r="J4423" s="1"/>
      <c r="L4423" s="1"/>
      <c r="M4423" s="1"/>
      <c r="O4423" s="1"/>
      <c r="P4423" s="1"/>
      <c r="R4423" s="1"/>
      <c r="T4423" s="1"/>
      <c r="U4423" s="1"/>
      <c r="W4423" s="1"/>
      <c r="X4423" s="1"/>
      <c r="Z4423" s="1">
        <v>0</v>
      </c>
      <c r="AB4423" s="1"/>
      <c r="AC4423" s="1"/>
      <c r="AF4423" s="1"/>
      <c r="AG4423" s="1"/>
      <c r="AH4423" s="1"/>
      <c r="AJ4423" s="1"/>
      <c r="AK4423" s="1"/>
      <c r="AN4423" s="1"/>
      <c r="AO4423" s="1"/>
      <c r="AP4423" s="1"/>
      <c r="AR4423" s="1"/>
      <c r="AS4423" s="1"/>
      <c r="AT4423" s="1"/>
      <c r="AU4423" s="1"/>
      <c r="AV4423" s="1"/>
      <c r="AW4423" s="1"/>
      <c r="AX4423" s="1"/>
      <c r="AY4423" s="1"/>
      <c r="AZ4423" s="1"/>
      <c r="BA4423" s="1"/>
      <c r="BB4423" s="1"/>
      <c r="BC4423" s="1"/>
      <c r="BD4423" s="1"/>
      <c r="BE4423" s="1"/>
      <c r="BF4423" s="1"/>
      <c r="BG4423" s="1"/>
      <c r="BH4423" s="1"/>
      <c r="BI4423" s="1"/>
      <c r="BK4423" s="1"/>
      <c r="BL4423" s="1"/>
      <c r="BM4423" s="1"/>
      <c r="BN4423" s="1"/>
      <c r="BO4423" s="1"/>
      <c r="BP4423" s="1"/>
      <c r="BQ4423" s="1"/>
      <c r="BR4423" s="1"/>
      <c r="BS4423" s="1"/>
      <c r="BT4423" s="1"/>
      <c r="BU4423" s="1"/>
      <c r="BV4423" s="1"/>
      <c r="BX4423" s="1"/>
      <c r="BY4423" s="1"/>
      <c r="BZ4423" s="1"/>
      <c r="CA4423" s="1"/>
      <c r="CB4423" s="1"/>
      <c r="CC4423" s="1"/>
      <c r="CD4423" s="1"/>
      <c r="CE4423" s="1"/>
      <c r="CG4423" s="1"/>
      <c r="CH4423" s="1"/>
      <c r="CI4423" s="1"/>
      <c r="CJ4423" s="1"/>
      <c r="CK4423" s="1"/>
      <c r="CL4423" s="1"/>
      <c r="CM4423" s="1"/>
      <c r="CN4423" s="1"/>
      <c r="CO4423" s="1"/>
      <c r="CP4423" s="1"/>
      <c r="CQ4423" s="1"/>
      <c r="CR4423" s="1"/>
      <c r="CS4423" s="1"/>
      <c r="CT4423" s="1"/>
      <c r="CU4423" s="1"/>
      <c r="CV4423" s="1"/>
      <c r="CW4423" s="1"/>
      <c r="CY4423" s="1"/>
      <c r="CZ4423" s="1"/>
      <c r="DA4423" s="1"/>
      <c r="DB4423" s="1"/>
      <c r="DC4423" s="1"/>
      <c r="DD4423" s="1"/>
      <c r="DE4423" s="1"/>
      <c r="DF4423" s="1"/>
      <c r="DH4423" s="1"/>
      <c r="DI4423" s="1"/>
      <c r="DJ4423" s="1"/>
      <c r="DK4423" s="1"/>
    </row>
    <row r="4424" spans="1:115" s="8" customFormat="1" x14ac:dyDescent="0.15">
      <c r="A4424" s="4"/>
      <c r="B4424" s="1" t="s">
        <v>905</v>
      </c>
      <c r="C4424" s="4" t="s">
        <v>4335</v>
      </c>
      <c r="D4424" s="4" t="s">
        <v>213</v>
      </c>
      <c r="E4424" s="1" t="s">
        <v>4564</v>
      </c>
      <c r="F4424" s="1" t="s">
        <v>4249</v>
      </c>
      <c r="G4424" s="1" t="s">
        <v>5151</v>
      </c>
      <c r="H4424" s="12" t="s">
        <v>84</v>
      </c>
      <c r="I4424" s="1"/>
      <c r="J4424" s="1"/>
      <c r="L4424" s="1"/>
      <c r="M4424" s="1"/>
      <c r="O4424" s="1"/>
      <c r="P4424" s="1"/>
      <c r="Q4424" s="8">
        <v>0</v>
      </c>
      <c r="R4424" s="1"/>
      <c r="T4424" s="1"/>
      <c r="U4424" s="1"/>
      <c r="W4424" s="1"/>
      <c r="X4424" s="1"/>
      <c r="Z4424" s="1"/>
      <c r="AB4424" s="1"/>
      <c r="AC4424" s="1"/>
      <c r="AF4424" s="1"/>
      <c r="AG4424" s="1"/>
      <c r="AH4424" s="1"/>
      <c r="AJ4424" s="1"/>
      <c r="AK4424" s="1"/>
      <c r="AN4424" s="1"/>
      <c r="AO4424" s="1"/>
      <c r="AP4424" s="1"/>
      <c r="AR4424" s="1"/>
      <c r="AS4424" s="1"/>
      <c r="AT4424" s="1"/>
      <c r="AU4424" s="1"/>
      <c r="AV4424" s="1"/>
      <c r="AW4424" s="1"/>
      <c r="AX4424" s="1"/>
      <c r="AY4424" s="1"/>
      <c r="AZ4424" s="1"/>
      <c r="BA4424" s="1"/>
      <c r="BB4424" s="1"/>
      <c r="BC4424" s="1"/>
      <c r="BD4424" s="1"/>
      <c r="BE4424" s="1"/>
      <c r="BF4424" s="1"/>
      <c r="BG4424" s="1"/>
      <c r="BH4424" s="1"/>
      <c r="BI4424" s="1"/>
      <c r="BK4424" s="1"/>
      <c r="BL4424" s="1"/>
      <c r="BM4424" s="1"/>
      <c r="BN4424" s="1"/>
      <c r="BO4424" s="1"/>
      <c r="BP4424" s="1"/>
      <c r="BQ4424" s="1"/>
      <c r="BR4424" s="1"/>
      <c r="BS4424" s="1"/>
      <c r="BT4424" s="1"/>
      <c r="BU4424" s="1"/>
      <c r="BV4424" s="1"/>
      <c r="BX4424" s="1"/>
      <c r="BY4424" s="1"/>
      <c r="BZ4424" s="1"/>
      <c r="CA4424" s="1"/>
      <c r="CB4424" s="1"/>
      <c r="CC4424" s="1"/>
      <c r="CD4424" s="1"/>
      <c r="CE4424" s="1"/>
      <c r="CG4424" s="1"/>
      <c r="CH4424" s="1"/>
      <c r="CI4424" s="1"/>
      <c r="CJ4424" s="1"/>
      <c r="CK4424" s="1"/>
      <c r="CL4424" s="1"/>
      <c r="CM4424" s="1"/>
      <c r="CN4424" s="1"/>
      <c r="CO4424" s="1"/>
      <c r="CP4424" s="1"/>
      <c r="CQ4424" s="1"/>
      <c r="CR4424" s="1"/>
      <c r="CS4424" s="1"/>
      <c r="CT4424" s="1"/>
      <c r="CU4424" s="1"/>
      <c r="CV4424" s="1"/>
      <c r="CW4424" s="1"/>
      <c r="CY4424" s="1"/>
      <c r="CZ4424" s="1"/>
      <c r="DA4424" s="1"/>
      <c r="DB4424" s="1"/>
      <c r="DC4424" s="1"/>
      <c r="DD4424" s="1"/>
      <c r="DE4424" s="1"/>
      <c r="DF4424" s="1"/>
      <c r="DH4424" s="1"/>
      <c r="DI4424" s="1"/>
      <c r="DJ4424" s="1"/>
      <c r="DK4424" s="1"/>
    </row>
    <row r="4425" spans="1:115" s="8" customFormat="1" x14ac:dyDescent="0.15">
      <c r="A4425" s="4"/>
      <c r="B4425" s="1" t="s">
        <v>905</v>
      </c>
      <c r="C4425" s="4" t="s">
        <v>4336</v>
      </c>
      <c r="D4425" s="4" t="s">
        <v>213</v>
      </c>
      <c r="E4425" s="1" t="s">
        <v>4564</v>
      </c>
      <c r="F4425" s="1" t="s">
        <v>4249</v>
      </c>
      <c r="G4425" s="1" t="s">
        <v>5151</v>
      </c>
      <c r="H4425" s="12" t="s">
        <v>84</v>
      </c>
      <c r="I4425" s="1"/>
      <c r="J4425" s="1"/>
      <c r="L4425" s="1"/>
      <c r="M4425" s="1"/>
      <c r="O4425" s="1"/>
      <c r="P4425" s="1"/>
      <c r="Q4425" s="8">
        <v>0</v>
      </c>
      <c r="R4425" s="1"/>
      <c r="T4425" s="1"/>
      <c r="U4425" s="1"/>
      <c r="W4425" s="1"/>
      <c r="X4425" s="1"/>
      <c r="Z4425" s="1"/>
      <c r="AB4425" s="1"/>
      <c r="AC4425" s="1"/>
      <c r="AF4425" s="1"/>
      <c r="AG4425" s="1"/>
      <c r="AH4425" s="1"/>
      <c r="AJ4425" s="1"/>
      <c r="AK4425" s="1"/>
      <c r="AN4425" s="1"/>
      <c r="AO4425" s="1"/>
      <c r="AP4425" s="1"/>
      <c r="AR4425" s="1"/>
      <c r="AS4425" s="1"/>
      <c r="AT4425" s="1"/>
      <c r="AU4425" s="1"/>
      <c r="AV4425" s="1"/>
      <c r="AW4425" s="1"/>
      <c r="AX4425" s="1"/>
      <c r="AY4425" s="1"/>
      <c r="AZ4425" s="1"/>
      <c r="BA4425" s="1"/>
      <c r="BB4425" s="1"/>
      <c r="BC4425" s="1"/>
      <c r="BD4425" s="1"/>
      <c r="BE4425" s="1"/>
      <c r="BF4425" s="1"/>
      <c r="BG4425" s="1"/>
      <c r="BH4425" s="1"/>
      <c r="BI4425" s="1"/>
      <c r="BK4425" s="1"/>
      <c r="BL4425" s="1"/>
      <c r="BM4425" s="1"/>
      <c r="BN4425" s="1"/>
      <c r="BO4425" s="1"/>
      <c r="BP4425" s="1"/>
      <c r="BQ4425" s="1"/>
      <c r="BR4425" s="1"/>
      <c r="BS4425" s="1"/>
      <c r="BT4425" s="1"/>
      <c r="BU4425" s="1"/>
      <c r="BV4425" s="1"/>
      <c r="BX4425" s="1"/>
      <c r="BY4425" s="1"/>
      <c r="BZ4425" s="1"/>
      <c r="CA4425" s="1"/>
      <c r="CB4425" s="1"/>
      <c r="CC4425" s="1"/>
      <c r="CD4425" s="1"/>
      <c r="CE4425" s="1"/>
      <c r="CG4425" s="1"/>
      <c r="CH4425" s="1"/>
      <c r="CI4425" s="1"/>
      <c r="CJ4425" s="1"/>
      <c r="CK4425" s="1"/>
      <c r="CL4425" s="1"/>
      <c r="CM4425" s="1"/>
      <c r="CN4425" s="1"/>
      <c r="CO4425" s="1"/>
      <c r="CP4425" s="1"/>
      <c r="CQ4425" s="1"/>
      <c r="CR4425" s="1"/>
      <c r="CS4425" s="1"/>
      <c r="CT4425" s="1"/>
      <c r="CU4425" s="1"/>
      <c r="CV4425" s="1"/>
      <c r="CW4425" s="1"/>
      <c r="CY4425" s="1"/>
      <c r="CZ4425" s="1"/>
      <c r="DA4425" s="1"/>
      <c r="DB4425" s="1"/>
      <c r="DC4425" s="1"/>
      <c r="DD4425" s="1"/>
      <c r="DE4425" s="1"/>
      <c r="DF4425" s="1"/>
      <c r="DH4425" s="1"/>
      <c r="DI4425" s="1"/>
      <c r="DJ4425" s="1"/>
      <c r="DK4425" s="1"/>
    </row>
    <row r="4426" spans="1:115" s="8" customFormat="1" x14ac:dyDescent="0.15">
      <c r="A4426" s="4"/>
      <c r="B4426" s="1" t="s">
        <v>905</v>
      </c>
      <c r="C4426" s="4" t="s">
        <v>4337</v>
      </c>
      <c r="D4426" s="4" t="s">
        <v>213</v>
      </c>
      <c r="E4426" s="1" t="s">
        <v>4564</v>
      </c>
      <c r="F4426" s="1" t="s">
        <v>4249</v>
      </c>
      <c r="G4426" s="1" t="s">
        <v>5151</v>
      </c>
      <c r="H4426" s="12" t="s">
        <v>87</v>
      </c>
      <c r="I4426" s="1"/>
      <c r="J4426" s="1"/>
      <c r="L4426" s="1"/>
      <c r="M4426" s="1"/>
      <c r="O4426" s="1"/>
      <c r="P4426" s="1"/>
      <c r="Q4426" s="8">
        <v>0</v>
      </c>
      <c r="R4426" s="1"/>
      <c r="T4426" s="1"/>
      <c r="U4426" s="1"/>
      <c r="W4426" s="1"/>
      <c r="X4426" s="1"/>
      <c r="Z4426" s="1"/>
      <c r="AB4426" s="1"/>
      <c r="AC4426" s="1"/>
      <c r="AF4426" s="1"/>
      <c r="AG4426" s="1"/>
      <c r="AH4426" s="1"/>
      <c r="AJ4426" s="1"/>
      <c r="AK4426" s="1"/>
      <c r="AN4426" s="1"/>
      <c r="AO4426" s="1"/>
      <c r="AP4426" s="1"/>
      <c r="AR4426" s="1"/>
      <c r="AS4426" s="1"/>
      <c r="AT4426" s="1"/>
      <c r="AU4426" s="1"/>
      <c r="AV4426" s="1"/>
      <c r="AW4426" s="1"/>
      <c r="AX4426" s="1"/>
      <c r="AY4426" s="1"/>
      <c r="AZ4426" s="1"/>
      <c r="BA4426" s="1"/>
      <c r="BB4426" s="1"/>
      <c r="BC4426" s="1"/>
      <c r="BD4426" s="1"/>
      <c r="BE4426" s="1"/>
      <c r="BF4426" s="1"/>
      <c r="BG4426" s="1"/>
      <c r="BH4426" s="1"/>
      <c r="BI4426" s="1"/>
      <c r="BK4426" s="1"/>
      <c r="BL4426" s="1"/>
      <c r="BM4426" s="1"/>
      <c r="BN4426" s="1"/>
      <c r="BO4426" s="1"/>
      <c r="BP4426" s="1"/>
      <c r="BQ4426" s="1"/>
      <c r="BR4426" s="1"/>
      <c r="BS4426" s="1"/>
      <c r="BT4426" s="1"/>
      <c r="BU4426" s="1"/>
      <c r="BV4426" s="1"/>
      <c r="BX4426" s="1"/>
      <c r="BY4426" s="1"/>
      <c r="BZ4426" s="1"/>
      <c r="CA4426" s="1"/>
      <c r="CB4426" s="1"/>
      <c r="CC4426" s="1"/>
      <c r="CD4426" s="1"/>
      <c r="CE4426" s="1"/>
      <c r="CG4426" s="1"/>
      <c r="CH4426" s="1"/>
      <c r="CI4426" s="1"/>
      <c r="CJ4426" s="1"/>
      <c r="CK4426" s="1"/>
      <c r="CL4426" s="1"/>
      <c r="CM4426" s="1"/>
      <c r="CN4426" s="1"/>
      <c r="CO4426" s="1"/>
      <c r="CP4426" s="1"/>
      <c r="CQ4426" s="1"/>
      <c r="CR4426" s="1"/>
      <c r="CS4426" s="1"/>
      <c r="CT4426" s="1"/>
      <c r="CU4426" s="1"/>
      <c r="CV4426" s="1"/>
      <c r="CW4426" s="1"/>
      <c r="CY4426" s="1"/>
      <c r="CZ4426" s="1"/>
      <c r="DA4426" s="1"/>
      <c r="DB4426" s="1"/>
      <c r="DC4426" s="1"/>
      <c r="DD4426" s="1"/>
      <c r="DE4426" s="1"/>
      <c r="DF4426" s="1"/>
      <c r="DH4426" s="1"/>
      <c r="DI4426" s="1"/>
      <c r="DJ4426" s="1"/>
      <c r="DK4426" s="1"/>
    </row>
    <row r="4427" spans="1:115" s="8" customFormat="1" x14ac:dyDescent="0.15">
      <c r="A4427" s="4"/>
      <c r="B4427" s="1" t="s">
        <v>905</v>
      </c>
      <c r="C4427" s="4" t="s">
        <v>4338</v>
      </c>
      <c r="D4427" s="4" t="s">
        <v>213</v>
      </c>
      <c r="E4427" s="1" t="s">
        <v>4564</v>
      </c>
      <c r="F4427" s="1" t="s">
        <v>4249</v>
      </c>
      <c r="G4427" s="1" t="s">
        <v>5151</v>
      </c>
      <c r="H4427" s="12"/>
      <c r="I4427" s="1"/>
      <c r="J4427" s="1"/>
      <c r="L4427" s="1"/>
      <c r="M4427" s="1"/>
      <c r="O4427" s="1"/>
      <c r="P4427" s="1"/>
      <c r="Q4427" s="8">
        <v>1</v>
      </c>
      <c r="R4427" s="1"/>
      <c r="T4427" s="1"/>
      <c r="U4427" s="1"/>
      <c r="W4427" s="1"/>
      <c r="X4427" s="1"/>
      <c r="Z4427" s="1"/>
      <c r="AB4427" s="1"/>
      <c r="AC4427" s="1"/>
      <c r="AF4427" s="1"/>
      <c r="AG4427" s="1"/>
      <c r="AH4427" s="1"/>
      <c r="AJ4427" s="1"/>
      <c r="AK4427" s="1"/>
      <c r="AN4427" s="1"/>
      <c r="AO4427" s="1"/>
      <c r="AP4427" s="1"/>
      <c r="AR4427" s="1"/>
      <c r="AS4427" s="1"/>
      <c r="AT4427" s="1"/>
      <c r="AU4427" s="1"/>
      <c r="AV4427" s="1"/>
      <c r="AW4427" s="1"/>
      <c r="AX4427" s="1"/>
      <c r="AY4427" s="1"/>
      <c r="AZ4427" s="1"/>
      <c r="BA4427" s="1"/>
      <c r="BB4427" s="1"/>
      <c r="BC4427" s="1"/>
      <c r="BD4427" s="1"/>
      <c r="BE4427" s="1"/>
      <c r="BF4427" s="1"/>
      <c r="BG4427" s="1"/>
      <c r="BH4427" s="1"/>
      <c r="BI4427" s="1"/>
      <c r="BK4427" s="1"/>
      <c r="BL4427" s="1"/>
      <c r="BM4427" s="1"/>
      <c r="BN4427" s="1"/>
      <c r="BO4427" s="1"/>
      <c r="BP4427" s="1"/>
      <c r="BQ4427" s="1"/>
      <c r="BR4427" s="1"/>
      <c r="BS4427" s="1"/>
      <c r="BT4427" s="1"/>
      <c r="BU4427" s="1"/>
      <c r="BV4427" s="1"/>
      <c r="BX4427" s="1"/>
      <c r="BY4427" s="1"/>
      <c r="BZ4427" s="1"/>
      <c r="CA4427" s="1"/>
      <c r="CB4427" s="1"/>
      <c r="CC4427" s="1"/>
      <c r="CD4427" s="1"/>
      <c r="CE4427" s="1"/>
      <c r="CG4427" s="1"/>
      <c r="CH4427" s="1"/>
      <c r="CI4427" s="1"/>
      <c r="CJ4427" s="1"/>
      <c r="CK4427" s="1"/>
      <c r="CL4427" s="1"/>
      <c r="CM4427" s="1"/>
      <c r="CN4427" s="1"/>
      <c r="CO4427" s="1"/>
      <c r="CP4427" s="1"/>
      <c r="CQ4427" s="1"/>
      <c r="CR4427" s="1"/>
      <c r="CS4427" s="1"/>
      <c r="CT4427" s="1"/>
      <c r="CU4427" s="1"/>
      <c r="CV4427" s="1"/>
      <c r="CW4427" s="1"/>
      <c r="CY4427" s="1"/>
      <c r="CZ4427" s="1"/>
      <c r="DA4427" s="1"/>
      <c r="DB4427" s="1"/>
      <c r="DC4427" s="1"/>
      <c r="DD4427" s="1"/>
      <c r="DE4427" s="1"/>
      <c r="DF4427" s="1"/>
      <c r="DH4427" s="1"/>
      <c r="DI4427" s="1"/>
      <c r="DJ4427" s="1"/>
      <c r="DK4427" s="1"/>
    </row>
    <row r="4428" spans="1:115" s="8" customFormat="1" x14ac:dyDescent="0.15">
      <c r="A4428" s="4"/>
      <c r="B4428" s="1" t="s">
        <v>905</v>
      </c>
      <c r="C4428" s="4" t="s">
        <v>4339</v>
      </c>
      <c r="D4428" s="4" t="s">
        <v>213</v>
      </c>
      <c r="E4428" s="1" t="s">
        <v>4564</v>
      </c>
      <c r="F4428" s="1" t="s">
        <v>4249</v>
      </c>
      <c r="G4428" s="1" t="s">
        <v>5151</v>
      </c>
      <c r="H4428" s="12" t="s">
        <v>83</v>
      </c>
      <c r="I4428" s="1"/>
      <c r="J4428" s="1"/>
      <c r="L4428" s="1"/>
      <c r="M4428" s="1"/>
      <c r="O4428" s="1"/>
      <c r="P4428" s="1"/>
      <c r="Q4428" s="8">
        <v>0</v>
      </c>
      <c r="R4428" s="1"/>
      <c r="T4428" s="1"/>
      <c r="U4428" s="1"/>
      <c r="W4428" s="1"/>
      <c r="X4428" s="1"/>
      <c r="Z4428" s="1"/>
      <c r="AB4428" s="1"/>
      <c r="AC4428" s="1"/>
      <c r="AF4428" s="1"/>
      <c r="AG4428" s="1"/>
      <c r="AH4428" s="1"/>
      <c r="AJ4428" s="1"/>
      <c r="AK4428" s="1"/>
      <c r="AN4428" s="1"/>
      <c r="AO4428" s="1"/>
      <c r="AP4428" s="1"/>
      <c r="AR4428" s="1"/>
      <c r="AS4428" s="1"/>
      <c r="AT4428" s="1"/>
      <c r="AU4428" s="1"/>
      <c r="AV4428" s="1"/>
      <c r="AW4428" s="1"/>
      <c r="AX4428" s="1"/>
      <c r="AY4428" s="1"/>
      <c r="AZ4428" s="1"/>
      <c r="BA4428" s="1"/>
      <c r="BB4428" s="1"/>
      <c r="BC4428" s="1"/>
      <c r="BD4428" s="1"/>
      <c r="BE4428" s="1"/>
      <c r="BF4428" s="1"/>
      <c r="BG4428" s="1"/>
      <c r="BH4428" s="1"/>
      <c r="BI4428" s="1"/>
      <c r="BK4428" s="1"/>
      <c r="BL4428" s="1"/>
      <c r="BM4428" s="1"/>
      <c r="BN4428" s="1"/>
      <c r="BO4428" s="1"/>
      <c r="BP4428" s="1"/>
      <c r="BQ4428" s="1"/>
      <c r="BR4428" s="1"/>
      <c r="BS4428" s="1"/>
      <c r="BT4428" s="1"/>
      <c r="BU4428" s="1"/>
      <c r="BV4428" s="1"/>
      <c r="BX4428" s="1"/>
      <c r="BY4428" s="1"/>
      <c r="BZ4428" s="1"/>
      <c r="CA4428" s="1"/>
      <c r="CB4428" s="1"/>
      <c r="CC4428" s="1"/>
      <c r="CD4428" s="1"/>
      <c r="CE4428" s="1"/>
      <c r="CG4428" s="1"/>
      <c r="CH4428" s="1"/>
      <c r="CI4428" s="1"/>
      <c r="CJ4428" s="1"/>
      <c r="CK4428" s="1"/>
      <c r="CL4428" s="1"/>
      <c r="CM4428" s="1"/>
      <c r="CN4428" s="1"/>
      <c r="CO4428" s="1"/>
      <c r="CP4428" s="1"/>
      <c r="CQ4428" s="1"/>
      <c r="CR4428" s="1"/>
      <c r="CS4428" s="1"/>
      <c r="CT4428" s="1"/>
      <c r="CU4428" s="1"/>
      <c r="CV4428" s="1"/>
      <c r="CW4428" s="1"/>
      <c r="CY4428" s="1"/>
      <c r="CZ4428" s="1"/>
      <c r="DA4428" s="1"/>
      <c r="DB4428" s="1"/>
      <c r="DC4428" s="1"/>
      <c r="DD4428" s="1"/>
      <c r="DE4428" s="1"/>
      <c r="DF4428" s="1"/>
      <c r="DH4428" s="1"/>
      <c r="DI4428" s="1"/>
      <c r="DJ4428" s="1"/>
      <c r="DK4428" s="1"/>
    </row>
    <row r="4429" spans="1:115" s="8" customFormat="1" x14ac:dyDescent="0.15">
      <c r="A4429" s="4"/>
      <c r="B4429" s="1" t="s">
        <v>905</v>
      </c>
      <c r="C4429" s="4" t="s">
        <v>4340</v>
      </c>
      <c r="D4429" s="4" t="s">
        <v>213</v>
      </c>
      <c r="E4429" s="1" t="s">
        <v>4564</v>
      </c>
      <c r="F4429" s="1" t="s">
        <v>4249</v>
      </c>
      <c r="G4429" s="1" t="s">
        <v>5151</v>
      </c>
      <c r="H4429" s="12" t="s">
        <v>83</v>
      </c>
      <c r="I4429" s="1"/>
      <c r="J4429" s="1"/>
      <c r="L4429" s="1"/>
      <c r="M4429" s="1"/>
      <c r="O4429" s="1"/>
      <c r="P4429" s="1"/>
      <c r="Q4429" s="8">
        <v>0</v>
      </c>
      <c r="R4429" s="1"/>
      <c r="T4429" s="1"/>
      <c r="U4429" s="1"/>
      <c r="W4429" s="1"/>
      <c r="X4429" s="1"/>
      <c r="Z4429" s="1"/>
      <c r="AB4429" s="1"/>
      <c r="AC4429" s="1"/>
      <c r="AF4429" s="1"/>
      <c r="AG4429" s="1"/>
      <c r="AH4429" s="1"/>
      <c r="AJ4429" s="1"/>
      <c r="AK4429" s="1"/>
      <c r="AN4429" s="1"/>
      <c r="AO4429" s="1"/>
      <c r="AP4429" s="1"/>
      <c r="AR4429" s="1"/>
      <c r="AS4429" s="1"/>
      <c r="AT4429" s="1"/>
      <c r="AU4429" s="1"/>
      <c r="AV4429" s="1"/>
      <c r="AW4429" s="1"/>
      <c r="AX4429" s="1"/>
      <c r="AY4429" s="1"/>
      <c r="AZ4429" s="1"/>
      <c r="BA4429" s="1"/>
      <c r="BB4429" s="1"/>
      <c r="BC4429" s="1"/>
      <c r="BD4429" s="1"/>
      <c r="BE4429" s="1"/>
      <c r="BF4429" s="1"/>
      <c r="BG4429" s="1"/>
      <c r="BH4429" s="1"/>
      <c r="BI4429" s="1"/>
      <c r="BK4429" s="1"/>
      <c r="BL4429" s="1"/>
      <c r="BM4429" s="1"/>
      <c r="BN4429" s="1"/>
      <c r="BO4429" s="1"/>
      <c r="BP4429" s="1"/>
      <c r="BQ4429" s="1"/>
      <c r="BR4429" s="1"/>
      <c r="BS4429" s="1"/>
      <c r="BT4429" s="1"/>
      <c r="BU4429" s="1"/>
      <c r="BV4429" s="1"/>
      <c r="BX4429" s="1"/>
      <c r="BY4429" s="1"/>
      <c r="BZ4429" s="1"/>
      <c r="CA4429" s="1"/>
      <c r="CB4429" s="1"/>
      <c r="CC4429" s="1"/>
      <c r="CD4429" s="1"/>
      <c r="CE4429" s="1"/>
      <c r="CG4429" s="1"/>
      <c r="CH4429" s="1"/>
      <c r="CI4429" s="1"/>
      <c r="CJ4429" s="1"/>
      <c r="CK4429" s="1"/>
      <c r="CL4429" s="1"/>
      <c r="CM4429" s="1"/>
      <c r="CN4429" s="1"/>
      <c r="CO4429" s="1"/>
      <c r="CP4429" s="1"/>
      <c r="CQ4429" s="1"/>
      <c r="CR4429" s="1"/>
      <c r="CS4429" s="1"/>
      <c r="CT4429" s="1"/>
      <c r="CU4429" s="1"/>
      <c r="CV4429" s="1"/>
      <c r="CW4429" s="1"/>
      <c r="CY4429" s="1"/>
      <c r="CZ4429" s="1"/>
      <c r="DA4429" s="1"/>
      <c r="DB4429" s="1"/>
      <c r="DC4429" s="1"/>
      <c r="DD4429" s="1"/>
      <c r="DE4429" s="1"/>
      <c r="DF4429" s="1"/>
      <c r="DH4429" s="1"/>
      <c r="DI4429" s="1"/>
      <c r="DJ4429" s="1"/>
      <c r="DK4429" s="1"/>
    </row>
    <row r="4430" spans="1:115" s="8" customFormat="1" x14ac:dyDescent="0.15">
      <c r="A4430" s="4"/>
      <c r="B4430" s="1" t="s">
        <v>905</v>
      </c>
      <c r="C4430" s="4" t="s">
        <v>4341</v>
      </c>
      <c r="D4430" s="4" t="s">
        <v>213</v>
      </c>
      <c r="E4430" s="1" t="s">
        <v>4564</v>
      </c>
      <c r="F4430" s="1" t="s">
        <v>4249</v>
      </c>
      <c r="G4430" s="1" t="s">
        <v>5151</v>
      </c>
      <c r="H4430" s="12" t="s">
        <v>83</v>
      </c>
      <c r="I4430" s="1"/>
      <c r="J4430" s="1"/>
      <c r="L4430" s="1"/>
      <c r="M4430" s="1"/>
      <c r="O4430" s="1"/>
      <c r="P4430" s="1"/>
      <c r="Q4430" s="8">
        <v>0</v>
      </c>
      <c r="R4430" s="1"/>
      <c r="T4430" s="1"/>
      <c r="U4430" s="1"/>
      <c r="W4430" s="1"/>
      <c r="X4430" s="1"/>
      <c r="Z4430" s="1"/>
      <c r="AB4430" s="1"/>
      <c r="AC4430" s="1"/>
      <c r="AF4430" s="1"/>
      <c r="AG4430" s="1"/>
      <c r="AH4430" s="1"/>
      <c r="AJ4430" s="1"/>
      <c r="AK4430" s="1"/>
      <c r="AN4430" s="1"/>
      <c r="AO4430" s="1"/>
      <c r="AP4430" s="1"/>
      <c r="AR4430" s="1"/>
      <c r="AS4430" s="1"/>
      <c r="AT4430" s="1"/>
      <c r="AU4430" s="1"/>
      <c r="AV4430" s="1"/>
      <c r="AW4430" s="1"/>
      <c r="AX4430" s="1"/>
      <c r="AY4430" s="1"/>
      <c r="AZ4430" s="1"/>
      <c r="BA4430" s="1"/>
      <c r="BB4430" s="1"/>
      <c r="BC4430" s="1"/>
      <c r="BD4430" s="1"/>
      <c r="BE4430" s="1"/>
      <c r="BF4430" s="1"/>
      <c r="BG4430" s="1"/>
      <c r="BH4430" s="1"/>
      <c r="BI4430" s="1"/>
      <c r="BK4430" s="1"/>
      <c r="BL4430" s="1"/>
      <c r="BM4430" s="1"/>
      <c r="BN4430" s="1"/>
      <c r="BO4430" s="1"/>
      <c r="BP4430" s="1"/>
      <c r="BQ4430" s="1"/>
      <c r="BR4430" s="1"/>
      <c r="BS4430" s="1"/>
      <c r="BT4430" s="1"/>
      <c r="BU4430" s="1"/>
      <c r="BV4430" s="1"/>
      <c r="BX4430" s="1"/>
      <c r="BY4430" s="1"/>
      <c r="BZ4430" s="1"/>
      <c r="CA4430" s="1"/>
      <c r="CB4430" s="1"/>
      <c r="CC4430" s="1"/>
      <c r="CD4430" s="1"/>
      <c r="CE4430" s="1"/>
      <c r="CG4430" s="1"/>
      <c r="CH4430" s="1"/>
      <c r="CI4430" s="1"/>
      <c r="CJ4430" s="1"/>
      <c r="CK4430" s="1"/>
      <c r="CL4430" s="1"/>
      <c r="CM4430" s="1"/>
      <c r="CN4430" s="1"/>
      <c r="CO4430" s="1"/>
      <c r="CP4430" s="1"/>
      <c r="CQ4430" s="1"/>
      <c r="CR4430" s="1"/>
      <c r="CS4430" s="1"/>
      <c r="CT4430" s="1"/>
      <c r="CU4430" s="1"/>
      <c r="CV4430" s="1"/>
      <c r="CW4430" s="1"/>
      <c r="CY4430" s="1"/>
      <c r="CZ4430" s="1"/>
      <c r="DA4430" s="1"/>
      <c r="DB4430" s="1"/>
      <c r="DC4430" s="1"/>
      <c r="DD4430" s="1"/>
      <c r="DE4430" s="1"/>
      <c r="DF4430" s="1"/>
      <c r="DH4430" s="1"/>
      <c r="DI4430" s="1"/>
      <c r="DJ4430" s="1"/>
      <c r="DK4430" s="1"/>
    </row>
    <row r="4431" spans="1:115" s="8" customFormat="1" x14ac:dyDescent="0.15">
      <c r="A4431" s="4"/>
      <c r="B4431" s="1" t="s">
        <v>905</v>
      </c>
      <c r="C4431" s="4" t="s">
        <v>4342</v>
      </c>
      <c r="D4431" s="4" t="s">
        <v>219</v>
      </c>
      <c r="E4431" s="1" t="s">
        <v>4564</v>
      </c>
      <c r="F4431" s="1" t="s">
        <v>4249</v>
      </c>
      <c r="G4431" s="1" t="s">
        <v>5151</v>
      </c>
      <c r="H4431" s="12" t="s">
        <v>84</v>
      </c>
      <c r="I4431" s="1"/>
      <c r="J4431" s="1"/>
      <c r="L4431" s="1"/>
      <c r="M4431" s="1"/>
      <c r="O4431" s="1"/>
      <c r="P4431" s="1"/>
      <c r="R4431" s="1">
        <v>0</v>
      </c>
      <c r="T4431" s="1"/>
      <c r="U4431" s="1"/>
      <c r="W4431" s="1"/>
      <c r="X4431" s="1"/>
      <c r="Z4431" s="1"/>
      <c r="AB4431" s="1"/>
      <c r="AC4431" s="1"/>
      <c r="AF4431" s="1"/>
      <c r="AG4431" s="1"/>
      <c r="AH4431" s="1"/>
      <c r="AJ4431" s="1"/>
      <c r="AK4431" s="1"/>
      <c r="AN4431" s="1"/>
      <c r="AO4431" s="1"/>
      <c r="AP4431" s="1"/>
      <c r="AR4431" s="1"/>
      <c r="AS4431" s="1"/>
      <c r="AT4431" s="1"/>
      <c r="AU4431" s="1"/>
      <c r="AV4431" s="1"/>
      <c r="AW4431" s="1"/>
      <c r="AX4431" s="1"/>
      <c r="AY4431" s="1"/>
      <c r="AZ4431" s="1"/>
      <c r="BA4431" s="1"/>
      <c r="BB4431" s="1"/>
      <c r="BC4431" s="1"/>
      <c r="BD4431" s="1"/>
      <c r="BE4431" s="1"/>
      <c r="BF4431" s="1"/>
      <c r="BG4431" s="1"/>
      <c r="BH4431" s="1"/>
      <c r="BI4431" s="1"/>
      <c r="BK4431" s="1"/>
      <c r="BL4431" s="1"/>
      <c r="BM4431" s="1"/>
      <c r="BN4431" s="1"/>
      <c r="BO4431" s="1"/>
      <c r="BP4431" s="1"/>
      <c r="BQ4431" s="1"/>
      <c r="BR4431" s="1"/>
      <c r="BS4431" s="1"/>
      <c r="BT4431" s="1"/>
      <c r="BU4431" s="1"/>
      <c r="BV4431" s="1"/>
      <c r="BX4431" s="1"/>
      <c r="BY4431" s="1"/>
      <c r="BZ4431" s="1"/>
      <c r="CA4431" s="1"/>
      <c r="CB4431" s="1"/>
      <c r="CC4431" s="1"/>
      <c r="CD4431" s="1"/>
      <c r="CE4431" s="1"/>
      <c r="CG4431" s="1"/>
      <c r="CH4431" s="1"/>
      <c r="CI4431" s="1"/>
      <c r="CJ4431" s="1"/>
      <c r="CK4431" s="1"/>
      <c r="CL4431" s="1"/>
      <c r="CM4431" s="1"/>
      <c r="CN4431" s="1"/>
      <c r="CO4431" s="1"/>
      <c r="CP4431" s="1"/>
      <c r="CQ4431" s="1"/>
      <c r="CR4431" s="1"/>
      <c r="CS4431" s="1"/>
      <c r="CT4431" s="1"/>
      <c r="CU4431" s="1"/>
      <c r="CV4431" s="1"/>
      <c r="CW4431" s="1"/>
      <c r="CY4431" s="1"/>
      <c r="CZ4431" s="1"/>
      <c r="DA4431" s="1"/>
      <c r="DB4431" s="1"/>
      <c r="DC4431" s="1"/>
      <c r="DD4431" s="1"/>
      <c r="DE4431" s="1"/>
      <c r="DF4431" s="1"/>
      <c r="DH4431" s="1"/>
      <c r="DI4431" s="1"/>
      <c r="DJ4431" s="1"/>
      <c r="DK4431" s="1"/>
    </row>
    <row r="4432" spans="1:115" s="8" customFormat="1" ht="9.75" customHeight="1" x14ac:dyDescent="0.15">
      <c r="A4432" s="4"/>
      <c r="B4432" s="1" t="s">
        <v>905</v>
      </c>
      <c r="C4432" s="4" t="s">
        <v>4343</v>
      </c>
      <c r="D4432" s="4" t="s">
        <v>219</v>
      </c>
      <c r="E4432" s="1" t="s">
        <v>4564</v>
      </c>
      <c r="F4432" s="1" t="s">
        <v>4249</v>
      </c>
      <c r="G4432" s="1" t="s">
        <v>5151</v>
      </c>
      <c r="H4432" s="12" t="s">
        <v>84</v>
      </c>
      <c r="I4432" s="1"/>
      <c r="J4432" s="1"/>
      <c r="L4432" s="1"/>
      <c r="M4432" s="1"/>
      <c r="O4432" s="1"/>
      <c r="P4432" s="1"/>
      <c r="R4432" s="1">
        <v>0</v>
      </c>
      <c r="T4432" s="1"/>
      <c r="U4432" s="1"/>
      <c r="W4432" s="1"/>
      <c r="X4432" s="1"/>
      <c r="Z4432" s="1"/>
      <c r="AB4432" s="1"/>
      <c r="AC4432" s="1"/>
      <c r="AF4432" s="1"/>
      <c r="AG4432" s="1"/>
      <c r="AH4432" s="1"/>
      <c r="AJ4432" s="1"/>
      <c r="AK4432" s="1"/>
      <c r="AN4432" s="1"/>
      <c r="AO4432" s="1"/>
      <c r="AP4432" s="1"/>
      <c r="AR4432" s="1"/>
      <c r="AS4432" s="1"/>
      <c r="AT4432" s="1"/>
      <c r="AU4432" s="1"/>
      <c r="AV4432" s="1"/>
      <c r="AW4432" s="1"/>
      <c r="AX4432" s="1"/>
      <c r="AY4432" s="1"/>
      <c r="AZ4432" s="1"/>
      <c r="BA4432" s="1"/>
      <c r="BB4432" s="1"/>
      <c r="BC4432" s="1"/>
      <c r="BD4432" s="1"/>
      <c r="BE4432" s="1"/>
      <c r="BF4432" s="1"/>
      <c r="BG4432" s="1"/>
      <c r="BH4432" s="1"/>
      <c r="BI4432" s="1"/>
      <c r="BK4432" s="1"/>
      <c r="BL4432" s="1"/>
      <c r="BM4432" s="1"/>
      <c r="BN4432" s="1"/>
      <c r="BO4432" s="1"/>
      <c r="BP4432" s="1"/>
      <c r="BQ4432" s="1"/>
      <c r="BR4432" s="1"/>
      <c r="BS4432" s="1"/>
      <c r="BT4432" s="1"/>
      <c r="BU4432" s="1"/>
      <c r="BV4432" s="1"/>
      <c r="BX4432" s="1"/>
      <c r="BY4432" s="1"/>
      <c r="BZ4432" s="1"/>
      <c r="CA4432" s="1"/>
      <c r="CB4432" s="1"/>
      <c r="CC4432" s="1"/>
      <c r="CD4432" s="1"/>
      <c r="CE4432" s="1"/>
      <c r="CG4432" s="1"/>
      <c r="CH4432" s="1"/>
      <c r="CI4432" s="1"/>
      <c r="CJ4432" s="1"/>
      <c r="CK4432" s="1"/>
      <c r="CL4432" s="1"/>
      <c r="CM4432" s="1"/>
      <c r="CN4432" s="1"/>
      <c r="CO4432" s="1"/>
      <c r="CP4432" s="1"/>
      <c r="CQ4432" s="1"/>
      <c r="CR4432" s="1"/>
      <c r="CS4432" s="1"/>
      <c r="CT4432" s="1"/>
      <c r="CU4432" s="1"/>
      <c r="CV4432" s="1"/>
      <c r="CW4432" s="1"/>
      <c r="CY4432" s="1"/>
      <c r="CZ4432" s="1"/>
      <c r="DA4432" s="1"/>
      <c r="DB4432" s="1"/>
      <c r="DC4432" s="1"/>
      <c r="DD4432" s="1"/>
      <c r="DE4432" s="1"/>
      <c r="DF4432" s="1"/>
      <c r="DH4432" s="1"/>
      <c r="DI4432" s="1"/>
      <c r="DJ4432" s="1"/>
      <c r="DK4432" s="1"/>
    </row>
    <row r="4433" spans="1:115" s="8" customFormat="1" x14ac:dyDescent="0.15">
      <c r="A4433" s="4"/>
      <c r="B4433" s="1" t="s">
        <v>905</v>
      </c>
      <c r="C4433" s="4" t="s">
        <v>4268</v>
      </c>
      <c r="D4433" s="4" t="s">
        <v>77</v>
      </c>
      <c r="E4433" s="1" t="s">
        <v>4564</v>
      </c>
      <c r="F4433" s="1" t="s">
        <v>4249</v>
      </c>
      <c r="G4433" s="1" t="s">
        <v>5151</v>
      </c>
      <c r="H4433" s="12" t="s">
        <v>84</v>
      </c>
      <c r="I4433" s="1"/>
      <c r="J4433" s="1"/>
      <c r="L4433" s="1">
        <v>0</v>
      </c>
      <c r="M4433" s="1"/>
      <c r="O4433" s="1"/>
      <c r="P4433" s="1"/>
      <c r="R4433" s="1"/>
      <c r="T4433" s="1"/>
      <c r="U4433" s="1"/>
      <c r="W4433" s="1"/>
      <c r="X4433" s="1"/>
      <c r="Z4433" s="1"/>
      <c r="AB4433" s="1"/>
      <c r="AC4433" s="1"/>
      <c r="AF4433" s="1"/>
      <c r="AG4433" s="1"/>
      <c r="AH4433" s="1"/>
      <c r="AJ4433" s="1"/>
      <c r="AK4433" s="1"/>
      <c r="AN4433" s="1"/>
      <c r="AO4433" s="1"/>
      <c r="AP4433" s="1"/>
      <c r="AR4433" s="1"/>
      <c r="AS4433" s="1"/>
      <c r="AT4433" s="1"/>
      <c r="AU4433" s="1"/>
      <c r="AV4433" s="1"/>
      <c r="AW4433" s="1"/>
      <c r="AX4433" s="1"/>
      <c r="AY4433" s="1"/>
      <c r="AZ4433" s="1"/>
      <c r="BA4433" s="1"/>
      <c r="BB4433" s="1"/>
      <c r="BC4433" s="1"/>
      <c r="BD4433" s="1"/>
      <c r="BE4433" s="1"/>
      <c r="BF4433" s="1"/>
      <c r="BG4433" s="1"/>
      <c r="BH4433" s="1"/>
      <c r="BI4433" s="1"/>
      <c r="BK4433" s="1"/>
      <c r="BL4433" s="1"/>
      <c r="BM4433" s="1"/>
      <c r="BN4433" s="1"/>
      <c r="BO4433" s="1"/>
      <c r="BP4433" s="1"/>
      <c r="BQ4433" s="1"/>
      <c r="BR4433" s="1"/>
      <c r="BS4433" s="1"/>
      <c r="BT4433" s="1"/>
      <c r="BU4433" s="1"/>
      <c r="BV4433" s="1"/>
      <c r="BX4433" s="1"/>
      <c r="BY4433" s="1"/>
      <c r="BZ4433" s="1"/>
      <c r="CA4433" s="1"/>
      <c r="CB4433" s="1"/>
      <c r="CC4433" s="1"/>
      <c r="CD4433" s="1"/>
      <c r="CE4433" s="1"/>
      <c r="CG4433" s="1"/>
      <c r="CH4433" s="1"/>
      <c r="CI4433" s="1"/>
      <c r="CJ4433" s="1"/>
      <c r="CK4433" s="1"/>
      <c r="CL4433" s="1"/>
      <c r="CM4433" s="1"/>
      <c r="CN4433" s="1"/>
      <c r="CO4433" s="1"/>
      <c r="CP4433" s="1"/>
      <c r="CQ4433" s="1"/>
      <c r="CR4433" s="1"/>
      <c r="CS4433" s="1"/>
      <c r="CT4433" s="1"/>
      <c r="CU4433" s="1"/>
      <c r="CV4433" s="1"/>
      <c r="CW4433" s="1"/>
      <c r="CY4433" s="1"/>
      <c r="CZ4433" s="1"/>
      <c r="DA4433" s="1"/>
      <c r="DB4433" s="1"/>
      <c r="DC4433" s="1"/>
      <c r="DD4433" s="1"/>
      <c r="DE4433" s="1"/>
      <c r="DF4433" s="1"/>
      <c r="DH4433" s="1"/>
      <c r="DI4433" s="1"/>
      <c r="DJ4433" s="1"/>
      <c r="DK4433" s="1"/>
    </row>
    <row r="4434" spans="1:115" s="8" customFormat="1" x14ac:dyDescent="0.15">
      <c r="A4434" s="4"/>
      <c r="B4434" s="1" t="s">
        <v>905</v>
      </c>
      <c r="C4434" s="4" t="s">
        <v>4344</v>
      </c>
      <c r="D4434" s="4" t="s">
        <v>77</v>
      </c>
      <c r="E4434" s="1" t="s">
        <v>4564</v>
      </c>
      <c r="F4434" s="1" t="s">
        <v>4249</v>
      </c>
      <c r="G4434" s="1" t="s">
        <v>5151</v>
      </c>
      <c r="H4434" s="12" t="s">
        <v>87</v>
      </c>
      <c r="I4434" s="1"/>
      <c r="J4434" s="1"/>
      <c r="L4434" s="1">
        <v>0</v>
      </c>
      <c r="M4434" s="1"/>
      <c r="O4434" s="1"/>
      <c r="P4434" s="1"/>
      <c r="R4434" s="1"/>
      <c r="T4434" s="1"/>
      <c r="U4434" s="1"/>
      <c r="W4434" s="1"/>
      <c r="X4434" s="1"/>
      <c r="Z4434" s="1"/>
      <c r="AB4434" s="1"/>
      <c r="AC4434" s="1"/>
      <c r="AF4434" s="1"/>
      <c r="AG4434" s="1"/>
      <c r="AH4434" s="1"/>
      <c r="AJ4434" s="1"/>
      <c r="AK4434" s="1"/>
      <c r="AN4434" s="1"/>
      <c r="AO4434" s="1"/>
      <c r="AP4434" s="1"/>
      <c r="AR4434" s="1"/>
      <c r="AS4434" s="1"/>
      <c r="AT4434" s="1"/>
      <c r="AU4434" s="1"/>
      <c r="AV4434" s="1"/>
      <c r="AW4434" s="1"/>
      <c r="AX4434" s="1"/>
      <c r="AY4434" s="1"/>
      <c r="AZ4434" s="1"/>
      <c r="BA4434" s="1"/>
      <c r="BB4434" s="1"/>
      <c r="BC4434" s="1"/>
      <c r="BD4434" s="1"/>
      <c r="BE4434" s="1"/>
      <c r="BF4434" s="1"/>
      <c r="BG4434" s="1"/>
      <c r="BH4434" s="1"/>
      <c r="BI4434" s="1"/>
      <c r="BK4434" s="1"/>
      <c r="BL4434" s="1"/>
      <c r="BM4434" s="1"/>
      <c r="BN4434" s="1"/>
      <c r="BO4434" s="1"/>
      <c r="BP4434" s="1"/>
      <c r="BQ4434" s="1"/>
      <c r="BR4434" s="1"/>
      <c r="BS4434" s="1"/>
      <c r="BT4434" s="1"/>
      <c r="BU4434" s="1"/>
      <c r="BV4434" s="1"/>
      <c r="BX4434" s="1"/>
      <c r="BY4434" s="1"/>
      <c r="BZ4434" s="1"/>
      <c r="CA4434" s="1"/>
      <c r="CB4434" s="1"/>
      <c r="CC4434" s="1"/>
      <c r="CD4434" s="1"/>
      <c r="CE4434" s="1"/>
      <c r="CG4434" s="1"/>
      <c r="CH4434" s="1"/>
      <c r="CI4434" s="1"/>
      <c r="CJ4434" s="1"/>
      <c r="CK4434" s="1"/>
      <c r="CL4434" s="1"/>
      <c r="CM4434" s="1"/>
      <c r="CN4434" s="1"/>
      <c r="CO4434" s="1"/>
      <c r="CP4434" s="1"/>
      <c r="CQ4434" s="1"/>
      <c r="CR4434" s="1"/>
      <c r="CS4434" s="1"/>
      <c r="CT4434" s="1"/>
      <c r="CU4434" s="1"/>
      <c r="CV4434" s="1"/>
      <c r="CW4434" s="1"/>
      <c r="CY4434" s="1"/>
      <c r="CZ4434" s="1"/>
      <c r="DA4434" s="1"/>
      <c r="DB4434" s="1"/>
      <c r="DC4434" s="1"/>
      <c r="DD4434" s="1"/>
      <c r="DE4434" s="1"/>
      <c r="DF4434" s="1"/>
      <c r="DH4434" s="1"/>
      <c r="DI4434" s="1"/>
      <c r="DJ4434" s="1"/>
      <c r="DK4434" s="1"/>
    </row>
    <row r="4435" spans="1:115" s="8" customFormat="1" x14ac:dyDescent="0.15">
      <c r="A4435" s="4"/>
      <c r="B4435" s="1" t="s">
        <v>905</v>
      </c>
      <c r="C4435" s="4" t="s">
        <v>4345</v>
      </c>
      <c r="D4435" s="4" t="s">
        <v>176</v>
      </c>
      <c r="E4435" s="1" t="s">
        <v>4564</v>
      </c>
      <c r="F4435" s="1" t="s">
        <v>4249</v>
      </c>
      <c r="G4435" s="1" t="s">
        <v>5151</v>
      </c>
      <c r="H4435" s="12" t="s">
        <v>87</v>
      </c>
      <c r="I4435" s="1"/>
      <c r="J4435" s="1"/>
      <c r="L4435" s="1"/>
      <c r="M4435" s="1"/>
      <c r="O4435" s="1">
        <v>0</v>
      </c>
      <c r="P4435" s="1"/>
      <c r="R4435" s="1"/>
      <c r="T4435" s="1"/>
      <c r="U4435" s="1"/>
      <c r="W4435" s="1"/>
      <c r="X4435" s="1"/>
      <c r="Z4435" s="1"/>
      <c r="AB4435" s="1"/>
      <c r="AC4435" s="1"/>
      <c r="AF4435" s="1"/>
      <c r="AG4435" s="1"/>
      <c r="AH4435" s="1"/>
      <c r="AJ4435" s="1"/>
      <c r="AK4435" s="1"/>
      <c r="AN4435" s="1"/>
      <c r="AO4435" s="1"/>
      <c r="AP4435" s="1"/>
      <c r="AR4435" s="1"/>
      <c r="AS4435" s="1"/>
      <c r="AT4435" s="1"/>
      <c r="AU4435" s="1"/>
      <c r="AV4435" s="1"/>
      <c r="AW4435" s="1"/>
      <c r="AX4435" s="1"/>
      <c r="AY4435" s="1"/>
      <c r="AZ4435" s="1"/>
      <c r="BA4435" s="1"/>
      <c r="BB4435" s="1"/>
      <c r="BC4435" s="1"/>
      <c r="BD4435" s="1"/>
      <c r="BE4435" s="1"/>
      <c r="BF4435" s="1"/>
      <c r="BG4435" s="1"/>
      <c r="BH4435" s="1"/>
      <c r="BI4435" s="1"/>
      <c r="BK4435" s="1"/>
      <c r="BL4435" s="1"/>
      <c r="BM4435" s="1"/>
      <c r="BN4435" s="1"/>
      <c r="BO4435" s="1"/>
      <c r="BP4435" s="1"/>
      <c r="BQ4435" s="1"/>
      <c r="BR4435" s="1"/>
      <c r="BS4435" s="1"/>
      <c r="BT4435" s="1"/>
      <c r="BU4435" s="1"/>
      <c r="BV4435" s="1"/>
      <c r="BX4435" s="1"/>
      <c r="BY4435" s="1"/>
      <c r="BZ4435" s="1"/>
      <c r="CA4435" s="1"/>
      <c r="CB4435" s="1"/>
      <c r="CC4435" s="1"/>
      <c r="CD4435" s="1"/>
      <c r="CE4435" s="1"/>
      <c r="CG4435" s="1"/>
      <c r="CH4435" s="1"/>
      <c r="CI4435" s="1"/>
      <c r="CJ4435" s="1"/>
      <c r="CK4435" s="1"/>
      <c r="CL4435" s="1"/>
      <c r="CM4435" s="1"/>
      <c r="CN4435" s="1"/>
      <c r="CO4435" s="1"/>
      <c r="CP4435" s="1"/>
      <c r="CQ4435" s="1"/>
      <c r="CR4435" s="1"/>
      <c r="CS4435" s="1"/>
      <c r="CT4435" s="1"/>
      <c r="CU4435" s="1"/>
      <c r="CV4435" s="1"/>
      <c r="CW4435" s="1"/>
      <c r="CY4435" s="1"/>
      <c r="CZ4435" s="1"/>
      <c r="DA4435" s="1"/>
      <c r="DB4435" s="1"/>
      <c r="DC4435" s="1"/>
      <c r="DD4435" s="1"/>
      <c r="DE4435" s="1"/>
      <c r="DF4435" s="1"/>
      <c r="DH4435" s="1"/>
      <c r="DI4435" s="1"/>
      <c r="DJ4435" s="1"/>
      <c r="DK4435" s="1"/>
    </row>
    <row r="4436" spans="1:115" s="8" customFormat="1" x14ac:dyDescent="0.15">
      <c r="A4436" s="4"/>
      <c r="B4436" s="1" t="s">
        <v>905</v>
      </c>
      <c r="C4436" s="4" t="s">
        <v>4346</v>
      </c>
      <c r="D4436" s="4" t="s">
        <v>176</v>
      </c>
      <c r="E4436" s="1" t="s">
        <v>4564</v>
      </c>
      <c r="F4436" s="1" t="s">
        <v>4249</v>
      </c>
      <c r="G4436" s="1" t="s">
        <v>5151</v>
      </c>
      <c r="H4436" s="12" t="s">
        <v>87</v>
      </c>
      <c r="I4436" s="1"/>
      <c r="J4436" s="1"/>
      <c r="L4436" s="1"/>
      <c r="M4436" s="1"/>
      <c r="O4436" s="1">
        <v>0</v>
      </c>
      <c r="P4436" s="1"/>
      <c r="R4436" s="1"/>
      <c r="T4436" s="1"/>
      <c r="U4436" s="1"/>
      <c r="W4436" s="1"/>
      <c r="X4436" s="1"/>
      <c r="Z4436" s="1"/>
      <c r="AB4436" s="1"/>
      <c r="AC4436" s="1"/>
      <c r="AF4436" s="1"/>
      <c r="AG4436" s="1"/>
      <c r="AH4436" s="1"/>
      <c r="AJ4436" s="1"/>
      <c r="AK4436" s="1"/>
      <c r="AN4436" s="1"/>
      <c r="AO4436" s="1"/>
      <c r="AP4436" s="1"/>
      <c r="AR4436" s="1"/>
      <c r="AS4436" s="1"/>
      <c r="AT4436" s="1"/>
      <c r="AU4436" s="1"/>
      <c r="AV4436" s="1"/>
      <c r="AW4436" s="1"/>
      <c r="AX4436" s="1"/>
      <c r="AY4436" s="1"/>
      <c r="AZ4436" s="1"/>
      <c r="BA4436" s="1"/>
      <c r="BB4436" s="1"/>
      <c r="BC4436" s="1"/>
      <c r="BD4436" s="1"/>
      <c r="BE4436" s="1"/>
      <c r="BF4436" s="1"/>
      <c r="BG4436" s="1"/>
      <c r="BH4436" s="1"/>
      <c r="BI4436" s="1"/>
      <c r="BK4436" s="1"/>
      <c r="BL4436" s="1"/>
      <c r="BM4436" s="1"/>
      <c r="BN4436" s="1"/>
      <c r="BO4436" s="1"/>
      <c r="BP4436" s="1"/>
      <c r="BQ4436" s="1"/>
      <c r="BR4436" s="1"/>
      <c r="BS4436" s="1"/>
      <c r="BT4436" s="1"/>
      <c r="BU4436" s="1"/>
      <c r="BV4436" s="1"/>
      <c r="BX4436" s="1"/>
      <c r="BY4436" s="1"/>
      <c r="BZ4436" s="1"/>
      <c r="CA4436" s="1"/>
      <c r="CB4436" s="1"/>
      <c r="CC4436" s="1"/>
      <c r="CD4436" s="1"/>
      <c r="CE4436" s="1"/>
      <c r="CG4436" s="1"/>
      <c r="CH4436" s="1"/>
      <c r="CI4436" s="1"/>
      <c r="CJ4436" s="1"/>
      <c r="CK4436" s="1"/>
      <c r="CL4436" s="1"/>
      <c r="CM4436" s="1"/>
      <c r="CN4436" s="1"/>
      <c r="CO4436" s="1"/>
      <c r="CP4436" s="1"/>
      <c r="CQ4436" s="1"/>
      <c r="CR4436" s="1"/>
      <c r="CS4436" s="1"/>
      <c r="CT4436" s="1"/>
      <c r="CU4436" s="1"/>
      <c r="CV4436" s="1"/>
      <c r="CW4436" s="1"/>
      <c r="CY4436" s="1"/>
      <c r="CZ4436" s="1"/>
      <c r="DA4436" s="1"/>
      <c r="DB4436" s="1"/>
      <c r="DC4436" s="1"/>
      <c r="DD4436" s="1"/>
      <c r="DE4436" s="1"/>
      <c r="DF4436" s="1"/>
      <c r="DH4436" s="1"/>
      <c r="DI4436" s="1"/>
      <c r="DJ4436" s="1"/>
      <c r="DK4436" s="1"/>
    </row>
    <row r="4437" spans="1:115" s="8" customFormat="1" x14ac:dyDescent="0.15">
      <c r="A4437" s="4"/>
      <c r="B4437" s="1" t="s">
        <v>905</v>
      </c>
      <c r="C4437" s="4" t="s">
        <v>4273</v>
      </c>
      <c r="D4437" s="4" t="s">
        <v>178</v>
      </c>
      <c r="E4437" s="1" t="s">
        <v>4564</v>
      </c>
      <c r="F4437" s="1" t="s">
        <v>4249</v>
      </c>
      <c r="G4437" s="1" t="s">
        <v>5151</v>
      </c>
      <c r="H4437" s="12" t="s">
        <v>84</v>
      </c>
      <c r="I4437" s="1"/>
      <c r="J4437" s="1"/>
      <c r="K4437" s="8">
        <v>0</v>
      </c>
      <c r="L4437" s="1"/>
      <c r="M4437" s="1"/>
      <c r="O4437" s="1"/>
      <c r="P4437" s="1"/>
      <c r="R4437" s="1"/>
      <c r="T4437" s="1"/>
      <c r="U4437" s="1"/>
      <c r="W4437" s="1"/>
      <c r="X4437" s="1"/>
      <c r="Z4437" s="1"/>
      <c r="AB4437" s="1"/>
      <c r="AC4437" s="1"/>
      <c r="AF4437" s="1"/>
      <c r="AG4437" s="1"/>
      <c r="AH4437" s="1"/>
      <c r="AJ4437" s="1"/>
      <c r="AK4437" s="1"/>
      <c r="AN4437" s="1"/>
      <c r="AO4437" s="1"/>
      <c r="AP4437" s="1"/>
      <c r="AR4437" s="1"/>
      <c r="AS4437" s="1"/>
      <c r="AT4437" s="1"/>
      <c r="AU4437" s="1"/>
      <c r="AV4437" s="1"/>
      <c r="AW4437" s="1"/>
      <c r="AX4437" s="1"/>
      <c r="AY4437" s="1"/>
      <c r="AZ4437" s="1"/>
      <c r="BA4437" s="1"/>
      <c r="BB4437" s="1"/>
      <c r="BC4437" s="1"/>
      <c r="BD4437" s="1"/>
      <c r="BE4437" s="1"/>
      <c r="BF4437" s="1"/>
      <c r="BG4437" s="1"/>
      <c r="BH4437" s="1"/>
      <c r="BI4437" s="1"/>
      <c r="BK4437" s="1"/>
      <c r="BL4437" s="1"/>
      <c r="BM4437" s="1"/>
      <c r="BN4437" s="1"/>
      <c r="BO4437" s="1"/>
      <c r="BP4437" s="1"/>
      <c r="BQ4437" s="1"/>
      <c r="BR4437" s="1"/>
      <c r="BS4437" s="1"/>
      <c r="BT4437" s="1"/>
      <c r="BU4437" s="1"/>
      <c r="BV4437" s="1"/>
      <c r="BX4437" s="1"/>
      <c r="BY4437" s="1"/>
      <c r="BZ4437" s="1"/>
      <c r="CA4437" s="1"/>
      <c r="CB4437" s="1"/>
      <c r="CC4437" s="1"/>
      <c r="CD4437" s="1"/>
      <c r="CE4437" s="1"/>
      <c r="CG4437" s="1"/>
      <c r="CH4437" s="1"/>
      <c r="CI4437" s="1"/>
      <c r="CJ4437" s="1"/>
      <c r="CK4437" s="1"/>
      <c r="CL4437" s="1"/>
      <c r="CM4437" s="1"/>
      <c r="CN4437" s="1"/>
      <c r="CO4437" s="1"/>
      <c r="CP4437" s="1"/>
      <c r="CQ4437" s="1"/>
      <c r="CR4437" s="1"/>
      <c r="CS4437" s="1"/>
      <c r="CT4437" s="1"/>
      <c r="CU4437" s="1"/>
      <c r="CV4437" s="1"/>
      <c r="CW4437" s="1"/>
      <c r="CY4437" s="1"/>
      <c r="CZ4437" s="1"/>
      <c r="DA4437" s="1"/>
      <c r="DB4437" s="1"/>
      <c r="DC4437" s="1"/>
      <c r="DD4437" s="1"/>
      <c r="DE4437" s="1"/>
      <c r="DF4437" s="1"/>
      <c r="DH4437" s="1"/>
      <c r="DI4437" s="1"/>
      <c r="DJ4437" s="1"/>
      <c r="DK4437" s="1"/>
    </row>
    <row r="4438" spans="1:115" s="8" customFormat="1" x14ac:dyDescent="0.15">
      <c r="A4438" s="4"/>
      <c r="B4438" s="1" t="s">
        <v>905</v>
      </c>
      <c r="C4438" s="4" t="s">
        <v>4347</v>
      </c>
      <c r="D4438" s="4" t="s">
        <v>178</v>
      </c>
      <c r="E4438" s="1" t="s">
        <v>4564</v>
      </c>
      <c r="F4438" s="1" t="s">
        <v>4249</v>
      </c>
      <c r="G4438" s="1" t="s">
        <v>5151</v>
      </c>
      <c r="H4438" s="12" t="s">
        <v>84</v>
      </c>
      <c r="I4438" s="1"/>
      <c r="J4438" s="1"/>
      <c r="K4438" s="8">
        <v>0</v>
      </c>
      <c r="L4438" s="1"/>
      <c r="M4438" s="1"/>
      <c r="O4438" s="1"/>
      <c r="P4438" s="1"/>
      <c r="R4438" s="1"/>
      <c r="T4438" s="1"/>
      <c r="U4438" s="1"/>
      <c r="W4438" s="1"/>
      <c r="X4438" s="1"/>
      <c r="Z4438" s="1"/>
      <c r="AB4438" s="1"/>
      <c r="AC4438" s="1"/>
      <c r="AF4438" s="1"/>
      <c r="AG4438" s="1"/>
      <c r="AH4438" s="1"/>
      <c r="AJ4438" s="1"/>
      <c r="AK4438" s="1"/>
      <c r="AN4438" s="1"/>
      <c r="AO4438" s="1"/>
      <c r="AP4438" s="1"/>
      <c r="AR4438" s="1"/>
      <c r="AS4438" s="1"/>
      <c r="AT4438" s="1"/>
      <c r="AU4438" s="1"/>
      <c r="AV4438" s="1"/>
      <c r="AW4438" s="1"/>
      <c r="AX4438" s="1"/>
      <c r="AY4438" s="1"/>
      <c r="AZ4438" s="1"/>
      <c r="BA4438" s="1"/>
      <c r="BB4438" s="1"/>
      <c r="BC4438" s="1"/>
      <c r="BD4438" s="1"/>
      <c r="BE4438" s="1"/>
      <c r="BF4438" s="1"/>
      <c r="BG4438" s="1"/>
      <c r="BH4438" s="1"/>
      <c r="BI4438" s="1"/>
      <c r="BK4438" s="1"/>
      <c r="BL4438" s="1"/>
      <c r="BM4438" s="1"/>
      <c r="BN4438" s="1"/>
      <c r="BO4438" s="1"/>
      <c r="BP4438" s="1"/>
      <c r="BQ4438" s="1"/>
      <c r="BR4438" s="1"/>
      <c r="BS4438" s="1"/>
      <c r="BT4438" s="1"/>
      <c r="BU4438" s="1"/>
      <c r="BV4438" s="1"/>
      <c r="BX4438" s="1"/>
      <c r="BY4438" s="1"/>
      <c r="BZ4438" s="1"/>
      <c r="CA4438" s="1"/>
      <c r="CB4438" s="1"/>
      <c r="CC4438" s="1"/>
      <c r="CD4438" s="1"/>
      <c r="CE4438" s="1"/>
      <c r="CG4438" s="1"/>
      <c r="CH4438" s="1"/>
      <c r="CI4438" s="1"/>
      <c r="CJ4438" s="1"/>
      <c r="CK4438" s="1"/>
      <c r="CL4438" s="1"/>
      <c r="CM4438" s="1"/>
      <c r="CN4438" s="1"/>
      <c r="CO4438" s="1"/>
      <c r="CP4438" s="1"/>
      <c r="CQ4438" s="1"/>
      <c r="CR4438" s="1"/>
      <c r="CS4438" s="1"/>
      <c r="CT4438" s="1"/>
      <c r="CU4438" s="1"/>
      <c r="CV4438" s="1"/>
      <c r="CW4438" s="1"/>
      <c r="CY4438" s="1"/>
      <c r="CZ4438" s="1"/>
      <c r="DA4438" s="1"/>
      <c r="DB4438" s="1"/>
      <c r="DC4438" s="1"/>
      <c r="DD4438" s="1"/>
      <c r="DE4438" s="1"/>
      <c r="DF4438" s="1"/>
      <c r="DH4438" s="1"/>
      <c r="DI4438" s="1"/>
      <c r="DJ4438" s="1"/>
      <c r="DK4438" s="1"/>
    </row>
    <row r="4439" spans="1:115" s="8" customFormat="1" x14ac:dyDescent="0.15">
      <c r="A4439" s="4"/>
      <c r="B4439" s="1" t="s">
        <v>905</v>
      </c>
      <c r="C4439" s="4" t="s">
        <v>4269</v>
      </c>
      <c r="D4439" s="4" t="s">
        <v>178</v>
      </c>
      <c r="E4439" s="1" t="s">
        <v>4564</v>
      </c>
      <c r="F4439" s="1" t="s">
        <v>4249</v>
      </c>
      <c r="G4439" s="1" t="s">
        <v>5151</v>
      </c>
      <c r="H4439" s="12" t="s">
        <v>84</v>
      </c>
      <c r="I4439" s="1"/>
      <c r="J4439" s="1"/>
      <c r="K4439" s="8">
        <v>0</v>
      </c>
      <c r="L4439" s="1"/>
      <c r="M4439" s="1"/>
      <c r="O4439" s="1"/>
      <c r="P4439" s="1"/>
      <c r="R4439" s="1"/>
      <c r="T4439" s="1"/>
      <c r="U4439" s="1"/>
      <c r="W4439" s="1"/>
      <c r="X4439" s="1"/>
      <c r="Z4439" s="1"/>
      <c r="AB4439" s="1"/>
      <c r="AC4439" s="1"/>
      <c r="AF4439" s="1"/>
      <c r="AG4439" s="1"/>
      <c r="AH4439" s="1"/>
      <c r="AJ4439" s="1"/>
      <c r="AK4439" s="1"/>
      <c r="AN4439" s="1"/>
      <c r="AO4439" s="1"/>
      <c r="AP4439" s="1"/>
      <c r="AR4439" s="1"/>
      <c r="AS4439" s="1"/>
      <c r="AT4439" s="1"/>
      <c r="AU4439" s="1"/>
      <c r="AV4439" s="1"/>
      <c r="AW4439" s="1"/>
      <c r="AX4439" s="1"/>
      <c r="AY4439" s="1"/>
      <c r="AZ4439" s="1"/>
      <c r="BA4439" s="1"/>
      <c r="BB4439" s="1"/>
      <c r="BC4439" s="1"/>
      <c r="BD4439" s="1"/>
      <c r="BE4439" s="1"/>
      <c r="BF4439" s="1"/>
      <c r="BG4439" s="1"/>
      <c r="BH4439" s="1"/>
      <c r="BI4439" s="1"/>
      <c r="BK4439" s="1"/>
      <c r="BL4439" s="1"/>
      <c r="BM4439" s="1"/>
      <c r="BN4439" s="1"/>
      <c r="BO4439" s="1"/>
      <c r="BP4439" s="1"/>
      <c r="BQ4439" s="1"/>
      <c r="BR4439" s="1"/>
      <c r="BS4439" s="1"/>
      <c r="BT4439" s="1"/>
      <c r="BU4439" s="1"/>
      <c r="BV4439" s="1"/>
      <c r="BX4439" s="1"/>
      <c r="BY4439" s="1"/>
      <c r="BZ4439" s="1"/>
      <c r="CA4439" s="1"/>
      <c r="CB4439" s="1"/>
      <c r="CC4439" s="1"/>
      <c r="CD4439" s="1"/>
      <c r="CE4439" s="1"/>
      <c r="CG4439" s="1"/>
      <c r="CH4439" s="1"/>
      <c r="CI4439" s="1"/>
      <c r="CJ4439" s="1"/>
      <c r="CK4439" s="1"/>
      <c r="CL4439" s="1"/>
      <c r="CM4439" s="1"/>
      <c r="CN4439" s="1"/>
      <c r="CO4439" s="1"/>
      <c r="CP4439" s="1"/>
      <c r="CQ4439" s="1"/>
      <c r="CR4439" s="1"/>
      <c r="CS4439" s="1"/>
      <c r="CT4439" s="1"/>
      <c r="CU4439" s="1"/>
      <c r="CV4439" s="1"/>
      <c r="CW4439" s="1"/>
      <c r="CY4439" s="1"/>
      <c r="CZ4439" s="1"/>
      <c r="DA4439" s="1"/>
      <c r="DB4439" s="1"/>
      <c r="DC4439" s="1"/>
      <c r="DD4439" s="1"/>
      <c r="DE4439" s="1"/>
      <c r="DF4439" s="1"/>
      <c r="DH4439" s="1"/>
      <c r="DI4439" s="1"/>
      <c r="DJ4439" s="1"/>
      <c r="DK4439" s="1"/>
    </row>
    <row r="4440" spans="1:115" s="8" customFormat="1" x14ac:dyDescent="0.15">
      <c r="A4440" s="4"/>
      <c r="B4440" s="1" t="s">
        <v>905</v>
      </c>
      <c r="C4440" s="4" t="s">
        <v>4272</v>
      </c>
      <c r="D4440" s="4" t="s">
        <v>178</v>
      </c>
      <c r="E4440" s="1" t="s">
        <v>4564</v>
      </c>
      <c r="F4440" s="1" t="s">
        <v>4249</v>
      </c>
      <c r="G4440" s="1" t="s">
        <v>5151</v>
      </c>
      <c r="H4440" s="12" t="s">
        <v>84</v>
      </c>
      <c r="I4440" s="1"/>
      <c r="J4440" s="1"/>
      <c r="K4440" s="8">
        <v>0</v>
      </c>
      <c r="L4440" s="1"/>
      <c r="M4440" s="1"/>
      <c r="O4440" s="1"/>
      <c r="P4440" s="1"/>
      <c r="R4440" s="1"/>
      <c r="T4440" s="1"/>
      <c r="U4440" s="1"/>
      <c r="W4440" s="1"/>
      <c r="X4440" s="1"/>
      <c r="Z4440" s="1"/>
      <c r="AB4440" s="1"/>
      <c r="AC4440" s="1"/>
      <c r="AF4440" s="1"/>
      <c r="AG4440" s="1"/>
      <c r="AH4440" s="1"/>
      <c r="AJ4440" s="1"/>
      <c r="AK4440" s="1"/>
      <c r="AN4440" s="1"/>
      <c r="AO4440" s="1"/>
      <c r="AP4440" s="1"/>
      <c r="AR4440" s="1"/>
      <c r="AS4440" s="1"/>
      <c r="AT4440" s="1"/>
      <c r="AU4440" s="1"/>
      <c r="AV4440" s="1"/>
      <c r="AW4440" s="1"/>
      <c r="AX4440" s="1"/>
      <c r="AY4440" s="1"/>
      <c r="AZ4440" s="1"/>
      <c r="BA4440" s="1"/>
      <c r="BB4440" s="1"/>
      <c r="BC4440" s="1"/>
      <c r="BD4440" s="1"/>
      <c r="BE4440" s="1"/>
      <c r="BF4440" s="1"/>
      <c r="BG4440" s="1"/>
      <c r="BH4440" s="1"/>
      <c r="BI4440" s="1"/>
      <c r="BK4440" s="1"/>
      <c r="BL4440" s="1"/>
      <c r="BM4440" s="1"/>
      <c r="BN4440" s="1"/>
      <c r="BO4440" s="1"/>
      <c r="BP4440" s="1"/>
      <c r="BQ4440" s="1"/>
      <c r="BR4440" s="1"/>
      <c r="BS4440" s="1"/>
      <c r="BT4440" s="1"/>
      <c r="BU4440" s="1"/>
      <c r="BV4440" s="1"/>
      <c r="BX4440" s="1"/>
      <c r="BY4440" s="1"/>
      <c r="BZ4440" s="1"/>
      <c r="CA4440" s="1"/>
      <c r="CB4440" s="1"/>
      <c r="CC4440" s="1"/>
      <c r="CD4440" s="1"/>
      <c r="CE4440" s="1"/>
      <c r="CG4440" s="1"/>
      <c r="CH4440" s="1"/>
      <c r="CI4440" s="1"/>
      <c r="CJ4440" s="1"/>
      <c r="CK4440" s="1"/>
      <c r="CL4440" s="1"/>
      <c r="CM4440" s="1"/>
      <c r="CN4440" s="1"/>
      <c r="CO4440" s="1"/>
      <c r="CP4440" s="1"/>
      <c r="CQ4440" s="1"/>
      <c r="CR4440" s="1"/>
      <c r="CS4440" s="1"/>
      <c r="CT4440" s="1"/>
      <c r="CU4440" s="1"/>
      <c r="CV4440" s="1"/>
      <c r="CW4440" s="1"/>
      <c r="CY4440" s="1"/>
      <c r="CZ4440" s="1"/>
      <c r="DA4440" s="1"/>
      <c r="DB4440" s="1"/>
      <c r="DC4440" s="1"/>
      <c r="DD4440" s="1"/>
      <c r="DE4440" s="1"/>
      <c r="DF4440" s="1"/>
      <c r="DH4440" s="1"/>
      <c r="DI4440" s="1"/>
      <c r="DJ4440" s="1"/>
      <c r="DK4440" s="1"/>
    </row>
    <row r="4441" spans="1:115" x14ac:dyDescent="0.15">
      <c r="A4441" s="4"/>
      <c r="B4441" s="1" t="s">
        <v>905</v>
      </c>
      <c r="C4441" s="4" t="s">
        <v>4348</v>
      </c>
      <c r="D4441" s="4" t="s">
        <v>178</v>
      </c>
      <c r="E4441" s="1" t="s">
        <v>4564</v>
      </c>
      <c r="F4441" s="1" t="s">
        <v>4249</v>
      </c>
      <c r="G4441" s="1" t="s">
        <v>5151</v>
      </c>
      <c r="H4441" s="12" t="s">
        <v>84</v>
      </c>
      <c r="K4441" s="8">
        <v>0</v>
      </c>
    </row>
    <row r="4442" spans="1:115" x14ac:dyDescent="0.15">
      <c r="A4442" s="4"/>
      <c r="B4442" s="1" t="s">
        <v>905</v>
      </c>
      <c r="C4442" s="4" t="s">
        <v>4349</v>
      </c>
      <c r="D4442" s="4" t="s">
        <v>178</v>
      </c>
      <c r="E4442" s="1" t="s">
        <v>4564</v>
      </c>
      <c r="F4442" s="1" t="s">
        <v>4249</v>
      </c>
      <c r="G4442" s="1" t="s">
        <v>5151</v>
      </c>
      <c r="H4442" s="12" t="s">
        <v>87</v>
      </c>
      <c r="K4442" s="8">
        <v>0</v>
      </c>
    </row>
    <row r="4443" spans="1:115" x14ac:dyDescent="0.15">
      <c r="A4443" s="4"/>
      <c r="B4443" s="1" t="s">
        <v>905</v>
      </c>
      <c r="C4443" s="4" t="s">
        <v>4347</v>
      </c>
      <c r="D4443" s="4" t="s">
        <v>178</v>
      </c>
      <c r="E4443" s="1" t="s">
        <v>4564</v>
      </c>
      <c r="F4443" s="1" t="s">
        <v>4249</v>
      </c>
      <c r="G4443" s="1" t="s">
        <v>5151</v>
      </c>
      <c r="H4443" s="12" t="s">
        <v>87</v>
      </c>
      <c r="K4443" s="8">
        <v>0</v>
      </c>
    </row>
    <row r="4444" spans="1:115" x14ac:dyDescent="0.15">
      <c r="A4444" s="4"/>
      <c r="B4444" s="1" t="s">
        <v>905</v>
      </c>
      <c r="C4444" s="4" t="s">
        <v>4350</v>
      </c>
      <c r="D4444" s="4" t="s">
        <v>178</v>
      </c>
      <c r="E4444" s="1" t="s">
        <v>4564</v>
      </c>
      <c r="F4444" s="1" t="s">
        <v>4249</v>
      </c>
      <c r="G4444" s="1" t="s">
        <v>5151</v>
      </c>
      <c r="H4444" s="12" t="s">
        <v>87</v>
      </c>
      <c r="K4444" s="8">
        <v>0</v>
      </c>
    </row>
    <row r="4445" spans="1:115" x14ac:dyDescent="0.15">
      <c r="A4445" s="4"/>
      <c r="B4445" s="1" t="s">
        <v>905</v>
      </c>
      <c r="C4445" s="4" t="s">
        <v>4266</v>
      </c>
      <c r="D4445" s="4" t="s">
        <v>178</v>
      </c>
      <c r="E4445" s="1" t="s">
        <v>4564</v>
      </c>
      <c r="F4445" s="1" t="s">
        <v>4249</v>
      </c>
      <c r="G4445" s="1" t="s">
        <v>5151</v>
      </c>
      <c r="H4445" s="12" t="s">
        <v>87</v>
      </c>
      <c r="K4445" s="8">
        <v>0</v>
      </c>
    </row>
    <row r="4446" spans="1:115" x14ac:dyDescent="0.15">
      <c r="A4446" s="4"/>
      <c r="B4446" s="1" t="s">
        <v>905</v>
      </c>
      <c r="C4446" s="4" t="s">
        <v>4267</v>
      </c>
      <c r="D4446" s="4" t="s">
        <v>178</v>
      </c>
      <c r="E4446" s="1" t="s">
        <v>4564</v>
      </c>
      <c r="F4446" s="1" t="s">
        <v>4249</v>
      </c>
      <c r="G4446" s="1" t="s">
        <v>5151</v>
      </c>
      <c r="H4446" s="12" t="s">
        <v>87</v>
      </c>
      <c r="K4446" s="8">
        <v>0</v>
      </c>
    </row>
    <row r="4447" spans="1:115" x14ac:dyDescent="0.15">
      <c r="A4447" s="4"/>
      <c r="B4447" s="1" t="s">
        <v>905</v>
      </c>
      <c r="C4447" s="4" t="s">
        <v>4351</v>
      </c>
      <c r="D4447" s="4" t="s">
        <v>178</v>
      </c>
      <c r="E4447" s="1" t="s">
        <v>4564</v>
      </c>
      <c r="F4447" s="1" t="s">
        <v>4249</v>
      </c>
      <c r="G4447" s="1" t="s">
        <v>5151</v>
      </c>
      <c r="H4447" s="12" t="s">
        <v>84</v>
      </c>
      <c r="K4447" s="8">
        <v>0</v>
      </c>
    </row>
    <row r="4448" spans="1:115" x14ac:dyDescent="0.15">
      <c r="A4448" s="4"/>
      <c r="B4448" s="1" t="s">
        <v>905</v>
      </c>
      <c r="C4448" s="4" t="s">
        <v>4269</v>
      </c>
      <c r="D4448" s="4" t="s">
        <v>178</v>
      </c>
      <c r="E4448" s="1" t="s">
        <v>4564</v>
      </c>
      <c r="F4448" s="1" t="s">
        <v>4249</v>
      </c>
      <c r="G4448" s="1" t="s">
        <v>5151</v>
      </c>
      <c r="H4448" s="12" t="s">
        <v>84</v>
      </c>
      <c r="K4448" s="8">
        <v>0</v>
      </c>
    </row>
    <row r="4449" spans="1:41" x14ac:dyDescent="0.15">
      <c r="A4449" s="4"/>
      <c r="B4449" s="1" t="s">
        <v>905</v>
      </c>
      <c r="C4449" s="4" t="s">
        <v>4351</v>
      </c>
      <c r="D4449" s="4" t="s">
        <v>180</v>
      </c>
      <c r="E4449" s="1" t="s">
        <v>4564</v>
      </c>
      <c r="F4449" s="1" t="s">
        <v>4249</v>
      </c>
      <c r="G4449" s="1" t="s">
        <v>5151</v>
      </c>
      <c r="H4449" s="12" t="s">
        <v>87</v>
      </c>
      <c r="AJ4449" s="1">
        <v>0</v>
      </c>
    </row>
    <row r="4450" spans="1:41" x14ac:dyDescent="0.15">
      <c r="A4450" s="4"/>
      <c r="B4450" s="1" t="s">
        <v>905</v>
      </c>
      <c r="C4450" s="4" t="s">
        <v>4352</v>
      </c>
      <c r="D4450" s="4" t="s">
        <v>0</v>
      </c>
      <c r="E4450" s="1" t="s">
        <v>4564</v>
      </c>
      <c r="F4450" s="1" t="s">
        <v>4249</v>
      </c>
      <c r="G4450" s="1" t="s">
        <v>5151</v>
      </c>
      <c r="U4450" s="1">
        <v>1</v>
      </c>
    </row>
    <row r="4451" spans="1:41" x14ac:dyDescent="0.15">
      <c r="A4451" s="4"/>
      <c r="B4451" s="1" t="s">
        <v>905</v>
      </c>
      <c r="C4451" s="4" t="s">
        <v>4353</v>
      </c>
      <c r="D4451" s="4" t="s">
        <v>71</v>
      </c>
      <c r="E4451" s="1" t="s">
        <v>4564</v>
      </c>
      <c r="F4451" s="1" t="s">
        <v>4249</v>
      </c>
      <c r="G4451" s="1" t="s">
        <v>5151</v>
      </c>
      <c r="H4451" s="12" t="s">
        <v>84</v>
      </c>
      <c r="I4451" s="1" t="s">
        <v>85</v>
      </c>
      <c r="J4451" s="1">
        <v>3</v>
      </c>
      <c r="U4451" s="1">
        <v>0</v>
      </c>
    </row>
    <row r="4452" spans="1:41" x14ac:dyDescent="0.15">
      <c r="A4452" s="4"/>
      <c r="B4452" s="1" t="s">
        <v>905</v>
      </c>
      <c r="C4452" s="4" t="s">
        <v>4354</v>
      </c>
      <c r="D4452" s="4" t="s">
        <v>71</v>
      </c>
      <c r="E4452" s="1" t="s">
        <v>4564</v>
      </c>
      <c r="F4452" s="1" t="s">
        <v>4249</v>
      </c>
      <c r="G4452" s="1" t="s">
        <v>5151</v>
      </c>
      <c r="H4452" s="12" t="s">
        <v>84</v>
      </c>
      <c r="I4452" s="1" t="s">
        <v>124</v>
      </c>
      <c r="J4452" s="1">
        <v>4</v>
      </c>
      <c r="U4452" s="1">
        <v>0</v>
      </c>
    </row>
    <row r="4453" spans="1:41" x14ac:dyDescent="0.15">
      <c r="A4453" s="4"/>
      <c r="B4453" s="1" t="s">
        <v>905</v>
      </c>
      <c r="C4453" s="4" t="s">
        <v>4355</v>
      </c>
      <c r="D4453" s="4" t="s">
        <v>71</v>
      </c>
      <c r="E4453" s="1" t="s">
        <v>4564</v>
      </c>
      <c r="F4453" s="1" t="s">
        <v>4249</v>
      </c>
      <c r="G4453" s="1" t="s">
        <v>5151</v>
      </c>
      <c r="H4453" s="12" t="s">
        <v>84</v>
      </c>
      <c r="I4453" s="1" t="s">
        <v>124</v>
      </c>
      <c r="J4453" s="1">
        <v>4</v>
      </c>
      <c r="U4453" s="1">
        <v>0</v>
      </c>
    </row>
    <row r="4454" spans="1:41" x14ac:dyDescent="0.15">
      <c r="A4454" s="4"/>
      <c r="B4454" s="1" t="s">
        <v>905</v>
      </c>
      <c r="C4454" s="4" t="s">
        <v>4356</v>
      </c>
      <c r="D4454" s="4" t="s">
        <v>104</v>
      </c>
      <c r="E4454" s="1" t="s">
        <v>4564</v>
      </c>
      <c r="F4454" s="1" t="s">
        <v>4249</v>
      </c>
      <c r="G4454" s="1" t="s">
        <v>5151</v>
      </c>
      <c r="H4454" s="12" t="s">
        <v>84</v>
      </c>
      <c r="AG4454" s="1">
        <v>0</v>
      </c>
    </row>
    <row r="4455" spans="1:41" x14ac:dyDescent="0.15">
      <c r="A4455" s="4"/>
      <c r="B4455" s="1" t="s">
        <v>905</v>
      </c>
      <c r="C4455" s="4" t="s">
        <v>4357</v>
      </c>
      <c r="D4455" s="4" t="s">
        <v>104</v>
      </c>
      <c r="E4455" s="1" t="s">
        <v>4564</v>
      </c>
      <c r="F4455" s="1" t="s">
        <v>4249</v>
      </c>
      <c r="G4455" s="1" t="s">
        <v>5151</v>
      </c>
      <c r="H4455" s="12" t="s">
        <v>84</v>
      </c>
      <c r="AG4455" s="1">
        <v>0</v>
      </c>
    </row>
    <row r="4456" spans="1:41" x14ac:dyDescent="0.15">
      <c r="A4456" s="4"/>
      <c r="B4456" s="1" t="s">
        <v>905</v>
      </c>
      <c r="C4456" s="4" t="s">
        <v>4358</v>
      </c>
      <c r="D4456" s="4" t="s">
        <v>104</v>
      </c>
      <c r="E4456" s="1" t="s">
        <v>4564</v>
      </c>
      <c r="F4456" s="1" t="s">
        <v>4249</v>
      </c>
      <c r="G4456" s="1" t="s">
        <v>5151</v>
      </c>
      <c r="H4456" s="12" t="s">
        <v>84</v>
      </c>
      <c r="AG4456" s="1">
        <v>0</v>
      </c>
    </row>
    <row r="4457" spans="1:41" x14ac:dyDescent="0.15">
      <c r="A4457" s="4"/>
      <c r="B4457" s="1" t="s">
        <v>905</v>
      </c>
      <c r="C4457" s="4" t="s">
        <v>4359</v>
      </c>
      <c r="D4457" s="4" t="s">
        <v>104</v>
      </c>
      <c r="E4457" s="1" t="s">
        <v>4564</v>
      </c>
      <c r="F4457" s="1" t="s">
        <v>4249</v>
      </c>
      <c r="G4457" s="1" t="s">
        <v>5151</v>
      </c>
      <c r="H4457" s="12" t="s">
        <v>84</v>
      </c>
      <c r="AG4457" s="1">
        <v>0</v>
      </c>
    </row>
    <row r="4458" spans="1:41" x14ac:dyDescent="0.15">
      <c r="A4458" s="4"/>
      <c r="B4458" s="1" t="s">
        <v>905</v>
      </c>
      <c r="C4458" s="4" t="s">
        <v>4360</v>
      </c>
      <c r="D4458" s="4" t="s">
        <v>104</v>
      </c>
      <c r="E4458" s="1" t="s">
        <v>4564</v>
      </c>
      <c r="F4458" s="1" t="s">
        <v>4249</v>
      </c>
      <c r="G4458" s="1" t="s">
        <v>5151</v>
      </c>
      <c r="H4458" s="12" t="s">
        <v>87</v>
      </c>
      <c r="AG4458" s="1">
        <v>0</v>
      </c>
    </row>
    <row r="4459" spans="1:41" x14ac:dyDescent="0.15">
      <c r="A4459" s="4"/>
      <c r="B4459" s="1" t="s">
        <v>905</v>
      </c>
      <c r="C4459" s="4" t="s">
        <v>4361</v>
      </c>
      <c r="D4459" s="4" t="s">
        <v>104</v>
      </c>
      <c r="E4459" s="1" t="s">
        <v>4564</v>
      </c>
      <c r="F4459" s="1" t="s">
        <v>4249</v>
      </c>
      <c r="G4459" s="1" t="s">
        <v>5151</v>
      </c>
      <c r="H4459" s="12" t="s">
        <v>87</v>
      </c>
      <c r="AG4459" s="1">
        <v>0</v>
      </c>
    </row>
    <row r="4460" spans="1:41" x14ac:dyDescent="0.15">
      <c r="A4460" s="4"/>
      <c r="B4460" s="1" t="s">
        <v>905</v>
      </c>
      <c r="C4460" s="4" t="s">
        <v>4362</v>
      </c>
      <c r="D4460" s="4" t="s">
        <v>104</v>
      </c>
      <c r="E4460" s="1" t="s">
        <v>4564</v>
      </c>
      <c r="F4460" s="1" t="s">
        <v>4249</v>
      </c>
      <c r="G4460" s="1" t="s">
        <v>5151</v>
      </c>
      <c r="AG4460" s="1">
        <v>1</v>
      </c>
    </row>
    <row r="4461" spans="1:41" x14ac:dyDescent="0.15">
      <c r="A4461" s="4"/>
      <c r="B4461" s="1" t="s">
        <v>905</v>
      </c>
      <c r="C4461" s="4" t="s">
        <v>4363</v>
      </c>
      <c r="D4461" s="4" t="s">
        <v>105</v>
      </c>
      <c r="E4461" s="1" t="s">
        <v>4564</v>
      </c>
      <c r="F4461" s="1" t="s">
        <v>4249</v>
      </c>
      <c r="G4461" s="1" t="s">
        <v>5151</v>
      </c>
      <c r="H4461" s="12" t="s">
        <v>84</v>
      </c>
      <c r="AO4461" s="1">
        <v>0</v>
      </c>
    </row>
    <row r="4462" spans="1:41" x14ac:dyDescent="0.15">
      <c r="A4462" s="4"/>
      <c r="B4462" s="1" t="s">
        <v>905</v>
      </c>
      <c r="C4462" s="4" t="s">
        <v>4364</v>
      </c>
      <c r="D4462" s="4" t="s">
        <v>105</v>
      </c>
      <c r="E4462" s="1" t="s">
        <v>4564</v>
      </c>
      <c r="F4462" s="1" t="s">
        <v>4249</v>
      </c>
      <c r="G4462" s="1" t="s">
        <v>5151</v>
      </c>
      <c r="H4462" s="12" t="s">
        <v>84</v>
      </c>
      <c r="AO4462" s="1">
        <v>0</v>
      </c>
    </row>
    <row r="4463" spans="1:41" x14ac:dyDescent="0.15">
      <c r="A4463" s="4"/>
      <c r="B4463" s="1" t="s">
        <v>905</v>
      </c>
      <c r="C4463" s="4" t="s">
        <v>4365</v>
      </c>
      <c r="D4463" s="4" t="s">
        <v>105</v>
      </c>
      <c r="E4463" s="1" t="s">
        <v>4564</v>
      </c>
      <c r="F4463" s="1" t="s">
        <v>4249</v>
      </c>
      <c r="G4463" s="1" t="s">
        <v>5151</v>
      </c>
      <c r="H4463" s="12" t="s">
        <v>84</v>
      </c>
      <c r="AO4463" s="1">
        <v>0</v>
      </c>
    </row>
    <row r="4464" spans="1:41" x14ac:dyDescent="0.15">
      <c r="A4464" s="4"/>
      <c r="B4464" s="1" t="s">
        <v>905</v>
      </c>
      <c r="C4464" s="4" t="s">
        <v>4366</v>
      </c>
      <c r="D4464" s="4" t="s">
        <v>105</v>
      </c>
      <c r="E4464" s="1" t="s">
        <v>4564</v>
      </c>
      <c r="F4464" s="1" t="s">
        <v>4249</v>
      </c>
      <c r="G4464" s="1" t="s">
        <v>5151</v>
      </c>
      <c r="H4464" s="12" t="s">
        <v>87</v>
      </c>
      <c r="AO4464" s="1">
        <v>0</v>
      </c>
    </row>
    <row r="4465" spans="1:115" x14ac:dyDescent="0.15">
      <c r="A4465" s="4"/>
      <c r="B4465" s="1" t="s">
        <v>905</v>
      </c>
      <c r="C4465" s="4" t="s">
        <v>4366</v>
      </c>
      <c r="D4465" s="4" t="s">
        <v>105</v>
      </c>
      <c r="E4465" s="1" t="s">
        <v>4564</v>
      </c>
      <c r="F4465" s="1" t="s">
        <v>4249</v>
      </c>
      <c r="G4465" s="1" t="s">
        <v>5151</v>
      </c>
      <c r="H4465" s="12" t="s">
        <v>83</v>
      </c>
      <c r="AO4465" s="1">
        <v>0</v>
      </c>
    </row>
    <row r="4466" spans="1:115" x14ac:dyDescent="0.15">
      <c r="A4466" s="4"/>
      <c r="B4466" s="1" t="s">
        <v>905</v>
      </c>
      <c r="C4466" s="4" t="s">
        <v>4367</v>
      </c>
      <c r="D4466" s="4" t="s">
        <v>96</v>
      </c>
      <c r="E4466" s="1" t="s">
        <v>4564</v>
      </c>
      <c r="F4466" s="1" t="s">
        <v>4249</v>
      </c>
      <c r="G4466" s="1" t="s">
        <v>5151</v>
      </c>
      <c r="H4466" s="12" t="s">
        <v>84</v>
      </c>
      <c r="Z4466" s="1">
        <v>0</v>
      </c>
    </row>
    <row r="4467" spans="1:115" x14ac:dyDescent="0.15">
      <c r="A4467" s="4"/>
      <c r="B4467" s="1" t="s">
        <v>905</v>
      </c>
      <c r="C4467" s="4" t="s">
        <v>4368</v>
      </c>
      <c r="D4467" s="4" t="s">
        <v>219</v>
      </c>
      <c r="E4467" s="1" t="s">
        <v>4564</v>
      </c>
      <c r="F4467" s="1" t="s">
        <v>4249</v>
      </c>
      <c r="G4467" s="1" t="s">
        <v>5151</v>
      </c>
      <c r="R4467" s="1">
        <v>1</v>
      </c>
    </row>
    <row r="4468" spans="1:115" x14ac:dyDescent="0.15">
      <c r="A4468" s="4"/>
      <c r="B4468" s="1" t="s">
        <v>905</v>
      </c>
      <c r="C4468" s="4" t="s">
        <v>4369</v>
      </c>
      <c r="D4468" s="4" t="s">
        <v>219</v>
      </c>
      <c r="E4468" s="1" t="s">
        <v>4564</v>
      </c>
      <c r="F4468" s="1" t="s">
        <v>4249</v>
      </c>
      <c r="G4468" s="1" t="s">
        <v>5151</v>
      </c>
      <c r="H4468" s="12" t="s">
        <v>84</v>
      </c>
    </row>
    <row r="4469" spans="1:115" x14ac:dyDescent="0.15">
      <c r="A4469" s="4"/>
      <c r="B4469" s="1" t="s">
        <v>905</v>
      </c>
      <c r="C4469" s="4" t="s">
        <v>4370</v>
      </c>
      <c r="D4469" s="4" t="s">
        <v>219</v>
      </c>
      <c r="E4469" s="1" t="s">
        <v>4564</v>
      </c>
      <c r="F4469" s="1" t="s">
        <v>4249</v>
      </c>
      <c r="G4469" s="1" t="s">
        <v>5151</v>
      </c>
      <c r="H4469" s="12" t="s">
        <v>84</v>
      </c>
      <c r="R4469" s="1">
        <v>0</v>
      </c>
    </row>
    <row r="4470" spans="1:115" x14ac:dyDescent="0.15">
      <c r="A4470" s="4"/>
      <c r="B4470" s="1" t="s">
        <v>905</v>
      </c>
      <c r="C4470" s="4" t="s">
        <v>4371</v>
      </c>
      <c r="D4470" s="4" t="s">
        <v>219</v>
      </c>
      <c r="E4470" s="1" t="s">
        <v>4564</v>
      </c>
      <c r="F4470" s="1" t="s">
        <v>4249</v>
      </c>
      <c r="G4470" s="1" t="s">
        <v>5151</v>
      </c>
      <c r="H4470" s="12" t="s">
        <v>84</v>
      </c>
      <c r="R4470" s="1">
        <v>0</v>
      </c>
    </row>
    <row r="4471" spans="1:115" x14ac:dyDescent="0.15">
      <c r="A4471" s="4"/>
      <c r="B4471" s="1" t="s">
        <v>905</v>
      </c>
      <c r="C4471" s="4" t="s">
        <v>4372</v>
      </c>
      <c r="D4471" s="4" t="s">
        <v>219</v>
      </c>
      <c r="E4471" s="1" t="s">
        <v>4564</v>
      </c>
      <c r="F4471" s="1" t="s">
        <v>4249</v>
      </c>
      <c r="G4471" s="1" t="s">
        <v>5151</v>
      </c>
      <c r="H4471" s="12" t="s">
        <v>84</v>
      </c>
      <c r="R4471" s="1">
        <v>0</v>
      </c>
    </row>
    <row r="4472" spans="1:115" s="8" customFormat="1" x14ac:dyDescent="0.15">
      <c r="A4472" s="4"/>
      <c r="B4472" s="1" t="s">
        <v>905</v>
      </c>
      <c r="C4472" s="4" t="s">
        <v>4373</v>
      </c>
      <c r="D4472" s="4" t="s">
        <v>219</v>
      </c>
      <c r="E4472" s="1" t="s">
        <v>4564</v>
      </c>
      <c r="F4472" s="1" t="s">
        <v>4249</v>
      </c>
      <c r="G4472" s="1" t="s">
        <v>5151</v>
      </c>
      <c r="H4472" s="12" t="s">
        <v>84</v>
      </c>
      <c r="I4472" s="1"/>
      <c r="J4472" s="1"/>
      <c r="L4472" s="1"/>
      <c r="M4472" s="1"/>
      <c r="O4472" s="1"/>
      <c r="P4472" s="1"/>
      <c r="R4472" s="1">
        <v>0</v>
      </c>
      <c r="T4472" s="1"/>
      <c r="U4472" s="1"/>
      <c r="W4472" s="1"/>
      <c r="X4472" s="1"/>
      <c r="Z4472" s="1"/>
      <c r="AB4472" s="1"/>
      <c r="AC4472" s="1"/>
      <c r="AF4472" s="1"/>
      <c r="AG4472" s="1"/>
      <c r="AH4472" s="1"/>
      <c r="AJ4472" s="1"/>
      <c r="AK4472" s="1"/>
      <c r="AN4472" s="1"/>
      <c r="AO4472" s="1"/>
      <c r="AP4472" s="1"/>
      <c r="AR4472" s="1"/>
      <c r="AS4472" s="1"/>
      <c r="AT4472" s="1"/>
      <c r="AU4472" s="1"/>
      <c r="AV4472" s="1"/>
      <c r="AW4472" s="1"/>
      <c r="AX4472" s="1"/>
      <c r="AY4472" s="1"/>
      <c r="AZ4472" s="1"/>
      <c r="BA4472" s="1"/>
      <c r="BB4472" s="1"/>
      <c r="BC4472" s="1"/>
      <c r="BD4472" s="1"/>
      <c r="BE4472" s="1"/>
      <c r="BF4472" s="1"/>
      <c r="BG4472" s="1"/>
      <c r="BH4472" s="1"/>
      <c r="BI4472" s="1"/>
      <c r="BK4472" s="1"/>
      <c r="BL4472" s="1"/>
      <c r="BM4472" s="1"/>
      <c r="BN4472" s="1"/>
      <c r="BO4472" s="1"/>
      <c r="BP4472" s="1"/>
      <c r="BQ4472" s="1"/>
      <c r="BR4472" s="1"/>
      <c r="BS4472" s="1"/>
      <c r="BT4472" s="1"/>
      <c r="BU4472" s="1"/>
      <c r="BV4472" s="1"/>
      <c r="BX4472" s="1"/>
      <c r="BY4472" s="1"/>
      <c r="BZ4472" s="1"/>
      <c r="CA4472" s="1"/>
      <c r="CB4472" s="1"/>
      <c r="CC4472" s="1"/>
      <c r="CD4472" s="1"/>
      <c r="CE4472" s="1"/>
      <c r="CG4472" s="1"/>
      <c r="CH4472" s="1"/>
      <c r="CI4472" s="1"/>
      <c r="CJ4472" s="1"/>
      <c r="CK4472" s="1"/>
      <c r="CL4472" s="1"/>
      <c r="CM4472" s="1"/>
      <c r="CN4472" s="1"/>
      <c r="CO4472" s="1"/>
      <c r="CP4472" s="1"/>
      <c r="CQ4472" s="1"/>
      <c r="CR4472" s="1"/>
      <c r="CS4472" s="1"/>
      <c r="CT4472" s="1"/>
      <c r="CU4472" s="1"/>
      <c r="CV4472" s="1"/>
      <c r="CW4472" s="1"/>
      <c r="CY4472" s="1"/>
      <c r="CZ4472" s="1"/>
      <c r="DA4472" s="1"/>
      <c r="DB4472" s="1"/>
      <c r="DC4472" s="1"/>
      <c r="DD4472" s="1"/>
      <c r="DE4472" s="1"/>
      <c r="DF4472" s="1"/>
      <c r="DH4472" s="1"/>
      <c r="DI4472" s="1"/>
      <c r="DJ4472" s="1"/>
      <c r="DK4472" s="1"/>
    </row>
    <row r="4473" spans="1:115" s="8" customFormat="1" x14ac:dyDescent="0.15">
      <c r="A4473" s="4"/>
      <c r="B4473" s="1" t="s">
        <v>905</v>
      </c>
      <c r="C4473" s="4" t="s">
        <v>4374</v>
      </c>
      <c r="D4473" s="4" t="s">
        <v>219</v>
      </c>
      <c r="E4473" s="1" t="s">
        <v>4564</v>
      </c>
      <c r="F4473" s="1" t="s">
        <v>4249</v>
      </c>
      <c r="G4473" s="1" t="s">
        <v>5151</v>
      </c>
      <c r="H4473" s="12" t="s">
        <v>84</v>
      </c>
      <c r="I4473" s="1"/>
      <c r="J4473" s="1"/>
      <c r="L4473" s="1"/>
      <c r="M4473" s="1"/>
      <c r="O4473" s="1"/>
      <c r="P4473" s="1"/>
      <c r="R4473" s="1">
        <v>0</v>
      </c>
      <c r="T4473" s="1"/>
      <c r="U4473" s="1"/>
      <c r="W4473" s="1"/>
      <c r="X4473" s="1"/>
      <c r="Z4473" s="1"/>
      <c r="AB4473" s="1"/>
      <c r="AC4473" s="1"/>
      <c r="AF4473" s="1"/>
      <c r="AG4473" s="1"/>
      <c r="AH4473" s="1"/>
      <c r="AJ4473" s="1"/>
      <c r="AK4473" s="1"/>
      <c r="AN4473" s="1"/>
      <c r="AO4473" s="1"/>
      <c r="AP4473" s="1"/>
      <c r="AR4473" s="1"/>
      <c r="AS4473" s="1"/>
      <c r="AT4473" s="1"/>
      <c r="AU4473" s="1"/>
      <c r="AV4473" s="1"/>
      <c r="AW4473" s="1"/>
      <c r="AX4473" s="1"/>
      <c r="AY4473" s="1"/>
      <c r="AZ4473" s="1"/>
      <c r="BA4473" s="1"/>
      <c r="BB4473" s="1"/>
      <c r="BC4473" s="1"/>
      <c r="BD4473" s="1"/>
      <c r="BE4473" s="1"/>
      <c r="BF4473" s="1"/>
      <c r="BG4473" s="1"/>
      <c r="BH4473" s="1"/>
      <c r="BI4473" s="1"/>
      <c r="BK4473" s="1"/>
      <c r="BL4473" s="1"/>
      <c r="BM4473" s="1"/>
      <c r="BN4473" s="1"/>
      <c r="BO4473" s="1"/>
      <c r="BP4473" s="1"/>
      <c r="BQ4473" s="1"/>
      <c r="BR4473" s="1"/>
      <c r="BS4473" s="1"/>
      <c r="BT4473" s="1"/>
      <c r="BU4473" s="1"/>
      <c r="BV4473" s="1"/>
      <c r="BX4473" s="1"/>
      <c r="BY4473" s="1"/>
      <c r="BZ4473" s="1"/>
      <c r="CA4473" s="1"/>
      <c r="CB4473" s="1"/>
      <c r="CC4473" s="1"/>
      <c r="CD4473" s="1"/>
      <c r="CE4473" s="1"/>
      <c r="CG4473" s="1"/>
      <c r="CH4473" s="1"/>
      <c r="CI4473" s="1"/>
      <c r="CJ4473" s="1"/>
      <c r="CK4473" s="1"/>
      <c r="CL4473" s="1"/>
      <c r="CM4473" s="1"/>
      <c r="CN4473" s="1"/>
      <c r="CO4473" s="1"/>
      <c r="CP4473" s="1"/>
      <c r="CQ4473" s="1"/>
      <c r="CR4473" s="1"/>
      <c r="CS4473" s="1"/>
      <c r="CT4473" s="1"/>
      <c r="CU4473" s="1"/>
      <c r="CV4473" s="1"/>
      <c r="CW4473" s="1"/>
      <c r="CY4473" s="1"/>
      <c r="CZ4473" s="1"/>
      <c r="DA4473" s="1"/>
      <c r="DB4473" s="1"/>
      <c r="DC4473" s="1"/>
      <c r="DD4473" s="1"/>
      <c r="DE4473" s="1"/>
      <c r="DF4473" s="1"/>
      <c r="DH4473" s="1"/>
      <c r="DI4473" s="1"/>
      <c r="DJ4473" s="1"/>
      <c r="DK4473" s="1"/>
    </row>
    <row r="4474" spans="1:115" s="8" customFormat="1" x14ac:dyDescent="0.15">
      <c r="A4474" s="4"/>
      <c r="B4474" s="1" t="s">
        <v>905</v>
      </c>
      <c r="C4474" s="4" t="s">
        <v>4375</v>
      </c>
      <c r="D4474" s="4" t="s">
        <v>219</v>
      </c>
      <c r="E4474" s="1" t="s">
        <v>4564</v>
      </c>
      <c r="F4474" s="1" t="s">
        <v>4249</v>
      </c>
      <c r="G4474" s="1" t="s">
        <v>5151</v>
      </c>
      <c r="H4474" s="12" t="s">
        <v>87</v>
      </c>
      <c r="I4474" s="1"/>
      <c r="J4474" s="1"/>
      <c r="L4474" s="1"/>
      <c r="M4474" s="1"/>
      <c r="O4474" s="1"/>
      <c r="P4474" s="1"/>
      <c r="R4474" s="1">
        <v>0</v>
      </c>
      <c r="T4474" s="1"/>
      <c r="U4474" s="1"/>
      <c r="W4474" s="1"/>
      <c r="X4474" s="1"/>
      <c r="Z4474" s="1"/>
      <c r="AB4474" s="1"/>
      <c r="AC4474" s="1"/>
      <c r="AF4474" s="1"/>
      <c r="AG4474" s="1"/>
      <c r="AH4474" s="1"/>
      <c r="AJ4474" s="1"/>
      <c r="AK4474" s="1"/>
      <c r="AN4474" s="1"/>
      <c r="AO4474" s="1"/>
      <c r="AP4474" s="1"/>
      <c r="AR4474" s="1"/>
      <c r="AS4474" s="1"/>
      <c r="AT4474" s="1"/>
      <c r="AU4474" s="1"/>
      <c r="AV4474" s="1"/>
      <c r="AW4474" s="1"/>
      <c r="AX4474" s="1"/>
      <c r="AY4474" s="1"/>
      <c r="AZ4474" s="1"/>
      <c r="BA4474" s="1"/>
      <c r="BB4474" s="1"/>
      <c r="BC4474" s="1"/>
      <c r="BD4474" s="1"/>
      <c r="BE4474" s="1"/>
      <c r="BF4474" s="1"/>
      <c r="BG4474" s="1"/>
      <c r="BH4474" s="1"/>
      <c r="BI4474" s="1"/>
      <c r="BK4474" s="1"/>
      <c r="BL4474" s="1"/>
      <c r="BM4474" s="1"/>
      <c r="BN4474" s="1"/>
      <c r="BO4474" s="1"/>
      <c r="BP4474" s="1"/>
      <c r="BQ4474" s="1"/>
      <c r="BR4474" s="1"/>
      <c r="BS4474" s="1"/>
      <c r="BT4474" s="1"/>
      <c r="BU4474" s="1"/>
      <c r="BV4474" s="1"/>
      <c r="BX4474" s="1"/>
      <c r="BY4474" s="1"/>
      <c r="BZ4474" s="1"/>
      <c r="CA4474" s="1"/>
      <c r="CB4474" s="1"/>
      <c r="CC4474" s="1"/>
      <c r="CD4474" s="1"/>
      <c r="CE4474" s="1"/>
      <c r="CG4474" s="1"/>
      <c r="CH4474" s="1"/>
      <c r="CI4474" s="1"/>
      <c r="CJ4474" s="1"/>
      <c r="CK4474" s="1"/>
      <c r="CL4474" s="1"/>
      <c r="CM4474" s="1"/>
      <c r="CN4474" s="1"/>
      <c r="CO4474" s="1"/>
      <c r="CP4474" s="1"/>
      <c r="CQ4474" s="1"/>
      <c r="CR4474" s="1"/>
      <c r="CS4474" s="1"/>
      <c r="CT4474" s="1"/>
      <c r="CU4474" s="1"/>
      <c r="CV4474" s="1"/>
      <c r="CW4474" s="1"/>
      <c r="CY4474" s="1"/>
      <c r="CZ4474" s="1"/>
      <c r="DA4474" s="1"/>
      <c r="DB4474" s="1"/>
      <c r="DC4474" s="1"/>
      <c r="DD4474" s="1"/>
      <c r="DE4474" s="1"/>
      <c r="DF4474" s="1"/>
      <c r="DH4474" s="1"/>
      <c r="DI4474" s="1"/>
      <c r="DJ4474" s="1"/>
      <c r="DK4474" s="1"/>
    </row>
    <row r="4475" spans="1:115" s="8" customFormat="1" x14ac:dyDescent="0.15">
      <c r="A4475" s="4"/>
      <c r="B4475" s="1" t="s">
        <v>905</v>
      </c>
      <c r="C4475" s="4" t="s">
        <v>4376</v>
      </c>
      <c r="D4475" s="4" t="s">
        <v>219</v>
      </c>
      <c r="E4475" s="1" t="s">
        <v>4564</v>
      </c>
      <c r="F4475" s="1" t="s">
        <v>4249</v>
      </c>
      <c r="G4475" s="1" t="s">
        <v>5151</v>
      </c>
      <c r="H4475" s="12" t="s">
        <v>84</v>
      </c>
      <c r="I4475" s="1"/>
      <c r="J4475" s="1"/>
      <c r="L4475" s="1"/>
      <c r="M4475" s="1"/>
      <c r="O4475" s="1"/>
      <c r="P4475" s="1"/>
      <c r="R4475" s="1">
        <v>0</v>
      </c>
      <c r="T4475" s="1"/>
      <c r="U4475" s="1"/>
      <c r="W4475" s="1"/>
      <c r="X4475" s="1"/>
      <c r="Z4475" s="1"/>
      <c r="AB4475" s="1"/>
      <c r="AC4475" s="1"/>
      <c r="AF4475" s="1"/>
      <c r="AG4475" s="1"/>
      <c r="AH4475" s="1"/>
      <c r="AJ4475" s="1"/>
      <c r="AK4475" s="1"/>
      <c r="AN4475" s="1"/>
      <c r="AO4475" s="1"/>
      <c r="AP4475" s="1"/>
      <c r="AR4475" s="1"/>
      <c r="AS4475" s="1"/>
      <c r="AT4475" s="1"/>
      <c r="AU4475" s="1"/>
      <c r="AV4475" s="1"/>
      <c r="AW4475" s="1"/>
      <c r="AX4475" s="1"/>
      <c r="AY4475" s="1"/>
      <c r="AZ4475" s="1"/>
      <c r="BA4475" s="1"/>
      <c r="BB4475" s="1"/>
      <c r="BC4475" s="1"/>
      <c r="BD4475" s="1"/>
      <c r="BE4475" s="1"/>
      <c r="BF4475" s="1"/>
      <c r="BG4475" s="1"/>
      <c r="BH4475" s="1"/>
      <c r="BI4475" s="1"/>
      <c r="BK4475" s="1"/>
      <c r="BL4475" s="1"/>
      <c r="BM4475" s="1"/>
      <c r="BN4475" s="1"/>
      <c r="BO4475" s="1"/>
      <c r="BP4475" s="1"/>
      <c r="BQ4475" s="1"/>
      <c r="BR4475" s="1"/>
      <c r="BS4475" s="1"/>
      <c r="BT4475" s="1"/>
      <c r="BU4475" s="1"/>
      <c r="BV4475" s="1"/>
      <c r="BX4475" s="1"/>
      <c r="BY4475" s="1"/>
      <c r="BZ4475" s="1"/>
      <c r="CA4475" s="1"/>
      <c r="CB4475" s="1"/>
      <c r="CC4475" s="1"/>
      <c r="CD4475" s="1"/>
      <c r="CE4475" s="1"/>
      <c r="CG4475" s="1"/>
      <c r="CH4475" s="1"/>
      <c r="CI4475" s="1"/>
      <c r="CJ4475" s="1"/>
      <c r="CK4475" s="1"/>
      <c r="CL4475" s="1"/>
      <c r="CM4475" s="1"/>
      <c r="CN4475" s="1"/>
      <c r="CO4475" s="1"/>
      <c r="CP4475" s="1"/>
      <c r="CQ4475" s="1"/>
      <c r="CR4475" s="1"/>
      <c r="CS4475" s="1"/>
      <c r="CT4475" s="1"/>
      <c r="CU4475" s="1"/>
      <c r="CV4475" s="1"/>
      <c r="CW4475" s="1"/>
      <c r="CY4475" s="1"/>
      <c r="CZ4475" s="1"/>
      <c r="DA4475" s="1"/>
      <c r="DB4475" s="1"/>
      <c r="DC4475" s="1"/>
      <c r="DD4475" s="1"/>
      <c r="DE4475" s="1"/>
      <c r="DF4475" s="1"/>
      <c r="DH4475" s="1"/>
      <c r="DI4475" s="1"/>
      <c r="DJ4475" s="1"/>
      <c r="DK4475" s="1"/>
    </row>
    <row r="4476" spans="1:115" s="8" customFormat="1" x14ac:dyDescent="0.15">
      <c r="A4476" s="4"/>
      <c r="B4476" s="1" t="s">
        <v>905</v>
      </c>
      <c r="C4476" s="4" t="s">
        <v>4377</v>
      </c>
      <c r="D4476" s="4" t="s">
        <v>219</v>
      </c>
      <c r="E4476" s="1" t="s">
        <v>4564</v>
      </c>
      <c r="F4476" s="1" t="s">
        <v>4249</v>
      </c>
      <c r="G4476" s="1" t="s">
        <v>5151</v>
      </c>
      <c r="H4476" s="12" t="s">
        <v>87</v>
      </c>
      <c r="I4476" s="1"/>
      <c r="J4476" s="1"/>
      <c r="L4476" s="1"/>
      <c r="M4476" s="1"/>
      <c r="O4476" s="1"/>
      <c r="P4476" s="1"/>
      <c r="R4476" s="1">
        <v>0</v>
      </c>
      <c r="T4476" s="1"/>
      <c r="U4476" s="1"/>
      <c r="W4476" s="1"/>
      <c r="X4476" s="1"/>
      <c r="Z4476" s="1"/>
      <c r="AB4476" s="1"/>
      <c r="AC4476" s="1"/>
      <c r="AF4476" s="1"/>
      <c r="AG4476" s="1"/>
      <c r="AH4476" s="1"/>
      <c r="AJ4476" s="1"/>
      <c r="AK4476" s="1"/>
      <c r="AN4476" s="1"/>
      <c r="AO4476" s="1"/>
      <c r="AP4476" s="1"/>
      <c r="AR4476" s="1"/>
      <c r="AS4476" s="1"/>
      <c r="AT4476" s="1"/>
      <c r="AU4476" s="1"/>
      <c r="AV4476" s="1"/>
      <c r="AW4476" s="1"/>
      <c r="AX4476" s="1"/>
      <c r="AY4476" s="1"/>
      <c r="AZ4476" s="1"/>
      <c r="BA4476" s="1"/>
      <c r="BB4476" s="1"/>
      <c r="BC4476" s="1"/>
      <c r="BD4476" s="1"/>
      <c r="BE4476" s="1"/>
      <c r="BF4476" s="1"/>
      <c r="BG4476" s="1"/>
      <c r="BH4476" s="1"/>
      <c r="BI4476" s="1"/>
      <c r="BK4476" s="1"/>
      <c r="BL4476" s="1"/>
      <c r="BM4476" s="1"/>
      <c r="BN4476" s="1"/>
      <c r="BO4476" s="1"/>
      <c r="BP4476" s="1"/>
      <c r="BQ4476" s="1"/>
      <c r="BR4476" s="1"/>
      <c r="BS4476" s="1"/>
      <c r="BT4476" s="1"/>
      <c r="BU4476" s="1"/>
      <c r="BV4476" s="1"/>
      <c r="BX4476" s="1"/>
      <c r="BY4476" s="1"/>
      <c r="BZ4476" s="1"/>
      <c r="CA4476" s="1"/>
      <c r="CB4476" s="1"/>
      <c r="CC4476" s="1"/>
      <c r="CD4476" s="1"/>
      <c r="CE4476" s="1"/>
      <c r="CG4476" s="1"/>
      <c r="CH4476" s="1"/>
      <c r="CI4476" s="1"/>
      <c r="CJ4476" s="1"/>
      <c r="CK4476" s="1"/>
      <c r="CL4476" s="1"/>
      <c r="CM4476" s="1"/>
      <c r="CN4476" s="1"/>
      <c r="CO4476" s="1"/>
      <c r="CP4476" s="1"/>
      <c r="CQ4476" s="1"/>
      <c r="CR4476" s="1"/>
      <c r="CS4476" s="1"/>
      <c r="CT4476" s="1"/>
      <c r="CU4476" s="1"/>
      <c r="CV4476" s="1"/>
      <c r="CW4476" s="1"/>
      <c r="CY4476" s="1"/>
      <c r="CZ4476" s="1"/>
      <c r="DA4476" s="1"/>
      <c r="DB4476" s="1"/>
      <c r="DC4476" s="1"/>
      <c r="DD4476" s="1"/>
      <c r="DE4476" s="1"/>
      <c r="DF4476" s="1"/>
      <c r="DH4476" s="1"/>
      <c r="DI4476" s="1"/>
      <c r="DJ4476" s="1"/>
      <c r="DK4476" s="1"/>
    </row>
    <row r="4477" spans="1:115" s="8" customFormat="1" x14ac:dyDescent="0.15">
      <c r="A4477" s="4"/>
      <c r="B4477" s="1" t="s">
        <v>905</v>
      </c>
      <c r="C4477" s="4" t="s">
        <v>4378</v>
      </c>
      <c r="D4477" s="4" t="s">
        <v>219</v>
      </c>
      <c r="E4477" s="1" t="s">
        <v>4564</v>
      </c>
      <c r="F4477" s="1" t="s">
        <v>4249</v>
      </c>
      <c r="G4477" s="1" t="s">
        <v>5151</v>
      </c>
      <c r="H4477" s="12" t="s">
        <v>87</v>
      </c>
      <c r="I4477" s="1"/>
      <c r="J4477" s="1"/>
      <c r="L4477" s="1"/>
      <c r="M4477" s="1"/>
      <c r="O4477" s="1"/>
      <c r="P4477" s="1"/>
      <c r="R4477" s="1">
        <v>0</v>
      </c>
      <c r="T4477" s="1"/>
      <c r="U4477" s="1"/>
      <c r="W4477" s="1"/>
      <c r="X4477" s="1"/>
      <c r="Z4477" s="1"/>
      <c r="AB4477" s="1"/>
      <c r="AC4477" s="1"/>
      <c r="AF4477" s="1"/>
      <c r="AG4477" s="1"/>
      <c r="AH4477" s="1"/>
      <c r="AJ4477" s="1"/>
      <c r="AK4477" s="1"/>
      <c r="AN4477" s="1"/>
      <c r="AO4477" s="1"/>
      <c r="AP4477" s="1"/>
      <c r="AR4477" s="1"/>
      <c r="AS4477" s="1"/>
      <c r="AT4477" s="1"/>
      <c r="AU4477" s="1"/>
      <c r="AV4477" s="1"/>
      <c r="AW4477" s="1"/>
      <c r="AX4477" s="1"/>
      <c r="AY4477" s="1"/>
      <c r="AZ4477" s="1"/>
      <c r="BA4477" s="1"/>
      <c r="BB4477" s="1"/>
      <c r="BC4477" s="1"/>
      <c r="BD4477" s="1"/>
      <c r="BE4477" s="1"/>
      <c r="BF4477" s="1"/>
      <c r="BG4477" s="1"/>
      <c r="BH4477" s="1"/>
      <c r="BI4477" s="1"/>
      <c r="BK4477" s="1"/>
      <c r="BL4477" s="1"/>
      <c r="BM4477" s="1"/>
      <c r="BN4477" s="1"/>
      <c r="BO4477" s="1"/>
      <c r="BP4477" s="1"/>
      <c r="BQ4477" s="1"/>
      <c r="BR4477" s="1"/>
      <c r="BS4477" s="1"/>
      <c r="BT4477" s="1"/>
      <c r="BU4477" s="1"/>
      <c r="BV4477" s="1"/>
      <c r="BX4477" s="1"/>
      <c r="BY4477" s="1"/>
      <c r="BZ4477" s="1"/>
      <c r="CA4477" s="1"/>
      <c r="CB4477" s="1"/>
      <c r="CC4477" s="1"/>
      <c r="CD4477" s="1"/>
      <c r="CE4477" s="1"/>
      <c r="CG4477" s="1"/>
      <c r="CH4477" s="1"/>
      <c r="CI4477" s="1"/>
      <c r="CJ4477" s="1"/>
      <c r="CK4477" s="1"/>
      <c r="CL4477" s="1"/>
      <c r="CM4477" s="1"/>
      <c r="CN4477" s="1"/>
      <c r="CO4477" s="1"/>
      <c r="CP4477" s="1"/>
      <c r="CQ4477" s="1"/>
      <c r="CR4477" s="1"/>
      <c r="CS4477" s="1"/>
      <c r="CT4477" s="1"/>
      <c r="CU4477" s="1"/>
      <c r="CV4477" s="1"/>
      <c r="CW4477" s="1"/>
      <c r="CY4477" s="1"/>
      <c r="CZ4477" s="1"/>
      <c r="DA4477" s="1"/>
      <c r="DB4477" s="1"/>
      <c r="DC4477" s="1"/>
      <c r="DD4477" s="1"/>
      <c r="DE4477" s="1"/>
      <c r="DF4477" s="1"/>
      <c r="DH4477" s="1"/>
      <c r="DI4477" s="1"/>
      <c r="DJ4477" s="1"/>
      <c r="DK4477" s="1"/>
    </row>
    <row r="4478" spans="1:115" s="8" customFormat="1" x14ac:dyDescent="0.15">
      <c r="A4478" s="4"/>
      <c r="B4478" s="1" t="s">
        <v>905</v>
      </c>
      <c r="C4478" s="4" t="s">
        <v>4379</v>
      </c>
      <c r="D4478" s="4" t="s">
        <v>219</v>
      </c>
      <c r="E4478" s="1" t="s">
        <v>4564</v>
      </c>
      <c r="F4478" s="1" t="s">
        <v>4249</v>
      </c>
      <c r="G4478" s="1" t="s">
        <v>5151</v>
      </c>
      <c r="H4478" s="12" t="s">
        <v>87</v>
      </c>
      <c r="I4478" s="1"/>
      <c r="J4478" s="1"/>
      <c r="L4478" s="1"/>
      <c r="M4478" s="1"/>
      <c r="O4478" s="1"/>
      <c r="P4478" s="1"/>
      <c r="R4478" s="1">
        <v>0</v>
      </c>
      <c r="T4478" s="1"/>
      <c r="U4478" s="1"/>
      <c r="W4478" s="1"/>
      <c r="X4478" s="1"/>
      <c r="Z4478" s="1"/>
      <c r="AB4478" s="1"/>
      <c r="AC4478" s="1"/>
      <c r="AF4478" s="1"/>
      <c r="AG4478" s="1"/>
      <c r="AH4478" s="1"/>
      <c r="AJ4478" s="1"/>
      <c r="AK4478" s="1"/>
      <c r="AN4478" s="1"/>
      <c r="AO4478" s="1"/>
      <c r="AP4478" s="1"/>
      <c r="AR4478" s="1"/>
      <c r="AS4478" s="1"/>
      <c r="AT4478" s="1"/>
      <c r="AU4478" s="1"/>
      <c r="AV4478" s="1"/>
      <c r="AW4478" s="1"/>
      <c r="AX4478" s="1"/>
      <c r="AY4478" s="1"/>
      <c r="AZ4478" s="1"/>
      <c r="BA4478" s="1"/>
      <c r="BB4478" s="1"/>
      <c r="BC4478" s="1"/>
      <c r="BD4478" s="1"/>
      <c r="BE4478" s="1"/>
      <c r="BF4478" s="1"/>
      <c r="BG4478" s="1"/>
      <c r="BH4478" s="1"/>
      <c r="BI4478" s="1"/>
      <c r="BK4478" s="1"/>
      <c r="BL4478" s="1"/>
      <c r="BM4478" s="1"/>
      <c r="BN4478" s="1"/>
      <c r="BO4478" s="1"/>
      <c r="BP4478" s="1"/>
      <c r="BQ4478" s="1"/>
      <c r="BR4478" s="1"/>
      <c r="BS4478" s="1"/>
      <c r="BT4478" s="1"/>
      <c r="BU4478" s="1"/>
      <c r="BV4478" s="1"/>
      <c r="BX4478" s="1"/>
      <c r="BY4478" s="1"/>
      <c r="BZ4478" s="1"/>
      <c r="CA4478" s="1"/>
      <c r="CB4478" s="1"/>
      <c r="CC4478" s="1"/>
      <c r="CD4478" s="1"/>
      <c r="CE4478" s="1"/>
      <c r="CG4478" s="1"/>
      <c r="CH4478" s="1"/>
      <c r="CI4478" s="1"/>
      <c r="CJ4478" s="1"/>
      <c r="CK4478" s="1"/>
      <c r="CL4478" s="1"/>
      <c r="CM4478" s="1"/>
      <c r="CN4478" s="1"/>
      <c r="CO4478" s="1"/>
      <c r="CP4478" s="1"/>
      <c r="CQ4478" s="1"/>
      <c r="CR4478" s="1"/>
      <c r="CS4478" s="1"/>
      <c r="CT4478" s="1"/>
      <c r="CU4478" s="1"/>
      <c r="CV4478" s="1"/>
      <c r="CW4478" s="1"/>
      <c r="CY4478" s="1"/>
      <c r="CZ4478" s="1"/>
      <c r="DA4478" s="1"/>
      <c r="DB4478" s="1"/>
      <c r="DC4478" s="1"/>
      <c r="DD4478" s="1"/>
      <c r="DE4478" s="1"/>
      <c r="DF4478" s="1"/>
      <c r="DH4478" s="1"/>
      <c r="DI4478" s="1"/>
      <c r="DJ4478" s="1"/>
      <c r="DK4478" s="1"/>
    </row>
    <row r="4479" spans="1:115" s="8" customFormat="1" x14ac:dyDescent="0.15">
      <c r="A4479" s="4"/>
      <c r="B4479" s="1" t="s">
        <v>905</v>
      </c>
      <c r="C4479" s="4" t="s">
        <v>4380</v>
      </c>
      <c r="D4479" s="4" t="s">
        <v>219</v>
      </c>
      <c r="E4479" s="1" t="s">
        <v>4564</v>
      </c>
      <c r="F4479" s="1" t="s">
        <v>4249</v>
      </c>
      <c r="G4479" s="1" t="s">
        <v>5151</v>
      </c>
      <c r="H4479" s="12" t="s">
        <v>83</v>
      </c>
      <c r="I4479" s="1"/>
      <c r="J4479" s="1"/>
      <c r="L4479" s="1"/>
      <c r="M4479" s="1"/>
      <c r="O4479" s="1"/>
      <c r="P4479" s="1"/>
      <c r="R4479" s="1">
        <v>0</v>
      </c>
      <c r="T4479" s="1"/>
      <c r="U4479" s="1"/>
      <c r="W4479" s="1"/>
      <c r="X4479" s="1"/>
      <c r="Z4479" s="1"/>
      <c r="AB4479" s="1"/>
      <c r="AC4479" s="1"/>
      <c r="AF4479" s="1"/>
      <c r="AG4479" s="1"/>
      <c r="AH4479" s="1"/>
      <c r="AJ4479" s="1"/>
      <c r="AK4479" s="1"/>
      <c r="AN4479" s="1"/>
      <c r="AO4479" s="1"/>
      <c r="AP4479" s="1"/>
      <c r="AR4479" s="1"/>
      <c r="AS4479" s="1"/>
      <c r="AT4479" s="1"/>
      <c r="AU4479" s="1"/>
      <c r="AV4479" s="1"/>
      <c r="AW4479" s="1"/>
      <c r="AX4479" s="1"/>
      <c r="AY4479" s="1"/>
      <c r="AZ4479" s="1"/>
      <c r="BA4479" s="1"/>
      <c r="BB4479" s="1"/>
      <c r="BC4479" s="1"/>
      <c r="BD4479" s="1"/>
      <c r="BE4479" s="1"/>
      <c r="BF4479" s="1"/>
      <c r="BG4479" s="1"/>
      <c r="BH4479" s="1"/>
      <c r="BI4479" s="1"/>
      <c r="BK4479" s="1"/>
      <c r="BL4479" s="1"/>
      <c r="BM4479" s="1"/>
      <c r="BN4479" s="1"/>
      <c r="BO4479" s="1"/>
      <c r="BP4479" s="1"/>
      <c r="BQ4479" s="1"/>
      <c r="BR4479" s="1"/>
      <c r="BS4479" s="1"/>
      <c r="BT4479" s="1"/>
      <c r="BU4479" s="1"/>
      <c r="BV4479" s="1"/>
      <c r="BX4479" s="1"/>
      <c r="BY4479" s="1"/>
      <c r="BZ4479" s="1"/>
      <c r="CA4479" s="1"/>
      <c r="CB4479" s="1"/>
      <c r="CC4479" s="1"/>
      <c r="CD4479" s="1"/>
      <c r="CE4479" s="1"/>
      <c r="CG4479" s="1"/>
      <c r="CH4479" s="1"/>
      <c r="CI4479" s="1"/>
      <c r="CJ4479" s="1"/>
      <c r="CK4479" s="1"/>
      <c r="CL4479" s="1"/>
      <c r="CM4479" s="1"/>
      <c r="CN4479" s="1"/>
      <c r="CO4479" s="1"/>
      <c r="CP4479" s="1"/>
      <c r="CQ4479" s="1"/>
      <c r="CR4479" s="1"/>
      <c r="CS4479" s="1"/>
      <c r="CT4479" s="1"/>
      <c r="CU4479" s="1"/>
      <c r="CV4479" s="1"/>
      <c r="CW4479" s="1"/>
      <c r="CY4479" s="1"/>
      <c r="CZ4479" s="1"/>
      <c r="DA4479" s="1"/>
      <c r="DB4479" s="1"/>
      <c r="DC4479" s="1"/>
      <c r="DD4479" s="1"/>
      <c r="DE4479" s="1"/>
      <c r="DF4479" s="1"/>
      <c r="DH4479" s="1"/>
      <c r="DI4479" s="1"/>
      <c r="DJ4479" s="1"/>
      <c r="DK4479" s="1"/>
    </row>
    <row r="4480" spans="1:115" s="8" customFormat="1" x14ac:dyDescent="0.15">
      <c r="A4480" s="4"/>
      <c r="B4480" s="1" t="s">
        <v>905</v>
      </c>
      <c r="C4480" s="4" t="s">
        <v>4381</v>
      </c>
      <c r="D4480" s="4" t="s">
        <v>219</v>
      </c>
      <c r="E4480" s="1" t="s">
        <v>4564</v>
      </c>
      <c r="F4480" s="1" t="s">
        <v>4249</v>
      </c>
      <c r="G4480" s="1" t="s">
        <v>5151</v>
      </c>
      <c r="H4480" s="12" t="s">
        <v>83</v>
      </c>
      <c r="I4480" s="1"/>
      <c r="J4480" s="1"/>
      <c r="L4480" s="1"/>
      <c r="M4480" s="1"/>
      <c r="O4480" s="1"/>
      <c r="P4480" s="1"/>
      <c r="R4480" s="1">
        <v>0</v>
      </c>
      <c r="T4480" s="1"/>
      <c r="U4480" s="1"/>
      <c r="W4480" s="1"/>
      <c r="X4480" s="1"/>
      <c r="Z4480" s="1"/>
      <c r="AB4480" s="1"/>
      <c r="AC4480" s="1"/>
      <c r="AF4480" s="1"/>
      <c r="AG4480" s="1"/>
      <c r="AH4480" s="1"/>
      <c r="AJ4480" s="1"/>
      <c r="AK4480" s="1"/>
      <c r="AN4480" s="1"/>
      <c r="AO4480" s="1"/>
      <c r="AP4480" s="1"/>
      <c r="AR4480" s="1"/>
      <c r="AS4480" s="1"/>
      <c r="AT4480" s="1"/>
      <c r="AU4480" s="1"/>
      <c r="AV4480" s="1"/>
      <c r="AW4480" s="1"/>
      <c r="AX4480" s="1"/>
      <c r="AY4480" s="1"/>
      <c r="AZ4480" s="1"/>
      <c r="BA4480" s="1"/>
      <c r="BB4480" s="1"/>
      <c r="BC4480" s="1"/>
      <c r="BD4480" s="1"/>
      <c r="BE4480" s="1"/>
      <c r="BF4480" s="1"/>
      <c r="BG4480" s="1"/>
      <c r="BH4480" s="1"/>
      <c r="BI4480" s="1"/>
      <c r="BK4480" s="1"/>
      <c r="BL4480" s="1"/>
      <c r="BM4480" s="1"/>
      <c r="BN4480" s="1"/>
      <c r="BO4480" s="1"/>
      <c r="BP4480" s="1"/>
      <c r="BQ4480" s="1"/>
      <c r="BR4480" s="1"/>
      <c r="BS4480" s="1"/>
      <c r="BT4480" s="1"/>
      <c r="BU4480" s="1"/>
      <c r="BV4480" s="1"/>
      <c r="BX4480" s="1"/>
      <c r="BY4480" s="1"/>
      <c r="BZ4480" s="1"/>
      <c r="CA4480" s="1"/>
      <c r="CB4480" s="1"/>
      <c r="CC4480" s="1"/>
      <c r="CD4480" s="1"/>
      <c r="CE4480" s="1"/>
      <c r="CG4480" s="1"/>
      <c r="CH4480" s="1"/>
      <c r="CI4480" s="1"/>
      <c r="CJ4480" s="1"/>
      <c r="CK4480" s="1"/>
      <c r="CL4480" s="1"/>
      <c r="CM4480" s="1"/>
      <c r="CN4480" s="1"/>
      <c r="CO4480" s="1"/>
      <c r="CP4480" s="1"/>
      <c r="CQ4480" s="1"/>
      <c r="CR4480" s="1"/>
      <c r="CS4480" s="1"/>
      <c r="CT4480" s="1"/>
      <c r="CU4480" s="1"/>
      <c r="CV4480" s="1"/>
      <c r="CW4480" s="1"/>
      <c r="CY4480" s="1"/>
      <c r="CZ4480" s="1"/>
      <c r="DA4480" s="1"/>
      <c r="DB4480" s="1"/>
      <c r="DC4480" s="1"/>
      <c r="DD4480" s="1"/>
      <c r="DE4480" s="1"/>
      <c r="DF4480" s="1"/>
      <c r="DH4480" s="1"/>
      <c r="DI4480" s="1"/>
      <c r="DJ4480" s="1"/>
      <c r="DK4480" s="1"/>
    </row>
    <row r="4481" spans="1:115" s="8" customFormat="1" x14ac:dyDescent="0.15">
      <c r="A4481" s="4"/>
      <c r="B4481" s="1" t="s">
        <v>905</v>
      </c>
      <c r="C4481" s="4" t="s">
        <v>4382</v>
      </c>
      <c r="D4481" s="4" t="s">
        <v>219</v>
      </c>
      <c r="E4481" s="1" t="s">
        <v>4564</v>
      </c>
      <c r="F4481" s="1" t="s">
        <v>4249</v>
      </c>
      <c r="G4481" s="1" t="s">
        <v>5151</v>
      </c>
      <c r="H4481" s="12" t="s">
        <v>83</v>
      </c>
      <c r="I4481" s="1"/>
      <c r="J4481" s="1"/>
      <c r="L4481" s="1"/>
      <c r="M4481" s="1"/>
      <c r="O4481" s="1"/>
      <c r="P4481" s="1"/>
      <c r="R4481" s="1">
        <v>0</v>
      </c>
      <c r="T4481" s="1"/>
      <c r="U4481" s="1"/>
      <c r="W4481" s="1"/>
      <c r="X4481" s="1"/>
      <c r="Z4481" s="1"/>
      <c r="AB4481" s="1"/>
      <c r="AC4481" s="1"/>
      <c r="AF4481" s="1"/>
      <c r="AG4481" s="1"/>
      <c r="AH4481" s="1"/>
      <c r="AJ4481" s="1"/>
      <c r="AK4481" s="1"/>
      <c r="AN4481" s="1"/>
      <c r="AO4481" s="1"/>
      <c r="AP4481" s="1"/>
      <c r="AR4481" s="1"/>
      <c r="AS4481" s="1"/>
      <c r="AT4481" s="1"/>
      <c r="AU4481" s="1"/>
      <c r="AV4481" s="1"/>
      <c r="AW4481" s="1"/>
      <c r="AX4481" s="1"/>
      <c r="AY4481" s="1"/>
      <c r="AZ4481" s="1"/>
      <c r="BA4481" s="1"/>
      <c r="BB4481" s="1"/>
      <c r="BC4481" s="1"/>
      <c r="BD4481" s="1"/>
      <c r="BE4481" s="1"/>
      <c r="BF4481" s="1"/>
      <c r="BG4481" s="1"/>
      <c r="BH4481" s="1"/>
      <c r="BI4481" s="1"/>
      <c r="BK4481" s="1"/>
      <c r="BL4481" s="1"/>
      <c r="BM4481" s="1"/>
      <c r="BN4481" s="1"/>
      <c r="BO4481" s="1"/>
      <c r="BP4481" s="1"/>
      <c r="BQ4481" s="1"/>
      <c r="BR4481" s="1"/>
      <c r="BS4481" s="1"/>
      <c r="BT4481" s="1"/>
      <c r="BU4481" s="1"/>
      <c r="BV4481" s="1"/>
      <c r="BX4481" s="1"/>
      <c r="BY4481" s="1"/>
      <c r="BZ4481" s="1"/>
      <c r="CA4481" s="1"/>
      <c r="CB4481" s="1"/>
      <c r="CC4481" s="1"/>
      <c r="CD4481" s="1"/>
      <c r="CE4481" s="1"/>
      <c r="CG4481" s="1"/>
      <c r="CH4481" s="1"/>
      <c r="CI4481" s="1"/>
      <c r="CJ4481" s="1"/>
      <c r="CK4481" s="1"/>
      <c r="CL4481" s="1"/>
      <c r="CM4481" s="1"/>
      <c r="CN4481" s="1"/>
      <c r="CO4481" s="1"/>
      <c r="CP4481" s="1"/>
      <c r="CQ4481" s="1"/>
      <c r="CR4481" s="1"/>
      <c r="CS4481" s="1"/>
      <c r="CT4481" s="1"/>
      <c r="CU4481" s="1"/>
      <c r="CV4481" s="1"/>
      <c r="CW4481" s="1"/>
      <c r="CY4481" s="1"/>
      <c r="CZ4481" s="1"/>
      <c r="DA4481" s="1"/>
      <c r="DB4481" s="1"/>
      <c r="DC4481" s="1"/>
      <c r="DD4481" s="1"/>
      <c r="DE4481" s="1"/>
      <c r="DF4481" s="1"/>
      <c r="DH4481" s="1"/>
      <c r="DI4481" s="1"/>
      <c r="DJ4481" s="1"/>
      <c r="DK4481" s="1"/>
    </row>
    <row r="4482" spans="1:115" s="8" customFormat="1" x14ac:dyDescent="0.15">
      <c r="A4482" s="4"/>
      <c r="B4482" s="1" t="s">
        <v>905</v>
      </c>
      <c r="C4482" s="4" t="s">
        <v>4383</v>
      </c>
      <c r="D4482" s="4" t="s">
        <v>219</v>
      </c>
      <c r="E4482" s="1" t="s">
        <v>4564</v>
      </c>
      <c r="F4482" s="1" t="s">
        <v>4249</v>
      </c>
      <c r="G4482" s="1" t="s">
        <v>5151</v>
      </c>
      <c r="H4482" s="12" t="s">
        <v>83</v>
      </c>
      <c r="I4482" s="1"/>
      <c r="J4482" s="1"/>
      <c r="L4482" s="1"/>
      <c r="M4482" s="1"/>
      <c r="O4482" s="1"/>
      <c r="P4482" s="1"/>
      <c r="R4482" s="1">
        <v>0</v>
      </c>
      <c r="T4482" s="1"/>
      <c r="U4482" s="1"/>
      <c r="W4482" s="1"/>
      <c r="X4482" s="1"/>
      <c r="Z4482" s="1"/>
      <c r="AB4482" s="1"/>
      <c r="AC4482" s="1"/>
      <c r="AF4482" s="1"/>
      <c r="AG4482" s="1"/>
      <c r="AH4482" s="1"/>
      <c r="AJ4482" s="1"/>
      <c r="AK4482" s="1"/>
      <c r="AN4482" s="1"/>
      <c r="AO4482" s="1"/>
      <c r="AP4482" s="1"/>
      <c r="AR4482" s="1"/>
      <c r="AS4482" s="1"/>
      <c r="AT4482" s="1"/>
      <c r="AU4482" s="1"/>
      <c r="AV4482" s="1"/>
      <c r="AW4482" s="1"/>
      <c r="AX4482" s="1"/>
      <c r="AY4482" s="1"/>
      <c r="AZ4482" s="1"/>
      <c r="BA4482" s="1"/>
      <c r="BB4482" s="1"/>
      <c r="BC4482" s="1"/>
      <c r="BD4482" s="1"/>
      <c r="BE4482" s="1"/>
      <c r="BF4482" s="1"/>
      <c r="BG4482" s="1"/>
      <c r="BH4482" s="1"/>
      <c r="BI4482" s="1"/>
      <c r="BK4482" s="1"/>
      <c r="BL4482" s="1"/>
      <c r="BM4482" s="1"/>
      <c r="BN4482" s="1"/>
      <c r="BO4482" s="1"/>
      <c r="BP4482" s="1"/>
      <c r="BQ4482" s="1"/>
      <c r="BR4482" s="1"/>
      <c r="BS4482" s="1"/>
      <c r="BT4482" s="1"/>
      <c r="BU4482" s="1"/>
      <c r="BV4482" s="1"/>
      <c r="BX4482" s="1"/>
      <c r="BY4482" s="1"/>
      <c r="BZ4482" s="1"/>
      <c r="CA4482" s="1"/>
      <c r="CB4482" s="1"/>
      <c r="CC4482" s="1"/>
      <c r="CD4482" s="1"/>
      <c r="CE4482" s="1"/>
      <c r="CG4482" s="1"/>
      <c r="CH4482" s="1"/>
      <c r="CI4482" s="1"/>
      <c r="CJ4482" s="1"/>
      <c r="CK4482" s="1"/>
      <c r="CL4482" s="1"/>
      <c r="CM4482" s="1"/>
      <c r="CN4482" s="1"/>
      <c r="CO4482" s="1"/>
      <c r="CP4482" s="1"/>
      <c r="CQ4482" s="1"/>
      <c r="CR4482" s="1"/>
      <c r="CS4482" s="1"/>
      <c r="CT4482" s="1"/>
      <c r="CU4482" s="1"/>
      <c r="CV4482" s="1"/>
      <c r="CW4482" s="1"/>
      <c r="CY4482" s="1"/>
      <c r="CZ4482" s="1"/>
      <c r="DA4482" s="1"/>
      <c r="DB4482" s="1"/>
      <c r="DC4482" s="1"/>
      <c r="DD4482" s="1"/>
      <c r="DE4482" s="1"/>
      <c r="DF4482" s="1"/>
      <c r="DH4482" s="1"/>
      <c r="DI4482" s="1"/>
      <c r="DJ4482" s="1"/>
      <c r="DK4482" s="1"/>
    </row>
    <row r="4483" spans="1:115" s="8" customFormat="1" x14ac:dyDescent="0.15">
      <c r="A4483" s="4"/>
      <c r="B4483" s="1" t="s">
        <v>905</v>
      </c>
      <c r="C4483" s="4" t="s">
        <v>4384</v>
      </c>
      <c r="D4483" s="4" t="s">
        <v>228</v>
      </c>
      <c r="E4483" s="1" t="s">
        <v>4564</v>
      </c>
      <c r="F4483" s="1" t="s">
        <v>4249</v>
      </c>
      <c r="G4483" s="1" t="s">
        <v>5151</v>
      </c>
      <c r="H4483" s="12" t="s">
        <v>84</v>
      </c>
      <c r="I4483" s="1"/>
      <c r="J4483" s="1"/>
      <c r="L4483" s="1"/>
      <c r="M4483" s="1"/>
      <c r="O4483" s="1"/>
      <c r="P4483" s="1"/>
      <c r="R4483" s="1"/>
      <c r="T4483" s="1"/>
      <c r="U4483" s="1"/>
      <c r="W4483" s="1"/>
      <c r="X4483" s="1"/>
      <c r="Z4483" s="1"/>
      <c r="AB4483" s="1"/>
      <c r="AC4483" s="1"/>
      <c r="AD4483" s="8">
        <v>0</v>
      </c>
      <c r="AF4483" s="1"/>
      <c r="AG4483" s="1"/>
      <c r="AH4483" s="1"/>
      <c r="AJ4483" s="1"/>
      <c r="AK4483" s="1"/>
      <c r="AN4483" s="1"/>
      <c r="AO4483" s="1"/>
      <c r="AP4483" s="1"/>
      <c r="AR4483" s="1"/>
      <c r="AS4483" s="1"/>
      <c r="AT4483" s="1"/>
      <c r="AU4483" s="1"/>
      <c r="AV4483" s="1"/>
      <c r="AW4483" s="1"/>
      <c r="AX4483" s="1"/>
      <c r="AY4483" s="1"/>
      <c r="AZ4483" s="1"/>
      <c r="BA4483" s="1"/>
      <c r="BB4483" s="1"/>
      <c r="BC4483" s="1"/>
      <c r="BD4483" s="1"/>
      <c r="BE4483" s="1"/>
      <c r="BF4483" s="1"/>
      <c r="BG4483" s="1"/>
      <c r="BH4483" s="1"/>
      <c r="BI4483" s="1"/>
      <c r="BK4483" s="1"/>
      <c r="BL4483" s="1"/>
      <c r="BM4483" s="1"/>
      <c r="BN4483" s="1"/>
      <c r="BO4483" s="1"/>
      <c r="BP4483" s="1"/>
      <c r="BQ4483" s="1"/>
      <c r="BR4483" s="1"/>
      <c r="BS4483" s="1"/>
      <c r="BT4483" s="1"/>
      <c r="BU4483" s="1"/>
      <c r="BV4483" s="1"/>
      <c r="BX4483" s="1"/>
      <c r="BY4483" s="1"/>
      <c r="BZ4483" s="1"/>
      <c r="CA4483" s="1"/>
      <c r="CB4483" s="1"/>
      <c r="CC4483" s="1"/>
      <c r="CD4483" s="1"/>
      <c r="CE4483" s="1"/>
      <c r="CG4483" s="1"/>
      <c r="CH4483" s="1"/>
      <c r="CI4483" s="1"/>
      <c r="CJ4483" s="1"/>
      <c r="CK4483" s="1"/>
      <c r="CL4483" s="1"/>
      <c r="CM4483" s="1"/>
      <c r="CN4483" s="1"/>
      <c r="CO4483" s="1"/>
      <c r="CP4483" s="1"/>
      <c r="CQ4483" s="1"/>
      <c r="CR4483" s="1"/>
      <c r="CS4483" s="1"/>
      <c r="CT4483" s="1"/>
      <c r="CU4483" s="1"/>
      <c r="CV4483" s="1"/>
      <c r="CW4483" s="1"/>
      <c r="CY4483" s="1"/>
      <c r="CZ4483" s="1"/>
      <c r="DA4483" s="1"/>
      <c r="DB4483" s="1"/>
      <c r="DC4483" s="1"/>
      <c r="DD4483" s="1"/>
      <c r="DE4483" s="1"/>
      <c r="DF4483" s="1"/>
      <c r="DH4483" s="1"/>
      <c r="DI4483" s="1"/>
      <c r="DJ4483" s="1"/>
      <c r="DK4483" s="1"/>
    </row>
    <row r="4484" spans="1:115" s="8" customFormat="1" x14ac:dyDescent="0.15">
      <c r="A4484" s="4"/>
      <c r="B4484" s="1" t="s">
        <v>905</v>
      </c>
      <c r="C4484" s="4" t="s">
        <v>4385</v>
      </c>
      <c r="D4484" s="4" t="s">
        <v>228</v>
      </c>
      <c r="E4484" s="1" t="s">
        <v>4564</v>
      </c>
      <c r="F4484" s="1" t="s">
        <v>4249</v>
      </c>
      <c r="G4484" s="1" t="s">
        <v>5151</v>
      </c>
      <c r="H4484" s="12" t="s">
        <v>84</v>
      </c>
      <c r="I4484" s="1"/>
      <c r="J4484" s="1"/>
      <c r="L4484" s="1"/>
      <c r="M4484" s="1"/>
      <c r="O4484" s="1"/>
      <c r="P4484" s="1"/>
      <c r="R4484" s="1"/>
      <c r="T4484" s="1"/>
      <c r="U4484" s="1"/>
      <c r="W4484" s="1"/>
      <c r="X4484" s="1"/>
      <c r="Z4484" s="1"/>
      <c r="AB4484" s="1"/>
      <c r="AC4484" s="1"/>
      <c r="AD4484" s="8">
        <v>0</v>
      </c>
      <c r="AF4484" s="1"/>
      <c r="AG4484" s="1"/>
      <c r="AH4484" s="1"/>
      <c r="AJ4484" s="1"/>
      <c r="AK4484" s="1"/>
      <c r="AN4484" s="1"/>
      <c r="AO4484" s="1"/>
      <c r="AP4484" s="1"/>
      <c r="AR4484" s="1"/>
      <c r="AS4484" s="1"/>
      <c r="AT4484" s="1"/>
      <c r="AU4484" s="1"/>
      <c r="AV4484" s="1"/>
      <c r="AW4484" s="1"/>
      <c r="AX4484" s="1"/>
      <c r="AY4484" s="1"/>
      <c r="AZ4484" s="1"/>
      <c r="BA4484" s="1"/>
      <c r="BB4484" s="1"/>
      <c r="BC4484" s="1"/>
      <c r="BD4484" s="1"/>
      <c r="BE4484" s="1"/>
      <c r="BF4484" s="1"/>
      <c r="BG4484" s="1"/>
      <c r="BH4484" s="1"/>
      <c r="BI4484" s="1"/>
      <c r="BK4484" s="1"/>
      <c r="BL4484" s="1"/>
      <c r="BM4484" s="1"/>
      <c r="BN4484" s="1"/>
      <c r="BO4484" s="1"/>
      <c r="BP4484" s="1"/>
      <c r="BQ4484" s="1"/>
      <c r="BR4484" s="1"/>
      <c r="BS4484" s="1"/>
      <c r="BT4484" s="1"/>
      <c r="BU4484" s="1"/>
      <c r="BV4484" s="1"/>
      <c r="BX4484" s="1"/>
      <c r="BY4484" s="1"/>
      <c r="BZ4484" s="1"/>
      <c r="CA4484" s="1"/>
      <c r="CB4484" s="1"/>
      <c r="CC4484" s="1"/>
      <c r="CD4484" s="1"/>
      <c r="CE4484" s="1"/>
      <c r="CG4484" s="1"/>
      <c r="CH4484" s="1"/>
      <c r="CI4484" s="1"/>
      <c r="CJ4484" s="1"/>
      <c r="CK4484" s="1"/>
      <c r="CL4484" s="1"/>
      <c r="CM4484" s="1"/>
      <c r="CN4484" s="1"/>
      <c r="CO4484" s="1"/>
      <c r="CP4484" s="1"/>
      <c r="CQ4484" s="1"/>
      <c r="CR4484" s="1"/>
      <c r="CS4484" s="1"/>
      <c r="CT4484" s="1"/>
      <c r="CU4484" s="1"/>
      <c r="CV4484" s="1"/>
      <c r="CW4484" s="1"/>
      <c r="CY4484" s="1"/>
      <c r="CZ4484" s="1"/>
      <c r="DA4484" s="1"/>
      <c r="DB4484" s="1"/>
      <c r="DC4484" s="1"/>
      <c r="DD4484" s="1"/>
      <c r="DE4484" s="1"/>
      <c r="DF4484" s="1"/>
      <c r="DH4484" s="1"/>
      <c r="DI4484" s="1"/>
      <c r="DJ4484" s="1"/>
      <c r="DK4484" s="1"/>
    </row>
    <row r="4485" spans="1:115" s="8" customFormat="1" x14ac:dyDescent="0.15">
      <c r="A4485" s="4"/>
      <c r="B4485" s="1" t="s">
        <v>905</v>
      </c>
      <c r="C4485" s="4" t="s">
        <v>4386</v>
      </c>
      <c r="D4485" s="4" t="s">
        <v>228</v>
      </c>
      <c r="E4485" s="1" t="s">
        <v>4564</v>
      </c>
      <c r="F4485" s="1" t="s">
        <v>4249</v>
      </c>
      <c r="G4485" s="1" t="s">
        <v>5151</v>
      </c>
      <c r="H4485" s="12" t="s">
        <v>84</v>
      </c>
      <c r="I4485" s="1"/>
      <c r="J4485" s="1"/>
      <c r="L4485" s="1"/>
      <c r="M4485" s="1"/>
      <c r="O4485" s="1"/>
      <c r="P4485" s="1"/>
      <c r="R4485" s="1"/>
      <c r="T4485" s="1"/>
      <c r="U4485" s="1"/>
      <c r="W4485" s="1"/>
      <c r="X4485" s="1"/>
      <c r="Z4485" s="1"/>
      <c r="AB4485" s="1"/>
      <c r="AC4485" s="1"/>
      <c r="AD4485" s="8">
        <v>0</v>
      </c>
      <c r="AF4485" s="1"/>
      <c r="AG4485" s="1"/>
      <c r="AH4485" s="1"/>
      <c r="AJ4485" s="1"/>
      <c r="AK4485" s="1"/>
      <c r="AN4485" s="1"/>
      <c r="AO4485" s="1"/>
      <c r="AP4485" s="1"/>
      <c r="AR4485" s="1"/>
      <c r="AS4485" s="1"/>
      <c r="AT4485" s="1"/>
      <c r="AU4485" s="1"/>
      <c r="AV4485" s="1"/>
      <c r="AW4485" s="1"/>
      <c r="AX4485" s="1"/>
      <c r="AY4485" s="1"/>
      <c r="AZ4485" s="1"/>
      <c r="BA4485" s="1"/>
      <c r="BB4485" s="1"/>
      <c r="BC4485" s="1"/>
      <c r="BD4485" s="1"/>
      <c r="BE4485" s="1"/>
      <c r="BF4485" s="1"/>
      <c r="BG4485" s="1"/>
      <c r="BH4485" s="1"/>
      <c r="BI4485" s="1"/>
      <c r="BK4485" s="1"/>
      <c r="BL4485" s="1"/>
      <c r="BM4485" s="1"/>
      <c r="BN4485" s="1"/>
      <c r="BO4485" s="1"/>
      <c r="BP4485" s="1"/>
      <c r="BQ4485" s="1"/>
      <c r="BR4485" s="1"/>
      <c r="BS4485" s="1"/>
      <c r="BT4485" s="1"/>
      <c r="BU4485" s="1"/>
      <c r="BV4485" s="1"/>
      <c r="BX4485" s="1"/>
      <c r="BY4485" s="1"/>
      <c r="BZ4485" s="1"/>
      <c r="CA4485" s="1"/>
      <c r="CB4485" s="1"/>
      <c r="CC4485" s="1"/>
      <c r="CD4485" s="1"/>
      <c r="CE4485" s="1"/>
      <c r="CG4485" s="1"/>
      <c r="CH4485" s="1"/>
      <c r="CI4485" s="1"/>
      <c r="CJ4485" s="1"/>
      <c r="CK4485" s="1"/>
      <c r="CL4485" s="1"/>
      <c r="CM4485" s="1"/>
      <c r="CN4485" s="1"/>
      <c r="CO4485" s="1"/>
      <c r="CP4485" s="1"/>
      <c r="CQ4485" s="1"/>
      <c r="CR4485" s="1"/>
      <c r="CS4485" s="1"/>
      <c r="CT4485" s="1"/>
      <c r="CU4485" s="1"/>
      <c r="CV4485" s="1"/>
      <c r="CW4485" s="1"/>
      <c r="CY4485" s="1"/>
      <c r="CZ4485" s="1"/>
      <c r="DA4485" s="1"/>
      <c r="DB4485" s="1"/>
      <c r="DC4485" s="1"/>
      <c r="DD4485" s="1"/>
      <c r="DE4485" s="1"/>
      <c r="DF4485" s="1"/>
      <c r="DH4485" s="1"/>
      <c r="DI4485" s="1"/>
      <c r="DJ4485" s="1"/>
      <c r="DK4485" s="1"/>
    </row>
    <row r="4486" spans="1:115" s="8" customFormat="1" x14ac:dyDescent="0.15">
      <c r="A4486" s="4"/>
      <c r="B4486" s="1" t="s">
        <v>905</v>
      </c>
      <c r="C4486" s="4" t="s">
        <v>4387</v>
      </c>
      <c r="D4486" s="4" t="s">
        <v>228</v>
      </c>
      <c r="E4486" s="1" t="s">
        <v>4564</v>
      </c>
      <c r="F4486" s="1" t="s">
        <v>4249</v>
      </c>
      <c r="G4486" s="1" t="s">
        <v>5151</v>
      </c>
      <c r="H4486" s="12" t="s">
        <v>84</v>
      </c>
      <c r="I4486" s="1"/>
      <c r="J4486" s="1"/>
      <c r="L4486" s="1"/>
      <c r="M4486" s="1"/>
      <c r="O4486" s="1"/>
      <c r="P4486" s="1"/>
      <c r="R4486" s="1"/>
      <c r="T4486" s="1"/>
      <c r="U4486" s="1"/>
      <c r="W4486" s="1"/>
      <c r="X4486" s="1"/>
      <c r="Z4486" s="1"/>
      <c r="AB4486" s="1"/>
      <c r="AC4486" s="1"/>
      <c r="AD4486" s="8">
        <v>0</v>
      </c>
      <c r="AF4486" s="1"/>
      <c r="AG4486" s="1"/>
      <c r="AH4486" s="1"/>
      <c r="AJ4486" s="1"/>
      <c r="AK4486" s="1"/>
      <c r="AN4486" s="1"/>
      <c r="AO4486" s="1"/>
      <c r="AP4486" s="1"/>
      <c r="AR4486" s="1"/>
      <c r="AS4486" s="1"/>
      <c r="AT4486" s="1"/>
      <c r="AU4486" s="1"/>
      <c r="AV4486" s="1"/>
      <c r="AW4486" s="1"/>
      <c r="AX4486" s="1"/>
      <c r="AY4486" s="1"/>
      <c r="AZ4486" s="1"/>
      <c r="BA4486" s="1"/>
      <c r="BB4486" s="1"/>
      <c r="BC4486" s="1"/>
      <c r="BD4486" s="1"/>
      <c r="BE4486" s="1"/>
      <c r="BF4486" s="1"/>
      <c r="BG4486" s="1"/>
      <c r="BH4486" s="1"/>
      <c r="BI4486" s="1"/>
      <c r="BK4486" s="1"/>
      <c r="BL4486" s="1"/>
      <c r="BM4486" s="1"/>
      <c r="BN4486" s="1"/>
      <c r="BO4486" s="1"/>
      <c r="BP4486" s="1"/>
      <c r="BQ4486" s="1"/>
      <c r="BR4486" s="1"/>
      <c r="BS4486" s="1"/>
      <c r="BT4486" s="1"/>
      <c r="BU4486" s="1"/>
      <c r="BV4486" s="1"/>
      <c r="BX4486" s="1"/>
      <c r="BY4486" s="1"/>
      <c r="BZ4486" s="1"/>
      <c r="CA4486" s="1"/>
      <c r="CB4486" s="1"/>
      <c r="CC4486" s="1"/>
      <c r="CD4486" s="1"/>
      <c r="CE4486" s="1"/>
      <c r="CG4486" s="1"/>
      <c r="CH4486" s="1"/>
      <c r="CI4486" s="1"/>
      <c r="CJ4486" s="1"/>
      <c r="CK4486" s="1"/>
      <c r="CL4486" s="1"/>
      <c r="CM4486" s="1"/>
      <c r="CN4486" s="1"/>
      <c r="CO4486" s="1"/>
      <c r="CP4486" s="1"/>
      <c r="CQ4486" s="1"/>
      <c r="CR4486" s="1"/>
      <c r="CS4486" s="1"/>
      <c r="CT4486" s="1"/>
      <c r="CU4486" s="1"/>
      <c r="CV4486" s="1"/>
      <c r="CW4486" s="1"/>
      <c r="CY4486" s="1"/>
      <c r="CZ4486" s="1"/>
      <c r="DA4486" s="1"/>
      <c r="DB4486" s="1"/>
      <c r="DC4486" s="1"/>
      <c r="DD4486" s="1"/>
      <c r="DE4486" s="1"/>
      <c r="DF4486" s="1"/>
      <c r="DH4486" s="1"/>
      <c r="DI4486" s="1"/>
      <c r="DJ4486" s="1"/>
      <c r="DK4486" s="1"/>
    </row>
    <row r="4487" spans="1:115" s="8" customFormat="1" x14ac:dyDescent="0.15">
      <c r="A4487" s="4"/>
      <c r="B4487" s="1" t="s">
        <v>905</v>
      </c>
      <c r="C4487" s="4" t="s">
        <v>4388</v>
      </c>
      <c r="D4487" s="4" t="s">
        <v>228</v>
      </c>
      <c r="E4487" s="1" t="s">
        <v>4564</v>
      </c>
      <c r="F4487" s="1" t="s">
        <v>4249</v>
      </c>
      <c r="G4487" s="1" t="s">
        <v>5151</v>
      </c>
      <c r="H4487" s="12" t="s">
        <v>84</v>
      </c>
      <c r="I4487" s="1"/>
      <c r="J4487" s="1"/>
      <c r="L4487" s="1"/>
      <c r="M4487" s="1"/>
      <c r="O4487" s="1"/>
      <c r="P4487" s="1"/>
      <c r="R4487" s="1"/>
      <c r="T4487" s="1"/>
      <c r="U4487" s="1"/>
      <c r="W4487" s="1"/>
      <c r="X4487" s="1"/>
      <c r="Z4487" s="1"/>
      <c r="AB4487" s="1"/>
      <c r="AC4487" s="1"/>
      <c r="AD4487" s="8">
        <v>0</v>
      </c>
      <c r="AF4487" s="1"/>
      <c r="AG4487" s="1"/>
      <c r="AH4487" s="1"/>
      <c r="AJ4487" s="1"/>
      <c r="AK4487" s="1"/>
      <c r="AN4487" s="1"/>
      <c r="AO4487" s="1"/>
      <c r="AP4487" s="1"/>
      <c r="AR4487" s="1"/>
      <c r="AS4487" s="1"/>
      <c r="AT4487" s="1"/>
      <c r="AU4487" s="1"/>
      <c r="AV4487" s="1"/>
      <c r="AW4487" s="1"/>
      <c r="AX4487" s="1"/>
      <c r="AY4487" s="1"/>
      <c r="AZ4487" s="1"/>
      <c r="BA4487" s="1"/>
      <c r="BB4487" s="1"/>
      <c r="BC4487" s="1"/>
      <c r="BD4487" s="1"/>
      <c r="BE4487" s="1"/>
      <c r="BF4487" s="1"/>
      <c r="BG4487" s="1"/>
      <c r="BH4487" s="1"/>
      <c r="BI4487" s="1"/>
      <c r="BK4487" s="1"/>
      <c r="BL4487" s="1"/>
      <c r="BM4487" s="1"/>
      <c r="BN4487" s="1"/>
      <c r="BO4487" s="1"/>
      <c r="BP4487" s="1"/>
      <c r="BQ4487" s="1"/>
      <c r="BR4487" s="1"/>
      <c r="BS4487" s="1"/>
      <c r="BT4487" s="1"/>
      <c r="BU4487" s="1"/>
      <c r="BV4487" s="1"/>
      <c r="BX4487" s="1"/>
      <c r="BY4487" s="1"/>
      <c r="BZ4487" s="1"/>
      <c r="CA4487" s="1"/>
      <c r="CB4487" s="1"/>
      <c r="CC4487" s="1"/>
      <c r="CD4487" s="1"/>
      <c r="CE4487" s="1"/>
      <c r="CG4487" s="1"/>
      <c r="CH4487" s="1"/>
      <c r="CI4487" s="1"/>
      <c r="CJ4487" s="1"/>
      <c r="CK4487" s="1"/>
      <c r="CL4487" s="1"/>
      <c r="CM4487" s="1"/>
      <c r="CN4487" s="1"/>
      <c r="CO4487" s="1"/>
      <c r="CP4487" s="1"/>
      <c r="CQ4487" s="1"/>
      <c r="CR4487" s="1"/>
      <c r="CS4487" s="1"/>
      <c r="CT4487" s="1"/>
      <c r="CU4487" s="1"/>
      <c r="CV4487" s="1"/>
      <c r="CW4487" s="1"/>
      <c r="CY4487" s="1"/>
      <c r="CZ4487" s="1"/>
      <c r="DA4487" s="1"/>
      <c r="DB4487" s="1"/>
      <c r="DC4487" s="1"/>
      <c r="DD4487" s="1"/>
      <c r="DE4487" s="1"/>
      <c r="DF4487" s="1"/>
      <c r="DH4487" s="1"/>
      <c r="DI4487" s="1"/>
      <c r="DJ4487" s="1"/>
      <c r="DK4487" s="1"/>
    </row>
    <row r="4488" spans="1:115" s="8" customFormat="1" x14ac:dyDescent="0.15">
      <c r="A4488" s="4"/>
      <c r="B4488" s="1" t="s">
        <v>905</v>
      </c>
      <c r="C4488" s="4" t="s">
        <v>4389</v>
      </c>
      <c r="D4488" s="4" t="s">
        <v>228</v>
      </c>
      <c r="E4488" s="1" t="s">
        <v>4564</v>
      </c>
      <c r="F4488" s="1" t="s">
        <v>4249</v>
      </c>
      <c r="G4488" s="1" t="s">
        <v>5151</v>
      </c>
      <c r="H4488" s="12" t="s">
        <v>87</v>
      </c>
      <c r="I4488" s="1"/>
      <c r="J4488" s="1"/>
      <c r="L4488" s="1"/>
      <c r="M4488" s="1"/>
      <c r="O4488" s="1"/>
      <c r="P4488" s="1"/>
      <c r="R4488" s="1"/>
      <c r="T4488" s="1"/>
      <c r="U4488" s="1"/>
      <c r="W4488" s="1"/>
      <c r="X4488" s="1"/>
      <c r="Z4488" s="1"/>
      <c r="AB4488" s="1"/>
      <c r="AC4488" s="1"/>
      <c r="AD4488" s="8">
        <v>0</v>
      </c>
      <c r="AF4488" s="1"/>
      <c r="AG4488" s="1"/>
      <c r="AH4488" s="1"/>
      <c r="AJ4488" s="1"/>
      <c r="AK4488" s="1"/>
      <c r="AN4488" s="1"/>
      <c r="AO4488" s="1"/>
      <c r="AP4488" s="1"/>
      <c r="AR4488" s="1"/>
      <c r="AS4488" s="1"/>
      <c r="AT4488" s="1"/>
      <c r="AU4488" s="1"/>
      <c r="AV4488" s="1"/>
      <c r="AW4488" s="1"/>
      <c r="AX4488" s="1"/>
      <c r="AY4488" s="1"/>
      <c r="AZ4488" s="1"/>
      <c r="BA4488" s="1"/>
      <c r="BB4488" s="1"/>
      <c r="BC4488" s="1"/>
      <c r="BD4488" s="1"/>
      <c r="BE4488" s="1"/>
      <c r="BF4488" s="1"/>
      <c r="BG4488" s="1"/>
      <c r="BH4488" s="1"/>
      <c r="BI4488" s="1"/>
      <c r="BK4488" s="1"/>
      <c r="BL4488" s="1"/>
      <c r="BM4488" s="1"/>
      <c r="BN4488" s="1"/>
      <c r="BO4488" s="1"/>
      <c r="BP4488" s="1"/>
      <c r="BQ4488" s="1"/>
      <c r="BR4488" s="1"/>
      <c r="BS4488" s="1"/>
      <c r="BT4488" s="1"/>
      <c r="BU4488" s="1"/>
      <c r="BV4488" s="1"/>
      <c r="BX4488" s="1"/>
      <c r="BY4488" s="1"/>
      <c r="BZ4488" s="1"/>
      <c r="CA4488" s="1"/>
      <c r="CB4488" s="1"/>
      <c r="CC4488" s="1"/>
      <c r="CD4488" s="1"/>
      <c r="CE4488" s="1"/>
      <c r="CG4488" s="1"/>
      <c r="CH4488" s="1"/>
      <c r="CI4488" s="1"/>
      <c r="CJ4488" s="1"/>
      <c r="CK4488" s="1"/>
      <c r="CL4488" s="1"/>
      <c r="CM4488" s="1"/>
      <c r="CN4488" s="1"/>
      <c r="CO4488" s="1"/>
      <c r="CP4488" s="1"/>
      <c r="CQ4488" s="1"/>
      <c r="CR4488" s="1"/>
      <c r="CS4488" s="1"/>
      <c r="CT4488" s="1"/>
      <c r="CU4488" s="1"/>
      <c r="CV4488" s="1"/>
      <c r="CW4488" s="1"/>
      <c r="CY4488" s="1"/>
      <c r="CZ4488" s="1"/>
      <c r="DA4488" s="1"/>
      <c r="DB4488" s="1"/>
      <c r="DC4488" s="1"/>
      <c r="DD4488" s="1"/>
      <c r="DE4488" s="1"/>
      <c r="DF4488" s="1"/>
      <c r="DH4488" s="1"/>
      <c r="DI4488" s="1"/>
      <c r="DJ4488" s="1"/>
      <c r="DK4488" s="1"/>
    </row>
    <row r="4489" spans="1:115" s="8" customFormat="1" x14ac:dyDescent="0.15">
      <c r="A4489" s="4"/>
      <c r="B4489" s="1" t="s">
        <v>905</v>
      </c>
      <c r="C4489" s="4" t="s">
        <v>4390</v>
      </c>
      <c r="D4489" s="4" t="s">
        <v>228</v>
      </c>
      <c r="E4489" s="1" t="s">
        <v>4564</v>
      </c>
      <c r="F4489" s="1" t="s">
        <v>4249</v>
      </c>
      <c r="G4489" s="1" t="s">
        <v>5151</v>
      </c>
      <c r="H4489" s="12" t="s">
        <v>87</v>
      </c>
      <c r="I4489" s="1"/>
      <c r="J4489" s="1"/>
      <c r="L4489" s="1"/>
      <c r="M4489" s="1"/>
      <c r="O4489" s="1"/>
      <c r="P4489" s="1"/>
      <c r="R4489" s="1"/>
      <c r="T4489" s="1"/>
      <c r="U4489" s="1"/>
      <c r="W4489" s="1"/>
      <c r="X4489" s="1"/>
      <c r="Z4489" s="1"/>
      <c r="AB4489" s="1"/>
      <c r="AC4489" s="1"/>
      <c r="AD4489" s="8">
        <v>0</v>
      </c>
      <c r="AF4489" s="1"/>
      <c r="AG4489" s="1"/>
      <c r="AH4489" s="1"/>
      <c r="AJ4489" s="1"/>
      <c r="AK4489" s="1"/>
      <c r="AN4489" s="1"/>
      <c r="AO4489" s="1"/>
      <c r="AP4489" s="1"/>
      <c r="AR4489" s="1"/>
      <c r="AS4489" s="1"/>
      <c r="AT4489" s="1"/>
      <c r="AU4489" s="1"/>
      <c r="AV4489" s="1"/>
      <c r="AW4489" s="1"/>
      <c r="AX4489" s="1"/>
      <c r="AY4489" s="1"/>
      <c r="AZ4489" s="1"/>
      <c r="BA4489" s="1"/>
      <c r="BB4489" s="1"/>
      <c r="BC4489" s="1"/>
      <c r="BD4489" s="1"/>
      <c r="BE4489" s="1"/>
      <c r="BF4489" s="1"/>
      <c r="BG4489" s="1"/>
      <c r="BH4489" s="1"/>
      <c r="BI4489" s="1"/>
      <c r="BK4489" s="1"/>
      <c r="BL4489" s="1"/>
      <c r="BM4489" s="1"/>
      <c r="BN4489" s="1"/>
      <c r="BO4489" s="1"/>
      <c r="BP4489" s="1"/>
      <c r="BQ4489" s="1"/>
      <c r="BR4489" s="1"/>
      <c r="BS4489" s="1"/>
      <c r="BT4489" s="1"/>
      <c r="BU4489" s="1"/>
      <c r="BV4489" s="1"/>
      <c r="BX4489" s="1"/>
      <c r="BY4489" s="1"/>
      <c r="BZ4489" s="1"/>
      <c r="CA4489" s="1"/>
      <c r="CB4489" s="1"/>
      <c r="CC4489" s="1"/>
      <c r="CD4489" s="1"/>
      <c r="CE4489" s="1"/>
      <c r="CG4489" s="1"/>
      <c r="CH4489" s="1"/>
      <c r="CI4489" s="1"/>
      <c r="CJ4489" s="1"/>
      <c r="CK4489" s="1"/>
      <c r="CL4489" s="1"/>
      <c r="CM4489" s="1"/>
      <c r="CN4489" s="1"/>
      <c r="CO4489" s="1"/>
      <c r="CP4489" s="1"/>
      <c r="CQ4489" s="1"/>
      <c r="CR4489" s="1"/>
      <c r="CS4489" s="1"/>
      <c r="CT4489" s="1"/>
      <c r="CU4489" s="1"/>
      <c r="CV4489" s="1"/>
      <c r="CW4489" s="1"/>
      <c r="CY4489" s="1"/>
      <c r="CZ4489" s="1"/>
      <c r="DA4489" s="1"/>
      <c r="DB4489" s="1"/>
      <c r="DC4489" s="1"/>
      <c r="DD4489" s="1"/>
      <c r="DE4489" s="1"/>
      <c r="DF4489" s="1"/>
      <c r="DH4489" s="1"/>
      <c r="DI4489" s="1"/>
      <c r="DJ4489" s="1"/>
      <c r="DK4489" s="1"/>
    </row>
    <row r="4490" spans="1:115" s="8" customFormat="1" x14ac:dyDescent="0.15">
      <c r="A4490" s="4"/>
      <c r="B4490" s="1" t="s">
        <v>905</v>
      </c>
      <c r="C4490" s="4" t="s">
        <v>4391</v>
      </c>
      <c r="D4490" s="4" t="s">
        <v>228</v>
      </c>
      <c r="E4490" s="1" t="s">
        <v>4564</v>
      </c>
      <c r="F4490" s="1" t="s">
        <v>4249</v>
      </c>
      <c r="G4490" s="1" t="s">
        <v>5151</v>
      </c>
      <c r="H4490" s="12" t="s">
        <v>87</v>
      </c>
      <c r="I4490" s="1"/>
      <c r="J4490" s="1"/>
      <c r="L4490" s="1"/>
      <c r="M4490" s="1"/>
      <c r="O4490" s="1"/>
      <c r="P4490" s="1"/>
      <c r="R4490" s="1"/>
      <c r="T4490" s="1"/>
      <c r="U4490" s="1"/>
      <c r="W4490" s="1"/>
      <c r="X4490" s="1"/>
      <c r="Z4490" s="1"/>
      <c r="AB4490" s="1"/>
      <c r="AC4490" s="1"/>
      <c r="AD4490" s="8">
        <v>0</v>
      </c>
      <c r="AF4490" s="1"/>
      <c r="AG4490" s="1"/>
      <c r="AH4490" s="1"/>
      <c r="AJ4490" s="1"/>
      <c r="AK4490" s="1"/>
      <c r="AN4490" s="1"/>
      <c r="AO4490" s="1"/>
      <c r="AP4490" s="1"/>
      <c r="AR4490" s="1"/>
      <c r="AS4490" s="1"/>
      <c r="AT4490" s="1"/>
      <c r="AU4490" s="1"/>
      <c r="AV4490" s="1"/>
      <c r="AW4490" s="1"/>
      <c r="AX4490" s="1"/>
      <c r="AY4490" s="1"/>
      <c r="AZ4490" s="1"/>
      <c r="BA4490" s="1"/>
      <c r="BB4490" s="1"/>
      <c r="BC4490" s="1"/>
      <c r="BD4490" s="1"/>
      <c r="BE4490" s="1"/>
      <c r="BF4490" s="1"/>
      <c r="BG4490" s="1"/>
      <c r="BH4490" s="1"/>
      <c r="BI4490" s="1"/>
      <c r="BK4490" s="1"/>
      <c r="BL4490" s="1"/>
      <c r="BM4490" s="1"/>
      <c r="BN4490" s="1"/>
      <c r="BO4490" s="1"/>
      <c r="BP4490" s="1"/>
      <c r="BQ4490" s="1"/>
      <c r="BR4490" s="1"/>
      <c r="BS4490" s="1"/>
      <c r="BT4490" s="1"/>
      <c r="BU4490" s="1"/>
      <c r="BV4490" s="1"/>
      <c r="BX4490" s="1"/>
      <c r="BY4490" s="1"/>
      <c r="BZ4490" s="1"/>
      <c r="CA4490" s="1"/>
      <c r="CB4490" s="1"/>
      <c r="CC4490" s="1"/>
      <c r="CD4490" s="1"/>
      <c r="CE4490" s="1"/>
      <c r="CG4490" s="1"/>
      <c r="CH4490" s="1"/>
      <c r="CI4490" s="1"/>
      <c r="CJ4490" s="1"/>
      <c r="CK4490" s="1"/>
      <c r="CL4490" s="1"/>
      <c r="CM4490" s="1"/>
      <c r="CN4490" s="1"/>
      <c r="CO4490" s="1"/>
      <c r="CP4490" s="1"/>
      <c r="CQ4490" s="1"/>
      <c r="CR4490" s="1"/>
      <c r="CS4490" s="1"/>
      <c r="CT4490" s="1"/>
      <c r="CU4490" s="1"/>
      <c r="CV4490" s="1"/>
      <c r="CW4490" s="1"/>
      <c r="CY4490" s="1"/>
      <c r="CZ4490" s="1"/>
      <c r="DA4490" s="1"/>
      <c r="DB4490" s="1"/>
      <c r="DC4490" s="1"/>
      <c r="DD4490" s="1"/>
      <c r="DE4490" s="1"/>
      <c r="DF4490" s="1"/>
      <c r="DH4490" s="1"/>
      <c r="DI4490" s="1"/>
      <c r="DJ4490" s="1"/>
      <c r="DK4490" s="1"/>
    </row>
    <row r="4491" spans="1:115" s="8" customFormat="1" x14ac:dyDescent="0.15">
      <c r="A4491" s="4"/>
      <c r="B4491" s="1" t="s">
        <v>905</v>
      </c>
      <c r="C4491" s="4" t="s">
        <v>4392</v>
      </c>
      <c r="D4491" s="4" t="s">
        <v>228</v>
      </c>
      <c r="E4491" s="1" t="s">
        <v>4564</v>
      </c>
      <c r="F4491" s="1" t="s">
        <v>4249</v>
      </c>
      <c r="G4491" s="1" t="s">
        <v>5151</v>
      </c>
      <c r="H4491" s="12" t="s">
        <v>83</v>
      </c>
      <c r="I4491" s="1"/>
      <c r="J4491" s="1"/>
      <c r="L4491" s="1"/>
      <c r="M4491" s="1"/>
      <c r="O4491" s="1"/>
      <c r="P4491" s="1"/>
      <c r="R4491" s="1"/>
      <c r="T4491" s="1"/>
      <c r="U4491" s="1"/>
      <c r="W4491" s="1"/>
      <c r="X4491" s="1"/>
      <c r="Z4491" s="1"/>
      <c r="AB4491" s="1"/>
      <c r="AC4491" s="1"/>
      <c r="AD4491" s="8">
        <v>0</v>
      </c>
      <c r="AF4491" s="1"/>
      <c r="AG4491" s="1"/>
      <c r="AH4491" s="1"/>
      <c r="AJ4491" s="1"/>
      <c r="AK4491" s="1"/>
      <c r="AN4491" s="1"/>
      <c r="AO4491" s="1"/>
      <c r="AP4491" s="1"/>
      <c r="AR4491" s="1"/>
      <c r="AS4491" s="1"/>
      <c r="AT4491" s="1"/>
      <c r="AU4491" s="1"/>
      <c r="AV4491" s="1"/>
      <c r="AW4491" s="1"/>
      <c r="AX4491" s="1"/>
      <c r="AY4491" s="1"/>
      <c r="AZ4491" s="1"/>
      <c r="BA4491" s="1"/>
      <c r="BB4491" s="1"/>
      <c r="BC4491" s="1"/>
      <c r="BD4491" s="1"/>
      <c r="BE4491" s="1"/>
      <c r="BF4491" s="1"/>
      <c r="BG4491" s="1"/>
      <c r="BH4491" s="1"/>
      <c r="BI4491" s="1"/>
      <c r="BK4491" s="1"/>
      <c r="BL4491" s="1"/>
      <c r="BM4491" s="1"/>
      <c r="BN4491" s="1"/>
      <c r="BO4491" s="1"/>
      <c r="BP4491" s="1"/>
      <c r="BQ4491" s="1"/>
      <c r="BR4491" s="1"/>
      <c r="BS4491" s="1"/>
      <c r="BT4491" s="1"/>
      <c r="BU4491" s="1"/>
      <c r="BV4491" s="1"/>
      <c r="BX4491" s="1"/>
      <c r="BY4491" s="1"/>
      <c r="BZ4491" s="1"/>
      <c r="CA4491" s="1"/>
      <c r="CB4491" s="1"/>
      <c r="CC4491" s="1"/>
      <c r="CD4491" s="1"/>
      <c r="CE4491" s="1"/>
      <c r="CG4491" s="1"/>
      <c r="CH4491" s="1"/>
      <c r="CI4491" s="1"/>
      <c r="CJ4491" s="1"/>
      <c r="CK4491" s="1"/>
      <c r="CL4491" s="1"/>
      <c r="CM4491" s="1"/>
      <c r="CN4491" s="1"/>
      <c r="CO4491" s="1"/>
      <c r="CP4491" s="1"/>
      <c r="CQ4491" s="1"/>
      <c r="CR4491" s="1"/>
      <c r="CS4491" s="1"/>
      <c r="CT4491" s="1"/>
      <c r="CU4491" s="1"/>
      <c r="CV4491" s="1"/>
      <c r="CW4491" s="1"/>
      <c r="CY4491" s="1"/>
      <c r="CZ4491" s="1"/>
      <c r="DA4491" s="1"/>
      <c r="DB4491" s="1"/>
      <c r="DC4491" s="1"/>
      <c r="DD4491" s="1"/>
      <c r="DE4491" s="1"/>
      <c r="DF4491" s="1"/>
      <c r="DH4491" s="1"/>
      <c r="DI4491" s="1"/>
      <c r="DJ4491" s="1"/>
      <c r="DK4491" s="1"/>
    </row>
    <row r="4492" spans="1:115" s="8" customFormat="1" x14ac:dyDescent="0.15">
      <c r="A4492" s="4"/>
      <c r="B4492" s="1" t="s">
        <v>905</v>
      </c>
      <c r="C4492" s="4" t="s">
        <v>4393</v>
      </c>
      <c r="D4492" s="4" t="s">
        <v>228</v>
      </c>
      <c r="E4492" s="1" t="s">
        <v>4564</v>
      </c>
      <c r="F4492" s="1" t="s">
        <v>4249</v>
      </c>
      <c r="G4492" s="1" t="s">
        <v>5151</v>
      </c>
      <c r="H4492" s="12" t="s">
        <v>83</v>
      </c>
      <c r="I4492" s="1"/>
      <c r="J4492" s="1"/>
      <c r="L4492" s="1"/>
      <c r="M4492" s="1"/>
      <c r="O4492" s="1"/>
      <c r="P4492" s="1"/>
      <c r="R4492" s="1"/>
      <c r="T4492" s="1"/>
      <c r="U4492" s="1"/>
      <c r="W4492" s="1"/>
      <c r="X4492" s="1"/>
      <c r="Z4492" s="1"/>
      <c r="AB4492" s="1"/>
      <c r="AC4492" s="1"/>
      <c r="AD4492" s="8">
        <v>0</v>
      </c>
      <c r="AF4492" s="1"/>
      <c r="AG4492" s="1"/>
      <c r="AH4492" s="1"/>
      <c r="AJ4492" s="1"/>
      <c r="AK4492" s="1"/>
      <c r="AN4492" s="1"/>
      <c r="AO4492" s="1"/>
      <c r="AP4492" s="1"/>
      <c r="AR4492" s="1"/>
      <c r="AS4492" s="1"/>
      <c r="AT4492" s="1"/>
      <c r="AU4492" s="1"/>
      <c r="AV4492" s="1"/>
      <c r="AW4492" s="1"/>
      <c r="AX4492" s="1"/>
      <c r="AY4492" s="1"/>
      <c r="AZ4492" s="1"/>
      <c r="BA4492" s="1"/>
      <c r="BB4492" s="1"/>
      <c r="BC4492" s="1"/>
      <c r="BD4492" s="1"/>
      <c r="BE4492" s="1"/>
      <c r="BF4492" s="1"/>
      <c r="BG4492" s="1"/>
      <c r="BH4492" s="1"/>
      <c r="BI4492" s="1"/>
      <c r="BK4492" s="1"/>
      <c r="BL4492" s="1"/>
      <c r="BM4492" s="1"/>
      <c r="BN4492" s="1"/>
      <c r="BO4492" s="1"/>
      <c r="BP4492" s="1"/>
      <c r="BQ4492" s="1"/>
      <c r="BR4492" s="1"/>
      <c r="BS4492" s="1"/>
      <c r="BT4492" s="1"/>
      <c r="BU4492" s="1"/>
      <c r="BV4492" s="1"/>
      <c r="BX4492" s="1"/>
      <c r="BY4492" s="1"/>
      <c r="BZ4492" s="1"/>
      <c r="CA4492" s="1"/>
      <c r="CB4492" s="1"/>
      <c r="CC4492" s="1"/>
      <c r="CD4492" s="1"/>
      <c r="CE4492" s="1"/>
      <c r="CG4492" s="1"/>
      <c r="CH4492" s="1"/>
      <c r="CI4492" s="1"/>
      <c r="CJ4492" s="1"/>
      <c r="CK4492" s="1"/>
      <c r="CL4492" s="1"/>
      <c r="CM4492" s="1"/>
      <c r="CN4492" s="1"/>
      <c r="CO4492" s="1"/>
      <c r="CP4492" s="1"/>
      <c r="CQ4492" s="1"/>
      <c r="CR4492" s="1"/>
      <c r="CS4492" s="1"/>
      <c r="CT4492" s="1"/>
      <c r="CU4492" s="1"/>
      <c r="CV4492" s="1"/>
      <c r="CW4492" s="1"/>
      <c r="CY4492" s="1"/>
      <c r="CZ4492" s="1"/>
      <c r="DA4492" s="1"/>
      <c r="DB4492" s="1"/>
      <c r="DC4492" s="1"/>
      <c r="DD4492" s="1"/>
      <c r="DE4492" s="1"/>
      <c r="DF4492" s="1"/>
      <c r="DH4492" s="1"/>
      <c r="DI4492" s="1"/>
      <c r="DJ4492" s="1"/>
      <c r="DK4492" s="1"/>
    </row>
    <row r="4493" spans="1:115" s="8" customFormat="1" x14ac:dyDescent="0.15">
      <c r="A4493" s="4"/>
      <c r="B4493" s="1" t="s">
        <v>905</v>
      </c>
      <c r="C4493" s="4" t="s">
        <v>4394</v>
      </c>
      <c r="D4493" s="4" t="s">
        <v>213</v>
      </c>
      <c r="E4493" s="1" t="s">
        <v>4564</v>
      </c>
      <c r="F4493" s="1" t="s">
        <v>4249</v>
      </c>
      <c r="G4493" s="1" t="s">
        <v>5151</v>
      </c>
      <c r="H4493" s="12" t="s">
        <v>84</v>
      </c>
      <c r="I4493" s="1"/>
      <c r="J4493" s="1"/>
      <c r="L4493" s="1"/>
      <c r="M4493" s="1"/>
      <c r="O4493" s="1"/>
      <c r="P4493" s="1"/>
      <c r="Q4493" s="8">
        <v>0</v>
      </c>
      <c r="R4493" s="1"/>
      <c r="T4493" s="1"/>
      <c r="U4493" s="1"/>
      <c r="W4493" s="1"/>
      <c r="X4493" s="1"/>
      <c r="Z4493" s="1"/>
      <c r="AB4493" s="1"/>
      <c r="AC4493" s="1"/>
      <c r="AF4493" s="1"/>
      <c r="AG4493" s="1"/>
      <c r="AH4493" s="1"/>
      <c r="AJ4493" s="1"/>
      <c r="AK4493" s="1"/>
      <c r="AN4493" s="1"/>
      <c r="AO4493" s="1"/>
      <c r="AP4493" s="1"/>
      <c r="AR4493" s="1"/>
      <c r="AS4493" s="1"/>
      <c r="AT4493" s="1"/>
      <c r="AU4493" s="1"/>
      <c r="AV4493" s="1"/>
      <c r="AW4493" s="1"/>
      <c r="AX4493" s="1"/>
      <c r="AY4493" s="1"/>
      <c r="AZ4493" s="1"/>
      <c r="BA4493" s="1"/>
      <c r="BB4493" s="1"/>
      <c r="BC4493" s="1"/>
      <c r="BD4493" s="1"/>
      <c r="BE4493" s="1"/>
      <c r="BF4493" s="1"/>
      <c r="BG4493" s="1"/>
      <c r="BH4493" s="1"/>
      <c r="BI4493" s="1"/>
      <c r="BK4493" s="1"/>
      <c r="BL4493" s="1"/>
      <c r="BM4493" s="1"/>
      <c r="BN4493" s="1"/>
      <c r="BO4493" s="1"/>
      <c r="BP4493" s="1"/>
      <c r="BQ4493" s="1"/>
      <c r="BR4493" s="1"/>
      <c r="BS4493" s="1"/>
      <c r="BT4493" s="1"/>
      <c r="BU4493" s="1"/>
      <c r="BV4493" s="1"/>
      <c r="BX4493" s="1"/>
      <c r="BY4493" s="1"/>
      <c r="BZ4493" s="1"/>
      <c r="CA4493" s="1"/>
      <c r="CB4493" s="1"/>
      <c r="CC4493" s="1"/>
      <c r="CD4493" s="1"/>
      <c r="CE4493" s="1"/>
      <c r="CG4493" s="1"/>
      <c r="CH4493" s="1"/>
      <c r="CI4493" s="1"/>
      <c r="CJ4493" s="1"/>
      <c r="CK4493" s="1"/>
      <c r="CL4493" s="1"/>
      <c r="CM4493" s="1"/>
      <c r="CN4493" s="1"/>
      <c r="CO4493" s="1"/>
      <c r="CP4493" s="1"/>
      <c r="CQ4493" s="1"/>
      <c r="CR4493" s="1"/>
      <c r="CS4493" s="1"/>
      <c r="CT4493" s="1"/>
      <c r="CU4493" s="1"/>
      <c r="CV4493" s="1"/>
      <c r="CW4493" s="1"/>
      <c r="CY4493" s="1"/>
      <c r="CZ4493" s="1"/>
      <c r="DA4493" s="1"/>
      <c r="DB4493" s="1"/>
      <c r="DC4493" s="1"/>
      <c r="DD4493" s="1"/>
      <c r="DE4493" s="1"/>
      <c r="DF4493" s="1"/>
      <c r="DH4493" s="1"/>
      <c r="DI4493" s="1"/>
      <c r="DJ4493" s="1"/>
      <c r="DK4493" s="1"/>
    </row>
    <row r="4494" spans="1:115" s="8" customFormat="1" x14ac:dyDescent="0.15">
      <c r="A4494" s="4"/>
      <c r="B4494" s="1" t="s">
        <v>905</v>
      </c>
      <c r="C4494" s="4" t="s">
        <v>4395</v>
      </c>
      <c r="D4494" s="4" t="s">
        <v>213</v>
      </c>
      <c r="E4494" s="1" t="s">
        <v>4564</v>
      </c>
      <c r="F4494" s="1" t="s">
        <v>4249</v>
      </c>
      <c r="G4494" s="1" t="s">
        <v>5151</v>
      </c>
      <c r="H4494" s="12" t="s">
        <v>84</v>
      </c>
      <c r="I4494" s="1"/>
      <c r="J4494" s="1"/>
      <c r="L4494" s="1"/>
      <c r="M4494" s="1"/>
      <c r="O4494" s="1"/>
      <c r="P4494" s="1"/>
      <c r="Q4494" s="8">
        <v>0</v>
      </c>
      <c r="R4494" s="1"/>
      <c r="T4494" s="1"/>
      <c r="U4494" s="1"/>
      <c r="W4494" s="1"/>
      <c r="X4494" s="1"/>
      <c r="Z4494" s="1"/>
      <c r="AB4494" s="1"/>
      <c r="AC4494" s="1"/>
      <c r="AF4494" s="1"/>
      <c r="AG4494" s="1"/>
      <c r="AH4494" s="1"/>
      <c r="AJ4494" s="1"/>
      <c r="AK4494" s="1"/>
      <c r="AN4494" s="1"/>
      <c r="AO4494" s="1"/>
      <c r="AP4494" s="1"/>
      <c r="AR4494" s="1"/>
      <c r="AS4494" s="1"/>
      <c r="AT4494" s="1"/>
      <c r="AU4494" s="1"/>
      <c r="AV4494" s="1"/>
      <c r="AW4494" s="1"/>
      <c r="AX4494" s="1"/>
      <c r="AY4494" s="1"/>
      <c r="AZ4494" s="1"/>
      <c r="BA4494" s="1"/>
      <c r="BB4494" s="1"/>
      <c r="BC4494" s="1"/>
      <c r="BD4494" s="1"/>
      <c r="BE4494" s="1"/>
      <c r="BF4494" s="1"/>
      <c r="BG4494" s="1"/>
      <c r="BH4494" s="1"/>
      <c r="BI4494" s="1"/>
      <c r="BK4494" s="1"/>
      <c r="BL4494" s="1"/>
      <c r="BM4494" s="1"/>
      <c r="BN4494" s="1"/>
      <c r="BO4494" s="1"/>
      <c r="BP4494" s="1"/>
      <c r="BQ4494" s="1"/>
      <c r="BR4494" s="1"/>
      <c r="BS4494" s="1"/>
      <c r="BT4494" s="1"/>
      <c r="BU4494" s="1"/>
      <c r="BV4494" s="1"/>
      <c r="BX4494" s="1"/>
      <c r="BY4494" s="1"/>
      <c r="BZ4494" s="1"/>
      <c r="CA4494" s="1"/>
      <c r="CB4494" s="1"/>
      <c r="CC4494" s="1"/>
      <c r="CD4494" s="1"/>
      <c r="CE4494" s="1"/>
      <c r="CG4494" s="1"/>
      <c r="CH4494" s="1"/>
      <c r="CI4494" s="1"/>
      <c r="CJ4494" s="1"/>
      <c r="CK4494" s="1"/>
      <c r="CL4494" s="1"/>
      <c r="CM4494" s="1"/>
      <c r="CN4494" s="1"/>
      <c r="CO4494" s="1"/>
      <c r="CP4494" s="1"/>
      <c r="CQ4494" s="1"/>
      <c r="CR4494" s="1"/>
      <c r="CS4494" s="1"/>
      <c r="CT4494" s="1"/>
      <c r="CU4494" s="1"/>
      <c r="CV4494" s="1"/>
      <c r="CW4494" s="1"/>
      <c r="CY4494" s="1"/>
      <c r="CZ4494" s="1"/>
      <c r="DA4494" s="1"/>
      <c r="DB4494" s="1"/>
      <c r="DC4494" s="1"/>
      <c r="DD4494" s="1"/>
      <c r="DE4494" s="1"/>
      <c r="DF4494" s="1"/>
      <c r="DH4494" s="1"/>
      <c r="DI4494" s="1"/>
      <c r="DJ4494" s="1"/>
      <c r="DK4494" s="1"/>
    </row>
    <row r="4495" spans="1:115" s="8" customFormat="1" x14ac:dyDescent="0.15">
      <c r="A4495" s="4"/>
      <c r="B4495" s="1" t="s">
        <v>905</v>
      </c>
      <c r="C4495" s="4" t="s">
        <v>4396</v>
      </c>
      <c r="D4495" s="4" t="s">
        <v>213</v>
      </c>
      <c r="E4495" s="1" t="s">
        <v>4564</v>
      </c>
      <c r="F4495" s="1" t="s">
        <v>4249</v>
      </c>
      <c r="G4495" s="1" t="s">
        <v>5151</v>
      </c>
      <c r="H4495" s="12" t="s">
        <v>84</v>
      </c>
      <c r="I4495" s="1"/>
      <c r="J4495" s="1"/>
      <c r="L4495" s="1"/>
      <c r="M4495" s="1"/>
      <c r="O4495" s="1"/>
      <c r="P4495" s="1"/>
      <c r="Q4495" s="8">
        <v>0</v>
      </c>
      <c r="R4495" s="1"/>
      <c r="T4495" s="1"/>
      <c r="U4495" s="1"/>
      <c r="W4495" s="1"/>
      <c r="X4495" s="1"/>
      <c r="Z4495" s="1"/>
      <c r="AB4495" s="1"/>
      <c r="AC4495" s="1"/>
      <c r="AF4495" s="1"/>
      <c r="AG4495" s="1"/>
      <c r="AH4495" s="1"/>
      <c r="AJ4495" s="1"/>
      <c r="AK4495" s="1"/>
      <c r="AN4495" s="1"/>
      <c r="AO4495" s="1"/>
      <c r="AP4495" s="1"/>
      <c r="AR4495" s="1"/>
      <c r="AS4495" s="1"/>
      <c r="AT4495" s="1"/>
      <c r="AU4495" s="1"/>
      <c r="AV4495" s="1"/>
      <c r="AW4495" s="1"/>
      <c r="AX4495" s="1"/>
      <c r="AY4495" s="1"/>
      <c r="AZ4495" s="1"/>
      <c r="BA4495" s="1"/>
      <c r="BB4495" s="1"/>
      <c r="BC4495" s="1"/>
      <c r="BD4495" s="1"/>
      <c r="BE4495" s="1"/>
      <c r="BF4495" s="1"/>
      <c r="BG4495" s="1"/>
      <c r="BH4495" s="1"/>
      <c r="BI4495" s="1"/>
      <c r="BK4495" s="1"/>
      <c r="BL4495" s="1"/>
      <c r="BM4495" s="1"/>
      <c r="BN4495" s="1"/>
      <c r="BO4495" s="1"/>
      <c r="BP4495" s="1"/>
      <c r="BQ4495" s="1"/>
      <c r="BR4495" s="1"/>
      <c r="BS4495" s="1"/>
      <c r="BT4495" s="1"/>
      <c r="BU4495" s="1"/>
      <c r="BV4495" s="1"/>
      <c r="BX4495" s="1"/>
      <c r="BY4495" s="1"/>
      <c r="BZ4495" s="1"/>
      <c r="CA4495" s="1"/>
      <c r="CB4495" s="1"/>
      <c r="CC4495" s="1"/>
      <c r="CD4495" s="1"/>
      <c r="CE4495" s="1"/>
      <c r="CG4495" s="1"/>
      <c r="CH4495" s="1"/>
      <c r="CI4495" s="1"/>
      <c r="CJ4495" s="1"/>
      <c r="CK4495" s="1"/>
      <c r="CL4495" s="1"/>
      <c r="CM4495" s="1"/>
      <c r="CN4495" s="1"/>
      <c r="CO4495" s="1"/>
      <c r="CP4495" s="1"/>
      <c r="CQ4495" s="1"/>
      <c r="CR4495" s="1"/>
      <c r="CS4495" s="1"/>
      <c r="CT4495" s="1"/>
      <c r="CU4495" s="1"/>
      <c r="CV4495" s="1"/>
      <c r="CW4495" s="1"/>
      <c r="CY4495" s="1"/>
      <c r="CZ4495" s="1"/>
      <c r="DA4495" s="1"/>
      <c r="DB4495" s="1"/>
      <c r="DC4495" s="1"/>
      <c r="DD4495" s="1"/>
      <c r="DE4495" s="1"/>
      <c r="DF4495" s="1"/>
      <c r="DH4495" s="1"/>
      <c r="DI4495" s="1"/>
      <c r="DJ4495" s="1"/>
      <c r="DK4495" s="1"/>
    </row>
    <row r="4496" spans="1:115" s="8" customFormat="1" x14ac:dyDescent="0.15">
      <c r="A4496" s="4"/>
      <c r="B4496" s="1" t="s">
        <v>905</v>
      </c>
      <c r="C4496" s="4" t="s">
        <v>4397</v>
      </c>
      <c r="D4496" s="4" t="s">
        <v>213</v>
      </c>
      <c r="E4496" s="1" t="s">
        <v>4564</v>
      </c>
      <c r="F4496" s="1" t="s">
        <v>4249</v>
      </c>
      <c r="G4496" s="1" t="s">
        <v>5151</v>
      </c>
      <c r="H4496" s="12" t="s">
        <v>87</v>
      </c>
      <c r="I4496" s="1"/>
      <c r="J4496" s="1"/>
      <c r="L4496" s="1"/>
      <c r="M4496" s="1"/>
      <c r="O4496" s="1"/>
      <c r="P4496" s="1"/>
      <c r="Q4496" s="8">
        <v>0</v>
      </c>
      <c r="R4496" s="1"/>
      <c r="T4496" s="1"/>
      <c r="U4496" s="1"/>
      <c r="W4496" s="1"/>
      <c r="X4496" s="1"/>
      <c r="Z4496" s="1"/>
      <c r="AB4496" s="1"/>
      <c r="AC4496" s="1"/>
      <c r="AF4496" s="1"/>
      <c r="AG4496" s="1"/>
      <c r="AH4496" s="1"/>
      <c r="AJ4496" s="1"/>
      <c r="AK4496" s="1"/>
      <c r="AN4496" s="1"/>
      <c r="AO4496" s="1"/>
      <c r="AP4496" s="1"/>
      <c r="AR4496" s="1"/>
      <c r="AS4496" s="1"/>
      <c r="AT4496" s="1"/>
      <c r="AU4496" s="1"/>
      <c r="AV4496" s="1"/>
      <c r="AW4496" s="1"/>
      <c r="AX4496" s="1"/>
      <c r="AY4496" s="1"/>
      <c r="AZ4496" s="1"/>
      <c r="BA4496" s="1"/>
      <c r="BB4496" s="1"/>
      <c r="BC4496" s="1"/>
      <c r="BD4496" s="1"/>
      <c r="BE4496" s="1"/>
      <c r="BF4496" s="1"/>
      <c r="BG4496" s="1"/>
      <c r="BH4496" s="1"/>
      <c r="BI4496" s="1"/>
      <c r="BK4496" s="1"/>
      <c r="BL4496" s="1"/>
      <c r="BM4496" s="1"/>
      <c r="BN4496" s="1"/>
      <c r="BO4496" s="1"/>
      <c r="BP4496" s="1"/>
      <c r="BQ4496" s="1"/>
      <c r="BR4496" s="1"/>
      <c r="BS4496" s="1"/>
      <c r="BT4496" s="1"/>
      <c r="BU4496" s="1"/>
      <c r="BV4496" s="1"/>
      <c r="BX4496" s="1"/>
      <c r="BY4496" s="1"/>
      <c r="BZ4496" s="1"/>
      <c r="CA4496" s="1"/>
      <c r="CB4496" s="1"/>
      <c r="CC4496" s="1"/>
      <c r="CD4496" s="1"/>
      <c r="CE4496" s="1"/>
      <c r="CG4496" s="1"/>
      <c r="CH4496" s="1"/>
      <c r="CI4496" s="1"/>
      <c r="CJ4496" s="1"/>
      <c r="CK4496" s="1"/>
      <c r="CL4496" s="1"/>
      <c r="CM4496" s="1"/>
      <c r="CN4496" s="1"/>
      <c r="CO4496" s="1"/>
      <c r="CP4496" s="1"/>
      <c r="CQ4496" s="1"/>
      <c r="CR4496" s="1"/>
      <c r="CS4496" s="1"/>
      <c r="CT4496" s="1"/>
      <c r="CU4496" s="1"/>
      <c r="CV4496" s="1"/>
      <c r="CW4496" s="1"/>
      <c r="CY4496" s="1"/>
      <c r="CZ4496" s="1"/>
      <c r="DA4496" s="1"/>
      <c r="DB4496" s="1"/>
      <c r="DC4496" s="1"/>
      <c r="DD4496" s="1"/>
      <c r="DE4496" s="1"/>
      <c r="DF4496" s="1"/>
      <c r="DH4496" s="1"/>
      <c r="DI4496" s="1"/>
      <c r="DJ4496" s="1"/>
      <c r="DK4496" s="1"/>
    </row>
    <row r="4497" spans="1:115" s="8" customFormat="1" x14ac:dyDescent="0.15">
      <c r="A4497" s="4"/>
      <c r="B4497" s="1" t="s">
        <v>905</v>
      </c>
      <c r="C4497" s="4" t="s">
        <v>4398</v>
      </c>
      <c r="D4497" s="4" t="s">
        <v>213</v>
      </c>
      <c r="E4497" s="1" t="s">
        <v>4564</v>
      </c>
      <c r="F4497" s="1" t="s">
        <v>4249</v>
      </c>
      <c r="G4497" s="1" t="s">
        <v>5151</v>
      </c>
      <c r="H4497" s="12" t="s">
        <v>87</v>
      </c>
      <c r="I4497" s="1"/>
      <c r="J4497" s="1"/>
      <c r="L4497" s="1"/>
      <c r="M4497" s="1"/>
      <c r="O4497" s="1"/>
      <c r="P4497" s="1"/>
      <c r="Q4497" s="8">
        <v>0</v>
      </c>
      <c r="R4497" s="1"/>
      <c r="T4497" s="1"/>
      <c r="U4497" s="1"/>
      <c r="W4497" s="1"/>
      <c r="X4497" s="1"/>
      <c r="Z4497" s="1"/>
      <c r="AB4497" s="1"/>
      <c r="AC4497" s="1"/>
      <c r="AF4497" s="1"/>
      <c r="AG4497" s="1"/>
      <c r="AH4497" s="1"/>
      <c r="AJ4497" s="1"/>
      <c r="AK4497" s="1"/>
      <c r="AN4497" s="1"/>
      <c r="AO4497" s="1"/>
      <c r="AP4497" s="1"/>
      <c r="AR4497" s="1"/>
      <c r="AS4497" s="1"/>
      <c r="AT4497" s="1"/>
      <c r="AU4497" s="1"/>
      <c r="AV4497" s="1"/>
      <c r="AW4497" s="1"/>
      <c r="AX4497" s="1"/>
      <c r="AY4497" s="1"/>
      <c r="AZ4497" s="1"/>
      <c r="BA4497" s="1"/>
      <c r="BB4497" s="1"/>
      <c r="BC4497" s="1"/>
      <c r="BD4497" s="1"/>
      <c r="BE4497" s="1"/>
      <c r="BF4497" s="1"/>
      <c r="BG4497" s="1"/>
      <c r="BH4497" s="1"/>
      <c r="BI4497" s="1"/>
      <c r="BK4497" s="1"/>
      <c r="BL4497" s="1"/>
      <c r="BM4497" s="1"/>
      <c r="BN4497" s="1"/>
      <c r="BO4497" s="1"/>
      <c r="BP4497" s="1"/>
      <c r="BQ4497" s="1"/>
      <c r="BR4497" s="1"/>
      <c r="BS4497" s="1"/>
      <c r="BT4497" s="1"/>
      <c r="BU4497" s="1"/>
      <c r="BV4497" s="1"/>
      <c r="BX4497" s="1"/>
      <c r="BY4497" s="1"/>
      <c r="BZ4497" s="1"/>
      <c r="CA4497" s="1"/>
      <c r="CB4497" s="1"/>
      <c r="CC4497" s="1"/>
      <c r="CD4497" s="1"/>
      <c r="CE4497" s="1"/>
      <c r="CG4497" s="1"/>
      <c r="CH4497" s="1"/>
      <c r="CI4497" s="1"/>
      <c r="CJ4497" s="1"/>
      <c r="CK4497" s="1"/>
      <c r="CL4497" s="1"/>
      <c r="CM4497" s="1"/>
      <c r="CN4497" s="1"/>
      <c r="CO4497" s="1"/>
      <c r="CP4497" s="1"/>
      <c r="CQ4497" s="1"/>
      <c r="CR4497" s="1"/>
      <c r="CS4497" s="1"/>
      <c r="CT4497" s="1"/>
      <c r="CU4497" s="1"/>
      <c r="CV4497" s="1"/>
      <c r="CW4497" s="1"/>
      <c r="CY4497" s="1"/>
      <c r="CZ4497" s="1"/>
      <c r="DA4497" s="1"/>
      <c r="DB4497" s="1"/>
      <c r="DC4497" s="1"/>
      <c r="DD4497" s="1"/>
      <c r="DE4497" s="1"/>
      <c r="DF4497" s="1"/>
      <c r="DH4497" s="1"/>
      <c r="DI4497" s="1"/>
      <c r="DJ4497" s="1"/>
      <c r="DK4497" s="1"/>
    </row>
    <row r="4498" spans="1:115" s="8" customFormat="1" x14ac:dyDescent="0.15">
      <c r="A4498" s="4"/>
      <c r="B4498" s="1" t="s">
        <v>905</v>
      </c>
      <c r="C4498" s="4" t="s">
        <v>4396</v>
      </c>
      <c r="D4498" s="4" t="s">
        <v>213</v>
      </c>
      <c r="E4498" s="1" t="s">
        <v>4564</v>
      </c>
      <c r="F4498" s="1" t="s">
        <v>4249</v>
      </c>
      <c r="G4498" s="1" t="s">
        <v>5151</v>
      </c>
      <c r="H4498" s="12" t="s">
        <v>83</v>
      </c>
      <c r="I4498" s="1"/>
      <c r="J4498" s="1"/>
      <c r="L4498" s="1"/>
      <c r="M4498" s="1"/>
      <c r="O4498" s="1"/>
      <c r="P4498" s="1"/>
      <c r="Q4498" s="8">
        <v>0</v>
      </c>
      <c r="R4498" s="1"/>
      <c r="T4498" s="1"/>
      <c r="U4498" s="1"/>
      <c r="W4498" s="1"/>
      <c r="X4498" s="1"/>
      <c r="Z4498" s="1"/>
      <c r="AB4498" s="1"/>
      <c r="AC4498" s="1"/>
      <c r="AF4498" s="1"/>
      <c r="AG4498" s="1"/>
      <c r="AH4498" s="1"/>
      <c r="AJ4498" s="1"/>
      <c r="AK4498" s="1"/>
      <c r="AN4498" s="1"/>
      <c r="AO4498" s="1"/>
      <c r="AP4498" s="1"/>
      <c r="AR4498" s="1"/>
      <c r="AS4498" s="1"/>
      <c r="AT4498" s="1"/>
      <c r="AU4498" s="1"/>
      <c r="AV4498" s="1"/>
      <c r="AW4498" s="1"/>
      <c r="AX4498" s="1"/>
      <c r="AY4498" s="1"/>
      <c r="AZ4498" s="1"/>
      <c r="BA4498" s="1"/>
      <c r="BB4498" s="1"/>
      <c r="BC4498" s="1"/>
      <c r="BD4498" s="1"/>
      <c r="BE4498" s="1"/>
      <c r="BF4498" s="1"/>
      <c r="BG4498" s="1"/>
      <c r="BH4498" s="1"/>
      <c r="BI4498" s="1"/>
      <c r="BK4498" s="1"/>
      <c r="BL4498" s="1"/>
      <c r="BM4498" s="1"/>
      <c r="BN4498" s="1"/>
      <c r="BO4498" s="1"/>
      <c r="BP4498" s="1"/>
      <c r="BQ4498" s="1"/>
      <c r="BR4498" s="1"/>
      <c r="BS4498" s="1"/>
      <c r="BT4498" s="1"/>
      <c r="BU4498" s="1"/>
      <c r="BV4498" s="1"/>
      <c r="BX4498" s="1"/>
      <c r="BY4498" s="1"/>
      <c r="BZ4498" s="1"/>
      <c r="CA4498" s="1"/>
      <c r="CB4498" s="1"/>
      <c r="CC4498" s="1"/>
      <c r="CD4498" s="1"/>
      <c r="CE4498" s="1"/>
      <c r="CG4498" s="1"/>
      <c r="CH4498" s="1"/>
      <c r="CI4498" s="1"/>
      <c r="CJ4498" s="1"/>
      <c r="CK4498" s="1"/>
      <c r="CL4498" s="1"/>
      <c r="CM4498" s="1"/>
      <c r="CN4498" s="1"/>
      <c r="CO4498" s="1"/>
      <c r="CP4498" s="1"/>
      <c r="CQ4498" s="1"/>
      <c r="CR4498" s="1"/>
      <c r="CS4498" s="1"/>
      <c r="CT4498" s="1"/>
      <c r="CU4498" s="1"/>
      <c r="CV4498" s="1"/>
      <c r="CW4498" s="1"/>
      <c r="CY4498" s="1"/>
      <c r="CZ4498" s="1"/>
      <c r="DA4498" s="1"/>
      <c r="DB4498" s="1"/>
      <c r="DC4498" s="1"/>
      <c r="DD4498" s="1"/>
      <c r="DE4498" s="1"/>
      <c r="DF4498" s="1"/>
      <c r="DH4498" s="1"/>
      <c r="DI4498" s="1"/>
      <c r="DJ4498" s="1"/>
      <c r="DK4498" s="1"/>
    </row>
    <row r="4499" spans="1:115" s="8" customFormat="1" x14ac:dyDescent="0.15">
      <c r="A4499" s="4"/>
      <c r="B4499" s="1" t="s">
        <v>905</v>
      </c>
      <c r="C4499" s="4" t="s">
        <v>4399</v>
      </c>
      <c r="D4499" s="4" t="s">
        <v>245</v>
      </c>
      <c r="E4499" s="1" t="s">
        <v>4564</v>
      </c>
      <c r="F4499" s="1" t="s">
        <v>4249</v>
      </c>
      <c r="G4499" s="1" t="s">
        <v>5151</v>
      </c>
      <c r="H4499" s="12" t="s">
        <v>84</v>
      </c>
      <c r="I4499" s="1"/>
      <c r="J4499" s="1"/>
      <c r="L4499" s="1"/>
      <c r="M4499" s="1"/>
      <c r="O4499" s="1"/>
      <c r="P4499" s="1"/>
      <c r="R4499" s="1"/>
      <c r="T4499" s="1"/>
      <c r="U4499" s="1"/>
      <c r="W4499" s="1"/>
      <c r="X4499" s="1"/>
      <c r="Z4499" s="1"/>
      <c r="AB4499" s="1"/>
      <c r="AC4499" s="1"/>
      <c r="AF4499" s="1"/>
      <c r="AG4499" s="1"/>
      <c r="AH4499" s="1"/>
      <c r="AJ4499" s="1"/>
      <c r="AK4499" s="1"/>
      <c r="AL4499" s="8">
        <v>0</v>
      </c>
      <c r="AN4499" s="1"/>
      <c r="AO4499" s="1"/>
      <c r="AP4499" s="1"/>
      <c r="AR4499" s="1"/>
      <c r="AS4499" s="1"/>
      <c r="AT4499" s="1"/>
      <c r="AU4499" s="1"/>
      <c r="AV4499" s="1"/>
      <c r="AW4499" s="1"/>
      <c r="AX4499" s="1"/>
      <c r="AY4499" s="1"/>
      <c r="AZ4499" s="1"/>
      <c r="BA4499" s="1"/>
      <c r="BB4499" s="1"/>
      <c r="BC4499" s="1"/>
      <c r="BD4499" s="1"/>
      <c r="BE4499" s="1"/>
      <c r="BF4499" s="1"/>
      <c r="BG4499" s="1"/>
      <c r="BH4499" s="1"/>
      <c r="BI4499" s="1"/>
      <c r="BK4499" s="1"/>
      <c r="BL4499" s="1"/>
      <c r="BM4499" s="1"/>
      <c r="BN4499" s="1"/>
      <c r="BO4499" s="1"/>
      <c r="BP4499" s="1"/>
      <c r="BQ4499" s="1"/>
      <c r="BR4499" s="1"/>
      <c r="BS4499" s="1"/>
      <c r="BT4499" s="1"/>
      <c r="BU4499" s="1"/>
      <c r="BV4499" s="1"/>
      <c r="BX4499" s="1"/>
      <c r="BY4499" s="1"/>
      <c r="BZ4499" s="1"/>
      <c r="CA4499" s="1"/>
      <c r="CB4499" s="1"/>
      <c r="CC4499" s="1"/>
      <c r="CD4499" s="1"/>
      <c r="CE4499" s="1"/>
      <c r="CG4499" s="1"/>
      <c r="CH4499" s="1"/>
      <c r="CI4499" s="1"/>
      <c r="CJ4499" s="1"/>
      <c r="CK4499" s="1"/>
      <c r="CL4499" s="1"/>
      <c r="CM4499" s="1"/>
      <c r="CN4499" s="1"/>
      <c r="CO4499" s="1"/>
      <c r="CP4499" s="1"/>
      <c r="CQ4499" s="1"/>
      <c r="CR4499" s="1"/>
      <c r="CS4499" s="1"/>
      <c r="CT4499" s="1"/>
      <c r="CU4499" s="1"/>
      <c r="CV4499" s="1"/>
      <c r="CW4499" s="1"/>
      <c r="CY4499" s="1"/>
      <c r="CZ4499" s="1"/>
      <c r="DA4499" s="1"/>
      <c r="DB4499" s="1"/>
      <c r="DC4499" s="1"/>
      <c r="DD4499" s="1"/>
      <c r="DE4499" s="1"/>
      <c r="DF4499" s="1"/>
      <c r="DH4499" s="1"/>
      <c r="DI4499" s="1"/>
      <c r="DJ4499" s="1"/>
      <c r="DK4499" s="1"/>
    </row>
    <row r="4500" spans="1:115" s="8" customFormat="1" x14ac:dyDescent="0.15">
      <c r="A4500" s="4"/>
      <c r="B4500" s="1" t="s">
        <v>905</v>
      </c>
      <c r="C4500" s="4" t="s">
        <v>4400</v>
      </c>
      <c r="D4500" s="4" t="s">
        <v>245</v>
      </c>
      <c r="E4500" s="1" t="s">
        <v>4564</v>
      </c>
      <c r="F4500" s="1" t="s">
        <v>4249</v>
      </c>
      <c r="G4500" s="1" t="s">
        <v>5151</v>
      </c>
      <c r="H4500" s="12" t="s">
        <v>84</v>
      </c>
      <c r="I4500" s="1"/>
      <c r="J4500" s="1"/>
      <c r="L4500" s="1"/>
      <c r="M4500" s="1"/>
      <c r="O4500" s="1"/>
      <c r="P4500" s="1"/>
      <c r="R4500" s="1"/>
      <c r="T4500" s="1"/>
      <c r="U4500" s="1"/>
      <c r="W4500" s="1"/>
      <c r="X4500" s="1"/>
      <c r="Z4500" s="1"/>
      <c r="AB4500" s="1"/>
      <c r="AC4500" s="1"/>
      <c r="AF4500" s="1"/>
      <c r="AG4500" s="1"/>
      <c r="AH4500" s="1"/>
      <c r="AJ4500" s="1"/>
      <c r="AK4500" s="1"/>
      <c r="AL4500" s="8">
        <v>0</v>
      </c>
      <c r="AN4500" s="1"/>
      <c r="AO4500" s="1"/>
      <c r="AP4500" s="1"/>
      <c r="AR4500" s="1"/>
      <c r="AS4500" s="1"/>
      <c r="AT4500" s="1"/>
      <c r="AU4500" s="1"/>
      <c r="AV4500" s="1"/>
      <c r="AW4500" s="1"/>
      <c r="AX4500" s="1"/>
      <c r="AY4500" s="1"/>
      <c r="AZ4500" s="1"/>
      <c r="BA4500" s="1"/>
      <c r="BB4500" s="1"/>
      <c r="BC4500" s="1"/>
      <c r="BD4500" s="1"/>
      <c r="BE4500" s="1"/>
      <c r="BF4500" s="1"/>
      <c r="BG4500" s="1"/>
      <c r="BH4500" s="1"/>
      <c r="BI4500" s="1"/>
      <c r="BK4500" s="1"/>
      <c r="BL4500" s="1"/>
      <c r="BM4500" s="1"/>
      <c r="BN4500" s="1"/>
      <c r="BO4500" s="1"/>
      <c r="BP4500" s="1"/>
      <c r="BQ4500" s="1"/>
      <c r="BR4500" s="1"/>
      <c r="BS4500" s="1"/>
      <c r="BT4500" s="1"/>
      <c r="BU4500" s="1"/>
      <c r="BV4500" s="1"/>
      <c r="BX4500" s="1"/>
      <c r="BY4500" s="1"/>
      <c r="BZ4500" s="1"/>
      <c r="CA4500" s="1"/>
      <c r="CB4500" s="1"/>
      <c r="CC4500" s="1"/>
      <c r="CD4500" s="1"/>
      <c r="CE4500" s="1"/>
      <c r="CG4500" s="1"/>
      <c r="CH4500" s="1"/>
      <c r="CI4500" s="1"/>
      <c r="CJ4500" s="1"/>
      <c r="CK4500" s="1"/>
      <c r="CL4500" s="1"/>
      <c r="CM4500" s="1"/>
      <c r="CN4500" s="1"/>
      <c r="CO4500" s="1"/>
      <c r="CP4500" s="1"/>
      <c r="CQ4500" s="1"/>
      <c r="CR4500" s="1"/>
      <c r="CS4500" s="1"/>
      <c r="CT4500" s="1"/>
      <c r="CU4500" s="1"/>
      <c r="CV4500" s="1"/>
      <c r="CW4500" s="1"/>
      <c r="CY4500" s="1"/>
      <c r="CZ4500" s="1"/>
      <c r="DA4500" s="1"/>
      <c r="DB4500" s="1"/>
      <c r="DC4500" s="1"/>
      <c r="DD4500" s="1"/>
      <c r="DE4500" s="1"/>
      <c r="DF4500" s="1"/>
      <c r="DH4500" s="1"/>
      <c r="DI4500" s="1"/>
      <c r="DJ4500" s="1"/>
      <c r="DK4500" s="1"/>
    </row>
    <row r="4501" spans="1:115" s="8" customFormat="1" x14ac:dyDescent="0.15">
      <c r="A4501" s="4"/>
      <c r="B4501" s="1" t="s">
        <v>905</v>
      </c>
      <c r="C4501" s="4" t="s">
        <v>4401</v>
      </c>
      <c r="D4501" s="4" t="s">
        <v>245</v>
      </c>
      <c r="E4501" s="1" t="s">
        <v>4564</v>
      </c>
      <c r="F4501" s="1" t="s">
        <v>4249</v>
      </c>
      <c r="G4501" s="1" t="s">
        <v>5151</v>
      </c>
      <c r="H4501" s="12" t="s">
        <v>84</v>
      </c>
      <c r="I4501" s="1"/>
      <c r="J4501" s="1"/>
      <c r="L4501" s="1"/>
      <c r="M4501" s="1"/>
      <c r="O4501" s="1"/>
      <c r="P4501" s="1"/>
      <c r="R4501" s="1"/>
      <c r="T4501" s="1"/>
      <c r="U4501" s="1"/>
      <c r="W4501" s="1"/>
      <c r="X4501" s="1"/>
      <c r="Z4501" s="1"/>
      <c r="AB4501" s="1"/>
      <c r="AC4501" s="1"/>
      <c r="AF4501" s="1"/>
      <c r="AG4501" s="1"/>
      <c r="AH4501" s="1"/>
      <c r="AJ4501" s="1"/>
      <c r="AK4501" s="1"/>
      <c r="AL4501" s="8">
        <v>0</v>
      </c>
      <c r="AN4501" s="1"/>
      <c r="AO4501" s="1"/>
      <c r="AP4501" s="1"/>
      <c r="AR4501" s="1"/>
      <c r="AS4501" s="1"/>
      <c r="AT4501" s="1"/>
      <c r="AU4501" s="1"/>
      <c r="AV4501" s="1"/>
      <c r="AW4501" s="1"/>
      <c r="AX4501" s="1"/>
      <c r="AY4501" s="1"/>
      <c r="AZ4501" s="1"/>
      <c r="BA4501" s="1"/>
      <c r="BB4501" s="1"/>
      <c r="BC4501" s="1"/>
      <c r="BD4501" s="1"/>
      <c r="BE4501" s="1"/>
      <c r="BF4501" s="1"/>
      <c r="BG4501" s="1"/>
      <c r="BH4501" s="1"/>
      <c r="BI4501" s="1"/>
      <c r="BK4501" s="1"/>
      <c r="BL4501" s="1"/>
      <c r="BM4501" s="1"/>
      <c r="BN4501" s="1"/>
      <c r="BO4501" s="1"/>
      <c r="BP4501" s="1"/>
      <c r="BQ4501" s="1"/>
      <c r="BR4501" s="1"/>
      <c r="BS4501" s="1"/>
      <c r="BT4501" s="1"/>
      <c r="BU4501" s="1"/>
      <c r="BV4501" s="1"/>
      <c r="BX4501" s="1"/>
      <c r="BY4501" s="1"/>
      <c r="BZ4501" s="1"/>
      <c r="CA4501" s="1"/>
      <c r="CB4501" s="1"/>
      <c r="CC4501" s="1"/>
      <c r="CD4501" s="1"/>
      <c r="CE4501" s="1"/>
      <c r="CG4501" s="1"/>
      <c r="CH4501" s="1"/>
      <c r="CI4501" s="1"/>
      <c r="CJ4501" s="1"/>
      <c r="CK4501" s="1"/>
      <c r="CL4501" s="1"/>
      <c r="CM4501" s="1"/>
      <c r="CN4501" s="1"/>
      <c r="CO4501" s="1"/>
      <c r="CP4501" s="1"/>
      <c r="CQ4501" s="1"/>
      <c r="CR4501" s="1"/>
      <c r="CS4501" s="1"/>
      <c r="CT4501" s="1"/>
      <c r="CU4501" s="1"/>
      <c r="CV4501" s="1"/>
      <c r="CW4501" s="1"/>
      <c r="CY4501" s="1"/>
      <c r="CZ4501" s="1"/>
      <c r="DA4501" s="1"/>
      <c r="DB4501" s="1"/>
      <c r="DC4501" s="1"/>
      <c r="DD4501" s="1"/>
      <c r="DE4501" s="1"/>
      <c r="DF4501" s="1"/>
      <c r="DH4501" s="1"/>
      <c r="DI4501" s="1"/>
      <c r="DJ4501" s="1"/>
      <c r="DK4501" s="1"/>
    </row>
    <row r="4502" spans="1:115" s="8" customFormat="1" x14ac:dyDescent="0.15">
      <c r="A4502" s="4"/>
      <c r="B4502" s="1" t="s">
        <v>905</v>
      </c>
      <c r="C4502" s="4" t="s">
        <v>4402</v>
      </c>
      <c r="D4502" s="4" t="s">
        <v>245</v>
      </c>
      <c r="E4502" s="1" t="s">
        <v>4564</v>
      </c>
      <c r="F4502" s="1" t="s">
        <v>4249</v>
      </c>
      <c r="G4502" s="1" t="s">
        <v>5151</v>
      </c>
      <c r="H4502" s="12" t="s">
        <v>84</v>
      </c>
      <c r="I4502" s="1"/>
      <c r="J4502" s="1"/>
      <c r="L4502" s="1"/>
      <c r="M4502" s="1"/>
      <c r="O4502" s="1"/>
      <c r="P4502" s="1"/>
      <c r="R4502" s="1"/>
      <c r="T4502" s="1"/>
      <c r="U4502" s="1"/>
      <c r="W4502" s="1"/>
      <c r="X4502" s="1"/>
      <c r="Z4502" s="1"/>
      <c r="AB4502" s="1"/>
      <c r="AC4502" s="1"/>
      <c r="AF4502" s="1"/>
      <c r="AG4502" s="1"/>
      <c r="AH4502" s="1"/>
      <c r="AJ4502" s="1"/>
      <c r="AK4502" s="1"/>
      <c r="AL4502" s="8">
        <v>0</v>
      </c>
      <c r="AN4502" s="1"/>
      <c r="AO4502" s="1"/>
      <c r="AP4502" s="1"/>
      <c r="AR4502" s="1"/>
      <c r="AS4502" s="1"/>
      <c r="AT4502" s="1"/>
      <c r="AU4502" s="1"/>
      <c r="AV4502" s="1"/>
      <c r="AW4502" s="1"/>
      <c r="AX4502" s="1"/>
      <c r="AY4502" s="1"/>
      <c r="AZ4502" s="1"/>
      <c r="BA4502" s="1"/>
      <c r="BB4502" s="1"/>
      <c r="BC4502" s="1"/>
      <c r="BD4502" s="1"/>
      <c r="BE4502" s="1"/>
      <c r="BF4502" s="1"/>
      <c r="BG4502" s="1"/>
      <c r="BH4502" s="1"/>
      <c r="BI4502" s="1"/>
      <c r="BK4502" s="1"/>
      <c r="BL4502" s="1"/>
      <c r="BM4502" s="1"/>
      <c r="BN4502" s="1"/>
      <c r="BO4502" s="1"/>
      <c r="BP4502" s="1"/>
      <c r="BQ4502" s="1"/>
      <c r="BR4502" s="1"/>
      <c r="BS4502" s="1"/>
      <c r="BT4502" s="1"/>
      <c r="BU4502" s="1"/>
      <c r="BV4502" s="1"/>
      <c r="BX4502" s="1"/>
      <c r="BY4502" s="1"/>
      <c r="BZ4502" s="1"/>
      <c r="CA4502" s="1"/>
      <c r="CB4502" s="1"/>
      <c r="CC4502" s="1"/>
      <c r="CD4502" s="1"/>
      <c r="CE4502" s="1"/>
      <c r="CG4502" s="1"/>
      <c r="CH4502" s="1"/>
      <c r="CI4502" s="1"/>
      <c r="CJ4502" s="1"/>
      <c r="CK4502" s="1"/>
      <c r="CL4502" s="1"/>
      <c r="CM4502" s="1"/>
      <c r="CN4502" s="1"/>
      <c r="CO4502" s="1"/>
      <c r="CP4502" s="1"/>
      <c r="CQ4502" s="1"/>
      <c r="CR4502" s="1"/>
      <c r="CS4502" s="1"/>
      <c r="CT4502" s="1"/>
      <c r="CU4502" s="1"/>
      <c r="CV4502" s="1"/>
      <c r="CW4502" s="1"/>
      <c r="CY4502" s="1"/>
      <c r="CZ4502" s="1"/>
      <c r="DA4502" s="1"/>
      <c r="DB4502" s="1"/>
      <c r="DC4502" s="1"/>
      <c r="DD4502" s="1"/>
      <c r="DE4502" s="1"/>
      <c r="DF4502" s="1"/>
      <c r="DH4502" s="1"/>
      <c r="DI4502" s="1"/>
      <c r="DJ4502" s="1"/>
      <c r="DK4502" s="1"/>
    </row>
    <row r="4503" spans="1:115" s="8" customFormat="1" x14ac:dyDescent="0.15">
      <c r="A4503" s="4"/>
      <c r="B4503" s="1" t="s">
        <v>905</v>
      </c>
      <c r="C4503" s="4" t="s">
        <v>4403</v>
      </c>
      <c r="D4503" s="4" t="s">
        <v>245</v>
      </c>
      <c r="E4503" s="1" t="s">
        <v>4564</v>
      </c>
      <c r="F4503" s="1" t="s">
        <v>4249</v>
      </c>
      <c r="G4503" s="1" t="s">
        <v>5151</v>
      </c>
      <c r="H4503" s="12" t="s">
        <v>84</v>
      </c>
      <c r="I4503" s="1"/>
      <c r="J4503" s="1"/>
      <c r="L4503" s="1"/>
      <c r="M4503" s="1"/>
      <c r="O4503" s="1"/>
      <c r="P4503" s="1"/>
      <c r="R4503" s="1"/>
      <c r="T4503" s="1"/>
      <c r="U4503" s="1"/>
      <c r="W4503" s="1"/>
      <c r="X4503" s="1"/>
      <c r="Z4503" s="1"/>
      <c r="AB4503" s="1"/>
      <c r="AC4503" s="1"/>
      <c r="AF4503" s="1"/>
      <c r="AG4503" s="1"/>
      <c r="AH4503" s="1"/>
      <c r="AJ4503" s="1"/>
      <c r="AK4503" s="1"/>
      <c r="AL4503" s="8">
        <v>0</v>
      </c>
      <c r="AN4503" s="1"/>
      <c r="AO4503" s="1"/>
      <c r="AP4503" s="1"/>
      <c r="AR4503" s="1"/>
      <c r="AS4503" s="1"/>
      <c r="AT4503" s="1"/>
      <c r="AU4503" s="1"/>
      <c r="AV4503" s="1"/>
      <c r="AW4503" s="1"/>
      <c r="AX4503" s="1"/>
      <c r="AY4503" s="1"/>
      <c r="AZ4503" s="1"/>
      <c r="BA4503" s="1"/>
      <c r="BB4503" s="1"/>
      <c r="BC4503" s="1"/>
      <c r="BD4503" s="1"/>
      <c r="BE4503" s="1"/>
      <c r="BF4503" s="1"/>
      <c r="BG4503" s="1"/>
      <c r="BH4503" s="1"/>
      <c r="BI4503" s="1"/>
      <c r="BK4503" s="1"/>
      <c r="BL4503" s="1"/>
      <c r="BM4503" s="1"/>
      <c r="BN4503" s="1"/>
      <c r="BO4503" s="1"/>
      <c r="BP4503" s="1"/>
      <c r="BQ4503" s="1"/>
      <c r="BR4503" s="1"/>
      <c r="BS4503" s="1"/>
      <c r="BT4503" s="1"/>
      <c r="BU4503" s="1"/>
      <c r="BV4503" s="1"/>
      <c r="BX4503" s="1"/>
      <c r="BY4503" s="1"/>
      <c r="BZ4503" s="1"/>
      <c r="CA4503" s="1"/>
      <c r="CB4503" s="1"/>
      <c r="CC4503" s="1"/>
      <c r="CD4503" s="1"/>
      <c r="CE4503" s="1"/>
      <c r="CG4503" s="1"/>
      <c r="CH4503" s="1"/>
      <c r="CI4503" s="1"/>
      <c r="CJ4503" s="1"/>
      <c r="CK4503" s="1"/>
      <c r="CL4503" s="1"/>
      <c r="CM4503" s="1"/>
      <c r="CN4503" s="1"/>
      <c r="CO4503" s="1"/>
      <c r="CP4503" s="1"/>
      <c r="CQ4503" s="1"/>
      <c r="CR4503" s="1"/>
      <c r="CS4503" s="1"/>
      <c r="CT4503" s="1"/>
      <c r="CU4503" s="1"/>
      <c r="CV4503" s="1"/>
      <c r="CW4503" s="1"/>
      <c r="CY4503" s="1"/>
      <c r="CZ4503" s="1"/>
      <c r="DA4503" s="1"/>
      <c r="DB4503" s="1"/>
      <c r="DC4503" s="1"/>
      <c r="DD4503" s="1"/>
      <c r="DE4503" s="1"/>
      <c r="DF4503" s="1"/>
      <c r="DH4503" s="1"/>
      <c r="DI4503" s="1"/>
      <c r="DJ4503" s="1"/>
      <c r="DK4503" s="1"/>
    </row>
    <row r="4504" spans="1:115" s="8" customFormat="1" x14ac:dyDescent="0.15">
      <c r="A4504" s="4"/>
      <c r="B4504" s="1" t="s">
        <v>905</v>
      </c>
      <c r="C4504" s="4" t="s">
        <v>4404</v>
      </c>
      <c r="D4504" s="4" t="s">
        <v>245</v>
      </c>
      <c r="E4504" s="1" t="s">
        <v>4564</v>
      </c>
      <c r="F4504" s="1" t="s">
        <v>4249</v>
      </c>
      <c r="G4504" s="1" t="s">
        <v>5151</v>
      </c>
      <c r="H4504" s="12" t="s">
        <v>84</v>
      </c>
      <c r="I4504" s="1"/>
      <c r="J4504" s="1"/>
      <c r="L4504" s="1"/>
      <c r="M4504" s="1"/>
      <c r="O4504" s="1"/>
      <c r="P4504" s="1"/>
      <c r="R4504" s="1"/>
      <c r="T4504" s="1"/>
      <c r="U4504" s="1"/>
      <c r="W4504" s="1"/>
      <c r="X4504" s="1"/>
      <c r="Z4504" s="1"/>
      <c r="AB4504" s="1"/>
      <c r="AC4504" s="1"/>
      <c r="AF4504" s="1"/>
      <c r="AG4504" s="1"/>
      <c r="AH4504" s="1"/>
      <c r="AJ4504" s="1"/>
      <c r="AK4504" s="1"/>
      <c r="AL4504" s="8">
        <v>0</v>
      </c>
      <c r="AN4504" s="1"/>
      <c r="AO4504" s="1"/>
      <c r="AP4504" s="1"/>
      <c r="AR4504" s="1"/>
      <c r="AS4504" s="1"/>
      <c r="AT4504" s="1"/>
      <c r="AU4504" s="1"/>
      <c r="AV4504" s="1"/>
      <c r="AW4504" s="1"/>
      <c r="AX4504" s="1"/>
      <c r="AY4504" s="1"/>
      <c r="AZ4504" s="1"/>
      <c r="BA4504" s="1"/>
      <c r="BB4504" s="1"/>
      <c r="BC4504" s="1"/>
      <c r="BD4504" s="1"/>
      <c r="BE4504" s="1"/>
      <c r="BF4504" s="1"/>
      <c r="BG4504" s="1"/>
      <c r="BH4504" s="1"/>
      <c r="BI4504" s="1"/>
      <c r="BK4504" s="1"/>
      <c r="BL4504" s="1"/>
      <c r="BM4504" s="1"/>
      <c r="BN4504" s="1"/>
      <c r="BO4504" s="1"/>
      <c r="BP4504" s="1"/>
      <c r="BQ4504" s="1"/>
      <c r="BR4504" s="1"/>
      <c r="BS4504" s="1"/>
      <c r="BT4504" s="1"/>
      <c r="BU4504" s="1"/>
      <c r="BV4504" s="1"/>
      <c r="BX4504" s="1"/>
      <c r="BY4504" s="1"/>
      <c r="BZ4504" s="1"/>
      <c r="CA4504" s="1"/>
      <c r="CB4504" s="1"/>
      <c r="CC4504" s="1"/>
      <c r="CD4504" s="1"/>
      <c r="CE4504" s="1"/>
      <c r="CG4504" s="1"/>
      <c r="CH4504" s="1"/>
      <c r="CI4504" s="1"/>
      <c r="CJ4504" s="1"/>
      <c r="CK4504" s="1"/>
      <c r="CL4504" s="1"/>
      <c r="CM4504" s="1"/>
      <c r="CN4504" s="1"/>
      <c r="CO4504" s="1"/>
      <c r="CP4504" s="1"/>
      <c r="CQ4504" s="1"/>
      <c r="CR4504" s="1"/>
      <c r="CS4504" s="1"/>
      <c r="CT4504" s="1"/>
      <c r="CU4504" s="1"/>
      <c r="CV4504" s="1"/>
      <c r="CW4504" s="1"/>
      <c r="CY4504" s="1"/>
      <c r="CZ4504" s="1"/>
      <c r="DA4504" s="1"/>
      <c r="DB4504" s="1"/>
      <c r="DC4504" s="1"/>
      <c r="DD4504" s="1"/>
      <c r="DE4504" s="1"/>
      <c r="DF4504" s="1"/>
      <c r="DH4504" s="1"/>
      <c r="DI4504" s="1"/>
      <c r="DJ4504" s="1"/>
      <c r="DK4504" s="1"/>
    </row>
    <row r="4505" spans="1:115" s="8" customFormat="1" x14ac:dyDescent="0.15">
      <c r="A4505" s="4"/>
      <c r="B4505" s="1" t="s">
        <v>905</v>
      </c>
      <c r="C4505" s="4" t="s">
        <v>4405</v>
      </c>
      <c r="D4505" s="4" t="s">
        <v>245</v>
      </c>
      <c r="E4505" s="1" t="s">
        <v>4564</v>
      </c>
      <c r="F4505" s="1" t="s">
        <v>4249</v>
      </c>
      <c r="G4505" s="1" t="s">
        <v>5151</v>
      </c>
      <c r="H4505" s="12" t="s">
        <v>84</v>
      </c>
      <c r="I4505" s="1"/>
      <c r="J4505" s="1"/>
      <c r="L4505" s="1"/>
      <c r="M4505" s="1"/>
      <c r="O4505" s="1"/>
      <c r="P4505" s="1"/>
      <c r="R4505" s="1"/>
      <c r="T4505" s="1"/>
      <c r="U4505" s="1"/>
      <c r="W4505" s="1"/>
      <c r="X4505" s="1"/>
      <c r="Z4505" s="1"/>
      <c r="AB4505" s="1"/>
      <c r="AC4505" s="1"/>
      <c r="AF4505" s="1"/>
      <c r="AG4505" s="1"/>
      <c r="AH4505" s="1"/>
      <c r="AJ4505" s="1"/>
      <c r="AK4505" s="1"/>
      <c r="AL4505" s="8">
        <v>0</v>
      </c>
      <c r="AN4505" s="1"/>
      <c r="AO4505" s="1"/>
      <c r="AP4505" s="1"/>
      <c r="AR4505" s="1"/>
      <c r="AS4505" s="1"/>
      <c r="AT4505" s="1"/>
      <c r="AU4505" s="1"/>
      <c r="AV4505" s="1"/>
      <c r="AW4505" s="1"/>
      <c r="AX4505" s="1"/>
      <c r="AY4505" s="1"/>
      <c r="AZ4505" s="1"/>
      <c r="BA4505" s="1"/>
      <c r="BB4505" s="1"/>
      <c r="BC4505" s="1"/>
      <c r="BD4505" s="1"/>
      <c r="BE4505" s="1"/>
      <c r="BF4505" s="1"/>
      <c r="BG4505" s="1"/>
      <c r="BH4505" s="1"/>
      <c r="BI4505" s="1"/>
      <c r="BK4505" s="1"/>
      <c r="BL4505" s="1"/>
      <c r="BM4505" s="1"/>
      <c r="BN4505" s="1"/>
      <c r="BO4505" s="1"/>
      <c r="BP4505" s="1"/>
      <c r="BQ4505" s="1"/>
      <c r="BR4505" s="1"/>
      <c r="BS4505" s="1"/>
      <c r="BT4505" s="1"/>
      <c r="BU4505" s="1"/>
      <c r="BV4505" s="1"/>
      <c r="BX4505" s="1"/>
      <c r="BY4505" s="1"/>
      <c r="BZ4505" s="1"/>
      <c r="CA4505" s="1"/>
      <c r="CB4505" s="1"/>
      <c r="CC4505" s="1"/>
      <c r="CD4505" s="1"/>
      <c r="CE4505" s="1"/>
      <c r="CG4505" s="1"/>
      <c r="CH4505" s="1"/>
      <c r="CI4505" s="1"/>
      <c r="CJ4505" s="1"/>
      <c r="CK4505" s="1"/>
      <c r="CL4505" s="1"/>
      <c r="CM4505" s="1"/>
      <c r="CN4505" s="1"/>
      <c r="CO4505" s="1"/>
      <c r="CP4505" s="1"/>
      <c r="CQ4505" s="1"/>
      <c r="CR4505" s="1"/>
      <c r="CS4505" s="1"/>
      <c r="CT4505" s="1"/>
      <c r="CU4505" s="1"/>
      <c r="CV4505" s="1"/>
      <c r="CW4505" s="1"/>
      <c r="CY4505" s="1"/>
      <c r="CZ4505" s="1"/>
      <c r="DA4505" s="1"/>
      <c r="DB4505" s="1"/>
      <c r="DC4505" s="1"/>
      <c r="DD4505" s="1"/>
      <c r="DE4505" s="1"/>
      <c r="DF4505" s="1"/>
      <c r="DH4505" s="1"/>
      <c r="DI4505" s="1"/>
      <c r="DJ4505" s="1"/>
      <c r="DK4505" s="1"/>
    </row>
    <row r="4506" spans="1:115" s="8" customFormat="1" x14ac:dyDescent="0.15">
      <c r="A4506" s="4"/>
      <c r="B4506" s="1" t="s">
        <v>905</v>
      </c>
      <c r="C4506" s="4" t="s">
        <v>4406</v>
      </c>
      <c r="D4506" s="4" t="s">
        <v>245</v>
      </c>
      <c r="E4506" s="1" t="s">
        <v>4564</v>
      </c>
      <c r="F4506" s="1" t="s">
        <v>4249</v>
      </c>
      <c r="G4506" s="1" t="s">
        <v>5151</v>
      </c>
      <c r="H4506" s="12" t="s">
        <v>87</v>
      </c>
      <c r="I4506" s="1"/>
      <c r="J4506" s="1"/>
      <c r="L4506" s="1"/>
      <c r="M4506" s="1"/>
      <c r="O4506" s="1"/>
      <c r="P4506" s="1"/>
      <c r="R4506" s="1"/>
      <c r="T4506" s="1"/>
      <c r="U4506" s="1"/>
      <c r="W4506" s="1"/>
      <c r="X4506" s="1"/>
      <c r="Z4506" s="1"/>
      <c r="AB4506" s="1"/>
      <c r="AC4506" s="1"/>
      <c r="AF4506" s="1"/>
      <c r="AG4506" s="1"/>
      <c r="AH4506" s="1"/>
      <c r="AJ4506" s="1"/>
      <c r="AK4506" s="1"/>
      <c r="AL4506" s="8">
        <v>0</v>
      </c>
      <c r="AN4506" s="1"/>
      <c r="AO4506" s="1"/>
      <c r="AP4506" s="1"/>
      <c r="AR4506" s="1"/>
      <c r="AS4506" s="1"/>
      <c r="AT4506" s="1"/>
      <c r="AU4506" s="1"/>
      <c r="AV4506" s="1"/>
      <c r="AW4506" s="1"/>
      <c r="AX4506" s="1"/>
      <c r="AY4506" s="1"/>
      <c r="AZ4506" s="1"/>
      <c r="BA4506" s="1"/>
      <c r="BB4506" s="1"/>
      <c r="BC4506" s="1"/>
      <c r="BD4506" s="1"/>
      <c r="BE4506" s="1"/>
      <c r="BF4506" s="1"/>
      <c r="BG4506" s="1"/>
      <c r="BH4506" s="1"/>
      <c r="BI4506" s="1"/>
      <c r="BK4506" s="1"/>
      <c r="BL4506" s="1"/>
      <c r="BM4506" s="1"/>
      <c r="BN4506" s="1"/>
      <c r="BO4506" s="1"/>
      <c r="BP4506" s="1"/>
      <c r="BQ4506" s="1"/>
      <c r="BR4506" s="1"/>
      <c r="BS4506" s="1"/>
      <c r="BT4506" s="1"/>
      <c r="BU4506" s="1"/>
      <c r="BV4506" s="1"/>
      <c r="BX4506" s="1"/>
      <c r="BY4506" s="1"/>
      <c r="BZ4506" s="1"/>
      <c r="CA4506" s="1"/>
      <c r="CB4506" s="1"/>
      <c r="CC4506" s="1"/>
      <c r="CD4506" s="1"/>
      <c r="CE4506" s="1"/>
      <c r="CG4506" s="1"/>
      <c r="CH4506" s="1"/>
      <c r="CI4506" s="1"/>
      <c r="CJ4506" s="1"/>
      <c r="CK4506" s="1"/>
      <c r="CL4506" s="1"/>
      <c r="CM4506" s="1"/>
      <c r="CN4506" s="1"/>
      <c r="CO4506" s="1"/>
      <c r="CP4506" s="1"/>
      <c r="CQ4506" s="1"/>
      <c r="CR4506" s="1"/>
      <c r="CS4506" s="1"/>
      <c r="CT4506" s="1"/>
      <c r="CU4506" s="1"/>
      <c r="CV4506" s="1"/>
      <c r="CW4506" s="1"/>
      <c r="CY4506" s="1"/>
      <c r="CZ4506" s="1"/>
      <c r="DA4506" s="1"/>
      <c r="DB4506" s="1"/>
      <c r="DC4506" s="1"/>
      <c r="DD4506" s="1"/>
      <c r="DE4506" s="1"/>
      <c r="DF4506" s="1"/>
      <c r="DH4506" s="1"/>
      <c r="DI4506" s="1"/>
      <c r="DJ4506" s="1"/>
      <c r="DK4506" s="1"/>
    </row>
    <row r="4507" spans="1:115" s="8" customFormat="1" x14ac:dyDescent="0.15">
      <c r="A4507" s="4"/>
      <c r="B4507" s="1" t="s">
        <v>905</v>
      </c>
      <c r="C4507" s="4" t="s">
        <v>4407</v>
      </c>
      <c r="D4507" s="4" t="s">
        <v>245</v>
      </c>
      <c r="E4507" s="1" t="s">
        <v>4564</v>
      </c>
      <c r="F4507" s="1" t="s">
        <v>4249</v>
      </c>
      <c r="G4507" s="1" t="s">
        <v>5151</v>
      </c>
      <c r="H4507" s="12" t="s">
        <v>87</v>
      </c>
      <c r="I4507" s="1"/>
      <c r="J4507" s="1"/>
      <c r="L4507" s="1"/>
      <c r="M4507" s="1"/>
      <c r="O4507" s="1"/>
      <c r="P4507" s="1"/>
      <c r="R4507" s="1"/>
      <c r="T4507" s="1"/>
      <c r="U4507" s="1"/>
      <c r="W4507" s="1"/>
      <c r="X4507" s="1"/>
      <c r="Z4507" s="1"/>
      <c r="AB4507" s="1"/>
      <c r="AC4507" s="1"/>
      <c r="AF4507" s="1"/>
      <c r="AG4507" s="1"/>
      <c r="AH4507" s="1"/>
      <c r="AJ4507" s="1"/>
      <c r="AK4507" s="1"/>
      <c r="AL4507" s="8">
        <v>0</v>
      </c>
      <c r="AN4507" s="1"/>
      <c r="AO4507" s="1"/>
      <c r="AP4507" s="1"/>
      <c r="AR4507" s="1"/>
      <c r="AS4507" s="1"/>
      <c r="AT4507" s="1"/>
      <c r="AU4507" s="1"/>
      <c r="AV4507" s="1"/>
      <c r="AW4507" s="1"/>
      <c r="AX4507" s="1"/>
      <c r="AY4507" s="1"/>
      <c r="AZ4507" s="1"/>
      <c r="BA4507" s="1"/>
      <c r="BB4507" s="1"/>
      <c r="BC4507" s="1"/>
      <c r="BD4507" s="1"/>
      <c r="BE4507" s="1"/>
      <c r="BF4507" s="1"/>
      <c r="BG4507" s="1"/>
      <c r="BH4507" s="1"/>
      <c r="BI4507" s="1"/>
      <c r="BK4507" s="1"/>
      <c r="BL4507" s="1"/>
      <c r="BM4507" s="1"/>
      <c r="BN4507" s="1"/>
      <c r="BO4507" s="1"/>
      <c r="BP4507" s="1"/>
      <c r="BQ4507" s="1"/>
      <c r="BR4507" s="1"/>
      <c r="BS4507" s="1"/>
      <c r="BT4507" s="1"/>
      <c r="BU4507" s="1"/>
      <c r="BV4507" s="1"/>
      <c r="BX4507" s="1"/>
      <c r="BY4507" s="1"/>
      <c r="BZ4507" s="1"/>
      <c r="CA4507" s="1"/>
      <c r="CB4507" s="1"/>
      <c r="CC4507" s="1"/>
      <c r="CD4507" s="1"/>
      <c r="CE4507" s="1"/>
      <c r="CG4507" s="1"/>
      <c r="CH4507" s="1"/>
      <c r="CI4507" s="1"/>
      <c r="CJ4507" s="1"/>
      <c r="CK4507" s="1"/>
      <c r="CL4507" s="1"/>
      <c r="CM4507" s="1"/>
      <c r="CN4507" s="1"/>
      <c r="CO4507" s="1"/>
      <c r="CP4507" s="1"/>
      <c r="CQ4507" s="1"/>
      <c r="CR4507" s="1"/>
      <c r="CS4507" s="1"/>
      <c r="CT4507" s="1"/>
      <c r="CU4507" s="1"/>
      <c r="CV4507" s="1"/>
      <c r="CW4507" s="1"/>
      <c r="CY4507" s="1"/>
      <c r="CZ4507" s="1"/>
      <c r="DA4507" s="1"/>
      <c r="DB4507" s="1"/>
      <c r="DC4507" s="1"/>
      <c r="DD4507" s="1"/>
      <c r="DE4507" s="1"/>
      <c r="DF4507" s="1"/>
      <c r="DH4507" s="1"/>
      <c r="DI4507" s="1"/>
      <c r="DJ4507" s="1"/>
      <c r="DK4507" s="1"/>
    </row>
    <row r="4508" spans="1:115" s="8" customFormat="1" x14ac:dyDescent="0.15">
      <c r="A4508" s="4"/>
      <c r="B4508" s="1" t="s">
        <v>905</v>
      </c>
      <c r="C4508" s="4" t="s">
        <v>4408</v>
      </c>
      <c r="D4508" s="4" t="s">
        <v>245</v>
      </c>
      <c r="E4508" s="1" t="s">
        <v>4564</v>
      </c>
      <c r="F4508" s="1" t="s">
        <v>4249</v>
      </c>
      <c r="G4508" s="1" t="s">
        <v>5151</v>
      </c>
      <c r="H4508" s="12"/>
      <c r="I4508" s="1"/>
      <c r="J4508" s="1"/>
      <c r="L4508" s="1"/>
      <c r="M4508" s="1"/>
      <c r="O4508" s="1"/>
      <c r="P4508" s="1"/>
      <c r="R4508" s="1"/>
      <c r="T4508" s="1"/>
      <c r="U4508" s="1"/>
      <c r="W4508" s="1"/>
      <c r="X4508" s="1"/>
      <c r="Z4508" s="1"/>
      <c r="AB4508" s="1"/>
      <c r="AC4508" s="1"/>
      <c r="AF4508" s="1"/>
      <c r="AG4508" s="1"/>
      <c r="AH4508" s="1"/>
      <c r="AJ4508" s="1"/>
      <c r="AK4508" s="1"/>
      <c r="AL4508" s="8">
        <v>1</v>
      </c>
      <c r="AN4508" s="1"/>
      <c r="AO4508" s="1"/>
      <c r="AP4508" s="1"/>
      <c r="AR4508" s="1"/>
      <c r="AS4508" s="1"/>
      <c r="AT4508" s="1"/>
      <c r="AU4508" s="1"/>
      <c r="AV4508" s="1"/>
      <c r="AW4508" s="1"/>
      <c r="AX4508" s="1"/>
      <c r="AY4508" s="1"/>
      <c r="AZ4508" s="1"/>
      <c r="BA4508" s="1"/>
      <c r="BB4508" s="1"/>
      <c r="BC4508" s="1"/>
      <c r="BD4508" s="1"/>
      <c r="BE4508" s="1"/>
      <c r="BF4508" s="1"/>
      <c r="BG4508" s="1"/>
      <c r="BH4508" s="1"/>
      <c r="BI4508" s="1"/>
      <c r="BK4508" s="1"/>
      <c r="BL4508" s="1"/>
      <c r="BM4508" s="1"/>
      <c r="BN4508" s="1"/>
      <c r="BO4508" s="1"/>
      <c r="BP4508" s="1"/>
      <c r="BQ4508" s="1"/>
      <c r="BR4508" s="1"/>
      <c r="BS4508" s="1"/>
      <c r="BT4508" s="1"/>
      <c r="BU4508" s="1"/>
      <c r="BV4508" s="1"/>
      <c r="BX4508" s="1"/>
      <c r="BY4508" s="1"/>
      <c r="BZ4508" s="1"/>
      <c r="CA4508" s="1"/>
      <c r="CB4508" s="1"/>
      <c r="CC4508" s="1"/>
      <c r="CD4508" s="1"/>
      <c r="CE4508" s="1"/>
      <c r="CG4508" s="1"/>
      <c r="CH4508" s="1"/>
      <c r="CI4508" s="1"/>
      <c r="CJ4508" s="1"/>
      <c r="CK4508" s="1"/>
      <c r="CL4508" s="1"/>
      <c r="CM4508" s="1"/>
      <c r="CN4508" s="1"/>
      <c r="CO4508" s="1"/>
      <c r="CP4508" s="1"/>
      <c r="CQ4508" s="1"/>
      <c r="CR4508" s="1"/>
      <c r="CS4508" s="1"/>
      <c r="CT4508" s="1"/>
      <c r="CU4508" s="1"/>
      <c r="CV4508" s="1"/>
      <c r="CW4508" s="1"/>
      <c r="CY4508" s="1"/>
      <c r="CZ4508" s="1"/>
      <c r="DA4508" s="1"/>
      <c r="DB4508" s="1"/>
      <c r="DC4508" s="1"/>
      <c r="DD4508" s="1"/>
      <c r="DE4508" s="1"/>
      <c r="DF4508" s="1"/>
      <c r="DH4508" s="1"/>
      <c r="DI4508" s="1"/>
      <c r="DJ4508" s="1"/>
      <c r="DK4508" s="1"/>
    </row>
    <row r="4509" spans="1:115" s="8" customFormat="1" x14ac:dyDescent="0.15">
      <c r="A4509" s="4"/>
      <c r="B4509" s="1" t="s">
        <v>905</v>
      </c>
      <c r="C4509" s="4" t="s">
        <v>4409</v>
      </c>
      <c r="D4509" s="4" t="s">
        <v>245</v>
      </c>
      <c r="E4509" s="1" t="s">
        <v>4564</v>
      </c>
      <c r="F4509" s="1" t="s">
        <v>4249</v>
      </c>
      <c r="G4509" s="1" t="s">
        <v>5151</v>
      </c>
      <c r="H4509" s="12" t="s">
        <v>83</v>
      </c>
      <c r="I4509" s="1"/>
      <c r="J4509" s="1"/>
      <c r="L4509" s="1"/>
      <c r="M4509" s="1"/>
      <c r="O4509" s="1"/>
      <c r="P4509" s="1"/>
      <c r="R4509" s="1"/>
      <c r="T4509" s="1"/>
      <c r="U4509" s="1"/>
      <c r="W4509" s="1"/>
      <c r="X4509" s="1"/>
      <c r="Z4509" s="1"/>
      <c r="AB4509" s="1"/>
      <c r="AC4509" s="1"/>
      <c r="AF4509" s="1"/>
      <c r="AG4509" s="1"/>
      <c r="AH4509" s="1"/>
      <c r="AJ4509" s="1"/>
      <c r="AK4509" s="1"/>
      <c r="AL4509" s="8">
        <v>0</v>
      </c>
      <c r="AN4509" s="1"/>
      <c r="AO4509" s="1"/>
      <c r="AP4509" s="1"/>
      <c r="AR4509" s="1"/>
      <c r="AS4509" s="1"/>
      <c r="AT4509" s="1"/>
      <c r="AU4509" s="1"/>
      <c r="AV4509" s="1"/>
      <c r="AW4509" s="1"/>
      <c r="AX4509" s="1"/>
      <c r="AY4509" s="1"/>
      <c r="AZ4509" s="1"/>
      <c r="BA4509" s="1"/>
      <c r="BB4509" s="1"/>
      <c r="BC4509" s="1"/>
      <c r="BD4509" s="1"/>
      <c r="BE4509" s="1"/>
      <c r="BF4509" s="1"/>
      <c r="BG4509" s="1"/>
      <c r="BH4509" s="1"/>
      <c r="BI4509" s="1"/>
      <c r="BK4509" s="1"/>
      <c r="BL4509" s="1"/>
      <c r="BM4509" s="1"/>
      <c r="BN4509" s="1"/>
      <c r="BO4509" s="1"/>
      <c r="BP4509" s="1"/>
      <c r="BQ4509" s="1"/>
      <c r="BR4509" s="1"/>
      <c r="BS4509" s="1"/>
      <c r="BT4509" s="1"/>
      <c r="BU4509" s="1"/>
      <c r="BV4509" s="1"/>
      <c r="BX4509" s="1"/>
      <c r="BY4509" s="1"/>
      <c r="BZ4509" s="1"/>
      <c r="CA4509" s="1"/>
      <c r="CB4509" s="1"/>
      <c r="CC4509" s="1"/>
      <c r="CD4509" s="1"/>
      <c r="CE4509" s="1"/>
      <c r="CG4509" s="1"/>
      <c r="CH4509" s="1"/>
      <c r="CI4509" s="1"/>
      <c r="CJ4509" s="1"/>
      <c r="CK4509" s="1"/>
      <c r="CL4509" s="1"/>
      <c r="CM4509" s="1"/>
      <c r="CN4509" s="1"/>
      <c r="CO4509" s="1"/>
      <c r="CP4509" s="1"/>
      <c r="CQ4509" s="1"/>
      <c r="CR4509" s="1"/>
      <c r="CS4509" s="1"/>
      <c r="CT4509" s="1"/>
      <c r="CU4509" s="1"/>
      <c r="CV4509" s="1"/>
      <c r="CW4509" s="1"/>
      <c r="CY4509" s="1"/>
      <c r="CZ4509" s="1"/>
      <c r="DA4509" s="1"/>
      <c r="DB4509" s="1"/>
      <c r="DC4509" s="1"/>
      <c r="DD4509" s="1"/>
      <c r="DE4509" s="1"/>
      <c r="DF4509" s="1"/>
      <c r="DH4509" s="1"/>
      <c r="DI4509" s="1"/>
      <c r="DJ4509" s="1"/>
      <c r="DK4509" s="1"/>
    </row>
    <row r="4510" spans="1:115" s="8" customFormat="1" x14ac:dyDescent="0.15">
      <c r="A4510" s="4"/>
      <c r="B4510" s="1" t="s">
        <v>905</v>
      </c>
      <c r="C4510" s="4" t="s">
        <v>4410</v>
      </c>
      <c r="D4510" s="4" t="s">
        <v>103</v>
      </c>
      <c r="E4510" s="1" t="s">
        <v>4564</v>
      </c>
      <c r="F4510" s="1" t="s">
        <v>4249</v>
      </c>
      <c r="G4510" s="1" t="s">
        <v>5151</v>
      </c>
      <c r="H4510" s="12" t="s">
        <v>84</v>
      </c>
      <c r="I4510" s="1"/>
      <c r="J4510" s="1"/>
      <c r="L4510" s="1"/>
      <c r="M4510" s="1"/>
      <c r="O4510" s="1"/>
      <c r="P4510" s="1">
        <v>0</v>
      </c>
      <c r="R4510" s="1"/>
      <c r="T4510" s="1"/>
      <c r="U4510" s="1"/>
      <c r="W4510" s="1"/>
      <c r="X4510" s="1"/>
      <c r="Z4510" s="1"/>
      <c r="AB4510" s="1"/>
      <c r="AC4510" s="1"/>
      <c r="AF4510" s="1"/>
      <c r="AG4510" s="1"/>
      <c r="AH4510" s="1"/>
      <c r="AJ4510" s="1"/>
      <c r="AK4510" s="1"/>
      <c r="AN4510" s="1"/>
      <c r="AO4510" s="1"/>
      <c r="AP4510" s="1"/>
      <c r="AR4510" s="1"/>
      <c r="AS4510" s="1"/>
      <c r="AT4510" s="1"/>
      <c r="AU4510" s="1"/>
      <c r="AV4510" s="1"/>
      <c r="AW4510" s="1"/>
      <c r="AX4510" s="1"/>
      <c r="AY4510" s="1"/>
      <c r="AZ4510" s="1"/>
      <c r="BA4510" s="1"/>
      <c r="BB4510" s="1"/>
      <c r="BC4510" s="1"/>
      <c r="BD4510" s="1"/>
      <c r="BE4510" s="1"/>
      <c r="BF4510" s="1"/>
      <c r="BG4510" s="1"/>
      <c r="BH4510" s="1"/>
      <c r="BI4510" s="1"/>
      <c r="BK4510" s="1"/>
      <c r="BL4510" s="1"/>
      <c r="BM4510" s="1"/>
      <c r="BN4510" s="1"/>
      <c r="BO4510" s="1"/>
      <c r="BP4510" s="1"/>
      <c r="BQ4510" s="1"/>
      <c r="BR4510" s="1"/>
      <c r="BS4510" s="1"/>
      <c r="BT4510" s="1"/>
      <c r="BU4510" s="1"/>
      <c r="BV4510" s="1"/>
      <c r="BX4510" s="1"/>
      <c r="BY4510" s="1"/>
      <c r="BZ4510" s="1"/>
      <c r="CA4510" s="1"/>
      <c r="CB4510" s="1"/>
      <c r="CC4510" s="1"/>
      <c r="CD4510" s="1"/>
      <c r="CE4510" s="1"/>
      <c r="CG4510" s="1"/>
      <c r="CH4510" s="1"/>
      <c r="CI4510" s="1"/>
      <c r="CJ4510" s="1"/>
      <c r="CK4510" s="1"/>
      <c r="CL4510" s="1"/>
      <c r="CM4510" s="1"/>
      <c r="CN4510" s="1"/>
      <c r="CO4510" s="1"/>
      <c r="CP4510" s="1"/>
      <c r="CQ4510" s="1"/>
      <c r="CR4510" s="1"/>
      <c r="CS4510" s="1"/>
      <c r="CT4510" s="1"/>
      <c r="CU4510" s="1"/>
      <c r="CV4510" s="1"/>
      <c r="CW4510" s="1"/>
      <c r="CY4510" s="1"/>
      <c r="CZ4510" s="1"/>
      <c r="DA4510" s="1"/>
      <c r="DB4510" s="1"/>
      <c r="DC4510" s="1"/>
      <c r="DD4510" s="1"/>
      <c r="DE4510" s="1"/>
      <c r="DF4510" s="1"/>
      <c r="DH4510" s="1"/>
      <c r="DI4510" s="1"/>
      <c r="DJ4510" s="1"/>
      <c r="DK4510" s="1"/>
    </row>
    <row r="4511" spans="1:115" s="8" customFormat="1" x14ac:dyDescent="0.15">
      <c r="A4511" s="4"/>
      <c r="B4511" s="1" t="s">
        <v>905</v>
      </c>
      <c r="C4511" s="4" t="s">
        <v>4411</v>
      </c>
      <c r="D4511" s="4" t="s">
        <v>103</v>
      </c>
      <c r="E4511" s="1" t="s">
        <v>4564</v>
      </c>
      <c r="F4511" s="1" t="s">
        <v>4249</v>
      </c>
      <c r="G4511" s="1" t="s">
        <v>5151</v>
      </c>
      <c r="H4511" s="12" t="s">
        <v>84</v>
      </c>
      <c r="I4511" s="1"/>
      <c r="J4511" s="1"/>
      <c r="L4511" s="1"/>
      <c r="M4511" s="1"/>
      <c r="O4511" s="1"/>
      <c r="P4511" s="1">
        <v>0</v>
      </c>
      <c r="R4511" s="1"/>
      <c r="T4511" s="1"/>
      <c r="U4511" s="1"/>
      <c r="W4511" s="1"/>
      <c r="X4511" s="1"/>
      <c r="Z4511" s="1"/>
      <c r="AB4511" s="1"/>
      <c r="AC4511" s="1"/>
      <c r="AF4511" s="1"/>
      <c r="AG4511" s="1"/>
      <c r="AH4511" s="1"/>
      <c r="AJ4511" s="1"/>
      <c r="AK4511" s="1"/>
      <c r="AN4511" s="1"/>
      <c r="AO4511" s="1"/>
      <c r="AP4511" s="1"/>
      <c r="AR4511" s="1"/>
      <c r="AS4511" s="1"/>
      <c r="AT4511" s="1"/>
      <c r="AU4511" s="1"/>
      <c r="AV4511" s="1"/>
      <c r="AW4511" s="1"/>
      <c r="AX4511" s="1"/>
      <c r="AY4511" s="1"/>
      <c r="AZ4511" s="1"/>
      <c r="BA4511" s="1"/>
      <c r="BB4511" s="1"/>
      <c r="BC4511" s="1"/>
      <c r="BD4511" s="1"/>
      <c r="BE4511" s="1"/>
      <c r="BF4511" s="1"/>
      <c r="BG4511" s="1"/>
      <c r="BH4511" s="1"/>
      <c r="BI4511" s="1"/>
      <c r="BK4511" s="1"/>
      <c r="BL4511" s="1"/>
      <c r="BM4511" s="1"/>
      <c r="BN4511" s="1"/>
      <c r="BO4511" s="1"/>
      <c r="BP4511" s="1"/>
      <c r="BQ4511" s="1"/>
      <c r="BR4511" s="1"/>
      <c r="BS4511" s="1"/>
      <c r="BT4511" s="1"/>
      <c r="BU4511" s="1"/>
      <c r="BV4511" s="1"/>
      <c r="BX4511" s="1"/>
      <c r="BY4511" s="1"/>
      <c r="BZ4511" s="1"/>
      <c r="CA4511" s="1"/>
      <c r="CB4511" s="1"/>
      <c r="CC4511" s="1"/>
      <c r="CD4511" s="1"/>
      <c r="CE4511" s="1"/>
      <c r="CG4511" s="1"/>
      <c r="CH4511" s="1"/>
      <c r="CI4511" s="1"/>
      <c r="CJ4511" s="1"/>
      <c r="CK4511" s="1"/>
      <c r="CL4511" s="1"/>
      <c r="CM4511" s="1"/>
      <c r="CN4511" s="1"/>
      <c r="CO4511" s="1"/>
      <c r="CP4511" s="1"/>
      <c r="CQ4511" s="1"/>
      <c r="CR4511" s="1"/>
      <c r="CS4511" s="1"/>
      <c r="CT4511" s="1"/>
      <c r="CU4511" s="1"/>
      <c r="CV4511" s="1"/>
      <c r="CW4511" s="1"/>
      <c r="CY4511" s="1"/>
      <c r="CZ4511" s="1"/>
      <c r="DA4511" s="1"/>
      <c r="DB4511" s="1"/>
      <c r="DC4511" s="1"/>
      <c r="DD4511" s="1"/>
      <c r="DE4511" s="1"/>
      <c r="DF4511" s="1"/>
      <c r="DH4511" s="1"/>
      <c r="DI4511" s="1"/>
      <c r="DJ4511" s="1"/>
      <c r="DK4511" s="1"/>
    </row>
    <row r="4512" spans="1:115" s="8" customFormat="1" x14ac:dyDescent="0.15">
      <c r="A4512" s="4"/>
      <c r="B4512" s="1" t="s">
        <v>905</v>
      </c>
      <c r="C4512" s="4" t="s">
        <v>4412</v>
      </c>
      <c r="D4512" s="4" t="s">
        <v>103</v>
      </c>
      <c r="E4512" s="1" t="s">
        <v>4564</v>
      </c>
      <c r="F4512" s="1" t="s">
        <v>4249</v>
      </c>
      <c r="G4512" s="1" t="s">
        <v>5151</v>
      </c>
      <c r="H4512" s="12" t="s">
        <v>84</v>
      </c>
      <c r="I4512" s="1"/>
      <c r="J4512" s="1"/>
      <c r="L4512" s="1"/>
      <c r="M4512" s="1"/>
      <c r="O4512" s="1"/>
      <c r="P4512" s="1">
        <v>0</v>
      </c>
      <c r="R4512" s="1"/>
      <c r="T4512" s="1"/>
      <c r="U4512" s="1"/>
      <c r="W4512" s="1"/>
      <c r="X4512" s="1"/>
      <c r="Z4512" s="1"/>
      <c r="AB4512" s="1"/>
      <c r="AC4512" s="1"/>
      <c r="AF4512" s="1"/>
      <c r="AG4512" s="1"/>
      <c r="AH4512" s="1"/>
      <c r="AJ4512" s="1"/>
      <c r="AK4512" s="1"/>
      <c r="AN4512" s="1"/>
      <c r="AO4512" s="1"/>
      <c r="AP4512" s="1"/>
      <c r="AR4512" s="1"/>
      <c r="AS4512" s="1"/>
      <c r="AT4512" s="1"/>
      <c r="AU4512" s="1"/>
      <c r="AV4512" s="1"/>
      <c r="AW4512" s="1"/>
      <c r="AX4512" s="1"/>
      <c r="AY4512" s="1"/>
      <c r="AZ4512" s="1"/>
      <c r="BA4512" s="1"/>
      <c r="BB4512" s="1"/>
      <c r="BC4512" s="1"/>
      <c r="BD4512" s="1"/>
      <c r="BE4512" s="1"/>
      <c r="BF4512" s="1"/>
      <c r="BG4512" s="1"/>
      <c r="BH4512" s="1"/>
      <c r="BI4512" s="1"/>
      <c r="BK4512" s="1"/>
      <c r="BL4512" s="1"/>
      <c r="BM4512" s="1"/>
      <c r="BN4512" s="1"/>
      <c r="BO4512" s="1"/>
      <c r="BP4512" s="1"/>
      <c r="BQ4512" s="1"/>
      <c r="BR4512" s="1"/>
      <c r="BS4512" s="1"/>
      <c r="BT4512" s="1"/>
      <c r="BU4512" s="1"/>
      <c r="BV4512" s="1"/>
      <c r="BX4512" s="1"/>
      <c r="BY4512" s="1"/>
      <c r="BZ4512" s="1"/>
      <c r="CA4512" s="1"/>
      <c r="CB4512" s="1"/>
      <c r="CC4512" s="1"/>
      <c r="CD4512" s="1"/>
      <c r="CE4512" s="1"/>
      <c r="CG4512" s="1"/>
      <c r="CH4512" s="1"/>
      <c r="CI4512" s="1"/>
      <c r="CJ4512" s="1"/>
      <c r="CK4512" s="1"/>
      <c r="CL4512" s="1"/>
      <c r="CM4512" s="1"/>
      <c r="CN4512" s="1"/>
      <c r="CO4512" s="1"/>
      <c r="CP4512" s="1"/>
      <c r="CQ4512" s="1"/>
      <c r="CR4512" s="1"/>
      <c r="CS4512" s="1"/>
      <c r="CT4512" s="1"/>
      <c r="CU4512" s="1"/>
      <c r="CV4512" s="1"/>
      <c r="CW4512" s="1"/>
      <c r="CY4512" s="1"/>
      <c r="CZ4512" s="1"/>
      <c r="DA4512" s="1"/>
      <c r="DB4512" s="1"/>
      <c r="DC4512" s="1"/>
      <c r="DD4512" s="1"/>
      <c r="DE4512" s="1"/>
      <c r="DF4512" s="1"/>
      <c r="DH4512" s="1"/>
      <c r="DI4512" s="1"/>
      <c r="DJ4512" s="1"/>
      <c r="DK4512" s="1"/>
    </row>
    <row r="4513" spans="1:115" s="8" customFormat="1" x14ac:dyDescent="0.15">
      <c r="A4513" s="4"/>
      <c r="B4513" s="1" t="s">
        <v>905</v>
      </c>
      <c r="C4513" s="4" t="s">
        <v>4413</v>
      </c>
      <c r="D4513" s="4" t="s">
        <v>103</v>
      </c>
      <c r="E4513" s="1" t="s">
        <v>4564</v>
      </c>
      <c r="F4513" s="1" t="s">
        <v>4249</v>
      </c>
      <c r="G4513" s="1" t="s">
        <v>5151</v>
      </c>
      <c r="H4513" s="12" t="s">
        <v>84</v>
      </c>
      <c r="I4513" s="1"/>
      <c r="J4513" s="1"/>
      <c r="L4513" s="1"/>
      <c r="M4513" s="1"/>
      <c r="O4513" s="1"/>
      <c r="P4513" s="1">
        <v>0</v>
      </c>
      <c r="R4513" s="1"/>
      <c r="T4513" s="1"/>
      <c r="U4513" s="1"/>
      <c r="W4513" s="1"/>
      <c r="X4513" s="1"/>
      <c r="Z4513" s="1"/>
      <c r="AB4513" s="1"/>
      <c r="AC4513" s="1"/>
      <c r="AF4513" s="1"/>
      <c r="AG4513" s="1"/>
      <c r="AH4513" s="1"/>
      <c r="AJ4513" s="1"/>
      <c r="AK4513" s="1"/>
      <c r="AN4513" s="1"/>
      <c r="AO4513" s="1"/>
      <c r="AP4513" s="1"/>
      <c r="AR4513" s="1"/>
      <c r="AS4513" s="1"/>
      <c r="AT4513" s="1"/>
      <c r="AU4513" s="1"/>
      <c r="AV4513" s="1"/>
      <c r="AW4513" s="1"/>
      <c r="AX4513" s="1"/>
      <c r="AY4513" s="1"/>
      <c r="AZ4513" s="1"/>
      <c r="BA4513" s="1"/>
      <c r="BB4513" s="1"/>
      <c r="BC4513" s="1"/>
      <c r="BD4513" s="1"/>
      <c r="BE4513" s="1"/>
      <c r="BF4513" s="1"/>
      <c r="BG4513" s="1"/>
      <c r="BH4513" s="1"/>
      <c r="BI4513" s="1"/>
      <c r="BK4513" s="1"/>
      <c r="BL4513" s="1"/>
      <c r="BM4513" s="1"/>
      <c r="BN4513" s="1"/>
      <c r="BO4513" s="1"/>
      <c r="BP4513" s="1"/>
      <c r="BQ4513" s="1"/>
      <c r="BR4513" s="1"/>
      <c r="BS4513" s="1"/>
      <c r="BT4513" s="1"/>
      <c r="BU4513" s="1"/>
      <c r="BV4513" s="1"/>
      <c r="BX4513" s="1"/>
      <c r="BY4513" s="1"/>
      <c r="BZ4513" s="1"/>
      <c r="CA4513" s="1"/>
      <c r="CB4513" s="1"/>
      <c r="CC4513" s="1"/>
      <c r="CD4513" s="1"/>
      <c r="CE4513" s="1"/>
      <c r="CG4513" s="1"/>
      <c r="CH4513" s="1"/>
      <c r="CI4513" s="1"/>
      <c r="CJ4513" s="1"/>
      <c r="CK4513" s="1"/>
      <c r="CL4513" s="1"/>
      <c r="CM4513" s="1"/>
      <c r="CN4513" s="1"/>
      <c r="CO4513" s="1"/>
      <c r="CP4513" s="1"/>
      <c r="CQ4513" s="1"/>
      <c r="CR4513" s="1"/>
      <c r="CS4513" s="1"/>
      <c r="CT4513" s="1"/>
      <c r="CU4513" s="1"/>
      <c r="CV4513" s="1"/>
      <c r="CW4513" s="1"/>
      <c r="CY4513" s="1"/>
      <c r="CZ4513" s="1"/>
      <c r="DA4513" s="1"/>
      <c r="DB4513" s="1"/>
      <c r="DC4513" s="1"/>
      <c r="DD4513" s="1"/>
      <c r="DE4513" s="1"/>
      <c r="DF4513" s="1"/>
      <c r="DH4513" s="1"/>
      <c r="DI4513" s="1"/>
      <c r="DJ4513" s="1"/>
      <c r="DK4513" s="1"/>
    </row>
    <row r="4514" spans="1:115" s="8" customFormat="1" x14ac:dyDescent="0.15">
      <c r="A4514" s="4"/>
      <c r="B4514" s="1" t="s">
        <v>905</v>
      </c>
      <c r="C4514" s="4" t="s">
        <v>4414</v>
      </c>
      <c r="D4514" s="4" t="s">
        <v>103</v>
      </c>
      <c r="E4514" s="1" t="s">
        <v>4564</v>
      </c>
      <c r="F4514" s="1" t="s">
        <v>4249</v>
      </c>
      <c r="G4514" s="1" t="s">
        <v>5151</v>
      </c>
      <c r="H4514" s="12" t="s">
        <v>84</v>
      </c>
      <c r="I4514" s="1"/>
      <c r="J4514" s="1"/>
      <c r="L4514" s="1"/>
      <c r="M4514" s="1"/>
      <c r="O4514" s="1"/>
      <c r="P4514" s="1">
        <v>0</v>
      </c>
      <c r="R4514" s="1"/>
      <c r="T4514" s="1"/>
      <c r="U4514" s="1"/>
      <c r="W4514" s="1"/>
      <c r="X4514" s="1"/>
      <c r="Z4514" s="1"/>
      <c r="AB4514" s="1"/>
      <c r="AC4514" s="1"/>
      <c r="AF4514" s="1"/>
      <c r="AG4514" s="1"/>
      <c r="AH4514" s="1"/>
      <c r="AJ4514" s="1"/>
      <c r="AK4514" s="1"/>
      <c r="AN4514" s="1"/>
      <c r="AO4514" s="1"/>
      <c r="AP4514" s="1"/>
      <c r="AR4514" s="1"/>
      <c r="AS4514" s="1"/>
      <c r="AT4514" s="1"/>
      <c r="AU4514" s="1"/>
      <c r="AV4514" s="1"/>
      <c r="AW4514" s="1"/>
      <c r="AX4514" s="1"/>
      <c r="AY4514" s="1"/>
      <c r="AZ4514" s="1"/>
      <c r="BA4514" s="1"/>
      <c r="BB4514" s="1"/>
      <c r="BC4514" s="1"/>
      <c r="BD4514" s="1"/>
      <c r="BE4514" s="1"/>
      <c r="BF4514" s="1"/>
      <c r="BG4514" s="1"/>
      <c r="BH4514" s="1"/>
      <c r="BI4514" s="1"/>
      <c r="BK4514" s="1"/>
      <c r="BL4514" s="1"/>
      <c r="BM4514" s="1"/>
      <c r="BN4514" s="1"/>
      <c r="BO4514" s="1"/>
      <c r="BP4514" s="1"/>
      <c r="BQ4514" s="1"/>
      <c r="BR4514" s="1"/>
      <c r="BS4514" s="1"/>
      <c r="BT4514" s="1"/>
      <c r="BU4514" s="1"/>
      <c r="BV4514" s="1"/>
      <c r="BX4514" s="1"/>
      <c r="BY4514" s="1"/>
      <c r="BZ4514" s="1"/>
      <c r="CA4514" s="1"/>
      <c r="CB4514" s="1"/>
      <c r="CC4514" s="1"/>
      <c r="CD4514" s="1"/>
      <c r="CE4514" s="1"/>
      <c r="CG4514" s="1"/>
      <c r="CH4514" s="1"/>
      <c r="CI4514" s="1"/>
      <c r="CJ4514" s="1"/>
      <c r="CK4514" s="1"/>
      <c r="CL4514" s="1"/>
      <c r="CM4514" s="1"/>
      <c r="CN4514" s="1"/>
      <c r="CO4514" s="1"/>
      <c r="CP4514" s="1"/>
      <c r="CQ4514" s="1"/>
      <c r="CR4514" s="1"/>
      <c r="CS4514" s="1"/>
      <c r="CT4514" s="1"/>
      <c r="CU4514" s="1"/>
      <c r="CV4514" s="1"/>
      <c r="CW4514" s="1"/>
      <c r="CY4514" s="1"/>
      <c r="CZ4514" s="1"/>
      <c r="DA4514" s="1"/>
      <c r="DB4514" s="1"/>
      <c r="DC4514" s="1"/>
      <c r="DD4514" s="1"/>
      <c r="DE4514" s="1"/>
      <c r="DF4514" s="1"/>
      <c r="DH4514" s="1"/>
      <c r="DI4514" s="1"/>
      <c r="DJ4514" s="1"/>
      <c r="DK4514" s="1"/>
    </row>
    <row r="4515" spans="1:115" s="8" customFormat="1" x14ac:dyDescent="0.15">
      <c r="A4515" s="4"/>
      <c r="B4515" s="1" t="s">
        <v>905</v>
      </c>
      <c r="C4515" s="4" t="s">
        <v>4415</v>
      </c>
      <c r="D4515" s="4" t="s">
        <v>103</v>
      </c>
      <c r="E4515" s="1" t="s">
        <v>4564</v>
      </c>
      <c r="F4515" s="1" t="s">
        <v>4249</v>
      </c>
      <c r="G4515" s="1" t="s">
        <v>5151</v>
      </c>
      <c r="H4515" s="12" t="s">
        <v>87</v>
      </c>
      <c r="I4515" s="1"/>
      <c r="J4515" s="1"/>
      <c r="L4515" s="1"/>
      <c r="M4515" s="1"/>
      <c r="O4515" s="1"/>
      <c r="P4515" s="1">
        <v>0</v>
      </c>
      <c r="R4515" s="1"/>
      <c r="T4515" s="1"/>
      <c r="U4515" s="1"/>
      <c r="W4515" s="1"/>
      <c r="X4515" s="1"/>
      <c r="Z4515" s="1"/>
      <c r="AB4515" s="1"/>
      <c r="AC4515" s="1"/>
      <c r="AF4515" s="1"/>
      <c r="AG4515" s="1"/>
      <c r="AH4515" s="1"/>
      <c r="AJ4515" s="1"/>
      <c r="AK4515" s="1"/>
      <c r="AN4515" s="1"/>
      <c r="AO4515" s="1"/>
      <c r="AP4515" s="1"/>
      <c r="AR4515" s="1"/>
      <c r="AS4515" s="1"/>
      <c r="AT4515" s="1"/>
      <c r="AU4515" s="1"/>
      <c r="AV4515" s="1"/>
      <c r="AW4515" s="1"/>
      <c r="AX4515" s="1"/>
      <c r="AY4515" s="1"/>
      <c r="AZ4515" s="1"/>
      <c r="BA4515" s="1"/>
      <c r="BB4515" s="1"/>
      <c r="BC4515" s="1"/>
      <c r="BD4515" s="1"/>
      <c r="BE4515" s="1"/>
      <c r="BF4515" s="1"/>
      <c r="BG4515" s="1"/>
      <c r="BH4515" s="1"/>
      <c r="BI4515" s="1"/>
      <c r="BK4515" s="1"/>
      <c r="BL4515" s="1"/>
      <c r="BM4515" s="1"/>
      <c r="BN4515" s="1"/>
      <c r="BO4515" s="1"/>
      <c r="BP4515" s="1"/>
      <c r="BQ4515" s="1"/>
      <c r="BR4515" s="1"/>
      <c r="BS4515" s="1"/>
      <c r="BT4515" s="1"/>
      <c r="BU4515" s="1"/>
      <c r="BV4515" s="1"/>
      <c r="BX4515" s="1"/>
      <c r="BY4515" s="1"/>
      <c r="BZ4515" s="1"/>
      <c r="CA4515" s="1"/>
      <c r="CB4515" s="1"/>
      <c r="CC4515" s="1"/>
      <c r="CD4515" s="1"/>
      <c r="CE4515" s="1"/>
      <c r="CG4515" s="1"/>
      <c r="CH4515" s="1"/>
      <c r="CI4515" s="1"/>
      <c r="CJ4515" s="1"/>
      <c r="CK4515" s="1"/>
      <c r="CL4515" s="1"/>
      <c r="CM4515" s="1"/>
      <c r="CN4515" s="1"/>
      <c r="CO4515" s="1"/>
      <c r="CP4515" s="1"/>
      <c r="CQ4515" s="1"/>
      <c r="CR4515" s="1"/>
      <c r="CS4515" s="1"/>
      <c r="CT4515" s="1"/>
      <c r="CU4515" s="1"/>
      <c r="CV4515" s="1"/>
      <c r="CW4515" s="1"/>
      <c r="CY4515" s="1"/>
      <c r="CZ4515" s="1"/>
      <c r="DA4515" s="1"/>
      <c r="DB4515" s="1"/>
      <c r="DC4515" s="1"/>
      <c r="DD4515" s="1"/>
      <c r="DE4515" s="1"/>
      <c r="DF4515" s="1"/>
      <c r="DH4515" s="1"/>
      <c r="DI4515" s="1"/>
      <c r="DJ4515" s="1"/>
      <c r="DK4515" s="1"/>
    </row>
    <row r="4516" spans="1:115" s="8" customFormat="1" x14ac:dyDescent="0.15">
      <c r="A4516" s="4"/>
      <c r="B4516" s="1" t="s">
        <v>905</v>
      </c>
      <c r="C4516" s="4" t="s">
        <v>4416</v>
      </c>
      <c r="D4516" s="4" t="s">
        <v>103</v>
      </c>
      <c r="E4516" s="1" t="s">
        <v>4564</v>
      </c>
      <c r="F4516" s="1" t="s">
        <v>4249</v>
      </c>
      <c r="G4516" s="1" t="s">
        <v>5151</v>
      </c>
      <c r="H4516" s="12" t="s">
        <v>87</v>
      </c>
      <c r="I4516" s="1"/>
      <c r="J4516" s="1"/>
      <c r="L4516" s="1"/>
      <c r="M4516" s="1"/>
      <c r="O4516" s="1"/>
      <c r="P4516" s="1">
        <v>0</v>
      </c>
      <c r="R4516" s="1"/>
      <c r="T4516" s="1"/>
      <c r="U4516" s="1"/>
      <c r="W4516" s="1"/>
      <c r="X4516" s="1"/>
      <c r="Z4516" s="1"/>
      <c r="AB4516" s="1"/>
      <c r="AC4516" s="1"/>
      <c r="AF4516" s="1"/>
      <c r="AG4516" s="1"/>
      <c r="AH4516" s="1"/>
      <c r="AJ4516" s="1"/>
      <c r="AK4516" s="1"/>
      <c r="AN4516" s="1"/>
      <c r="AO4516" s="1"/>
      <c r="AP4516" s="1"/>
      <c r="AR4516" s="1"/>
      <c r="AS4516" s="1"/>
      <c r="AT4516" s="1"/>
      <c r="AU4516" s="1"/>
      <c r="AV4516" s="1"/>
      <c r="AW4516" s="1"/>
      <c r="AX4516" s="1"/>
      <c r="AY4516" s="1"/>
      <c r="AZ4516" s="1"/>
      <c r="BA4516" s="1"/>
      <c r="BB4516" s="1"/>
      <c r="BC4516" s="1"/>
      <c r="BD4516" s="1"/>
      <c r="BE4516" s="1"/>
      <c r="BF4516" s="1"/>
      <c r="BG4516" s="1"/>
      <c r="BH4516" s="1"/>
      <c r="BI4516" s="1"/>
      <c r="BK4516" s="1"/>
      <c r="BL4516" s="1"/>
      <c r="BM4516" s="1"/>
      <c r="BN4516" s="1"/>
      <c r="BO4516" s="1"/>
      <c r="BP4516" s="1"/>
      <c r="BQ4516" s="1"/>
      <c r="BR4516" s="1"/>
      <c r="BS4516" s="1"/>
      <c r="BT4516" s="1"/>
      <c r="BU4516" s="1"/>
      <c r="BV4516" s="1"/>
      <c r="BX4516" s="1"/>
      <c r="BY4516" s="1"/>
      <c r="BZ4516" s="1"/>
      <c r="CA4516" s="1"/>
      <c r="CB4516" s="1"/>
      <c r="CC4516" s="1"/>
      <c r="CD4516" s="1"/>
      <c r="CE4516" s="1"/>
      <c r="CG4516" s="1"/>
      <c r="CH4516" s="1"/>
      <c r="CI4516" s="1"/>
      <c r="CJ4516" s="1"/>
      <c r="CK4516" s="1"/>
      <c r="CL4516" s="1"/>
      <c r="CM4516" s="1"/>
      <c r="CN4516" s="1"/>
      <c r="CO4516" s="1"/>
      <c r="CP4516" s="1"/>
      <c r="CQ4516" s="1"/>
      <c r="CR4516" s="1"/>
      <c r="CS4516" s="1"/>
      <c r="CT4516" s="1"/>
      <c r="CU4516" s="1"/>
      <c r="CV4516" s="1"/>
      <c r="CW4516" s="1"/>
      <c r="CY4516" s="1"/>
      <c r="CZ4516" s="1"/>
      <c r="DA4516" s="1"/>
      <c r="DB4516" s="1"/>
      <c r="DC4516" s="1"/>
      <c r="DD4516" s="1"/>
      <c r="DE4516" s="1"/>
      <c r="DF4516" s="1"/>
      <c r="DH4516" s="1"/>
      <c r="DI4516" s="1"/>
      <c r="DJ4516" s="1"/>
      <c r="DK4516" s="1"/>
    </row>
    <row r="4517" spans="1:115" s="8" customFormat="1" x14ac:dyDescent="0.15">
      <c r="A4517" s="4"/>
      <c r="B4517" s="1" t="s">
        <v>905</v>
      </c>
      <c r="C4517" s="4" t="s">
        <v>4417</v>
      </c>
      <c r="D4517" s="4" t="s">
        <v>103</v>
      </c>
      <c r="E4517" s="1" t="s">
        <v>4564</v>
      </c>
      <c r="F4517" s="1" t="s">
        <v>4249</v>
      </c>
      <c r="G4517" s="1" t="s">
        <v>5151</v>
      </c>
      <c r="H4517" s="12" t="s">
        <v>87</v>
      </c>
      <c r="I4517" s="1"/>
      <c r="J4517" s="1"/>
      <c r="L4517" s="1"/>
      <c r="M4517" s="1"/>
      <c r="O4517" s="1"/>
      <c r="P4517" s="1">
        <v>0</v>
      </c>
      <c r="R4517" s="1"/>
      <c r="T4517" s="1"/>
      <c r="U4517" s="1"/>
      <c r="W4517" s="1"/>
      <c r="X4517" s="1"/>
      <c r="Z4517" s="1"/>
      <c r="AB4517" s="1"/>
      <c r="AC4517" s="1"/>
      <c r="AF4517" s="1"/>
      <c r="AG4517" s="1"/>
      <c r="AH4517" s="1"/>
      <c r="AJ4517" s="1"/>
      <c r="AK4517" s="1"/>
      <c r="AN4517" s="1"/>
      <c r="AO4517" s="1"/>
      <c r="AP4517" s="1"/>
      <c r="AR4517" s="1"/>
      <c r="AS4517" s="1"/>
      <c r="AT4517" s="1"/>
      <c r="AU4517" s="1"/>
      <c r="AV4517" s="1"/>
      <c r="AW4517" s="1"/>
      <c r="AX4517" s="1"/>
      <c r="AY4517" s="1"/>
      <c r="AZ4517" s="1"/>
      <c r="BA4517" s="1"/>
      <c r="BB4517" s="1"/>
      <c r="BC4517" s="1"/>
      <c r="BD4517" s="1"/>
      <c r="BE4517" s="1"/>
      <c r="BF4517" s="1"/>
      <c r="BG4517" s="1"/>
      <c r="BH4517" s="1"/>
      <c r="BI4517" s="1"/>
      <c r="BK4517" s="1"/>
      <c r="BL4517" s="1"/>
      <c r="BM4517" s="1"/>
      <c r="BN4517" s="1"/>
      <c r="BO4517" s="1"/>
      <c r="BP4517" s="1"/>
      <c r="BQ4517" s="1"/>
      <c r="BR4517" s="1"/>
      <c r="BS4517" s="1"/>
      <c r="BT4517" s="1"/>
      <c r="BU4517" s="1"/>
      <c r="BV4517" s="1"/>
      <c r="BX4517" s="1"/>
      <c r="BY4517" s="1"/>
      <c r="BZ4517" s="1"/>
      <c r="CA4517" s="1"/>
      <c r="CB4517" s="1"/>
      <c r="CC4517" s="1"/>
      <c r="CD4517" s="1"/>
      <c r="CE4517" s="1"/>
      <c r="CG4517" s="1"/>
      <c r="CH4517" s="1"/>
      <c r="CI4517" s="1"/>
      <c r="CJ4517" s="1"/>
      <c r="CK4517" s="1"/>
      <c r="CL4517" s="1"/>
      <c r="CM4517" s="1"/>
      <c r="CN4517" s="1"/>
      <c r="CO4517" s="1"/>
      <c r="CP4517" s="1"/>
      <c r="CQ4517" s="1"/>
      <c r="CR4517" s="1"/>
      <c r="CS4517" s="1"/>
      <c r="CT4517" s="1"/>
      <c r="CU4517" s="1"/>
      <c r="CV4517" s="1"/>
      <c r="CW4517" s="1"/>
      <c r="CY4517" s="1"/>
      <c r="CZ4517" s="1"/>
      <c r="DA4517" s="1"/>
      <c r="DB4517" s="1"/>
      <c r="DC4517" s="1"/>
      <c r="DD4517" s="1"/>
      <c r="DE4517" s="1"/>
      <c r="DF4517" s="1"/>
      <c r="DH4517" s="1"/>
      <c r="DI4517" s="1"/>
      <c r="DJ4517" s="1"/>
      <c r="DK4517" s="1"/>
    </row>
    <row r="4518" spans="1:115" s="8" customFormat="1" x14ac:dyDescent="0.15">
      <c r="A4518" s="4"/>
      <c r="B4518" s="1" t="s">
        <v>905</v>
      </c>
      <c r="C4518" s="4" t="s">
        <v>4418</v>
      </c>
      <c r="D4518" s="4" t="s">
        <v>103</v>
      </c>
      <c r="E4518" s="1" t="s">
        <v>4564</v>
      </c>
      <c r="F4518" s="1" t="s">
        <v>4249</v>
      </c>
      <c r="G4518" s="1" t="s">
        <v>5151</v>
      </c>
      <c r="H4518" s="12" t="s">
        <v>87</v>
      </c>
      <c r="I4518" s="1"/>
      <c r="J4518" s="1"/>
      <c r="L4518" s="1"/>
      <c r="M4518" s="1"/>
      <c r="O4518" s="1"/>
      <c r="P4518" s="1">
        <v>0</v>
      </c>
      <c r="R4518" s="1"/>
      <c r="T4518" s="1"/>
      <c r="U4518" s="1"/>
      <c r="W4518" s="1"/>
      <c r="X4518" s="1"/>
      <c r="Z4518" s="1"/>
      <c r="AB4518" s="1"/>
      <c r="AC4518" s="1"/>
      <c r="AF4518" s="1"/>
      <c r="AG4518" s="1"/>
      <c r="AH4518" s="1"/>
      <c r="AJ4518" s="1"/>
      <c r="AK4518" s="1"/>
      <c r="AN4518" s="1"/>
      <c r="AO4518" s="1"/>
      <c r="AP4518" s="1"/>
      <c r="AR4518" s="1"/>
      <c r="AS4518" s="1"/>
      <c r="AT4518" s="1"/>
      <c r="AU4518" s="1"/>
      <c r="AV4518" s="1"/>
      <c r="AW4518" s="1"/>
      <c r="AX4518" s="1"/>
      <c r="AY4518" s="1"/>
      <c r="AZ4518" s="1"/>
      <c r="BA4518" s="1"/>
      <c r="BB4518" s="1"/>
      <c r="BC4518" s="1"/>
      <c r="BD4518" s="1"/>
      <c r="BE4518" s="1"/>
      <c r="BF4518" s="1"/>
      <c r="BG4518" s="1"/>
      <c r="BH4518" s="1"/>
      <c r="BI4518" s="1"/>
      <c r="BK4518" s="1"/>
      <c r="BL4518" s="1"/>
      <c r="BM4518" s="1"/>
      <c r="BN4518" s="1"/>
      <c r="BO4518" s="1"/>
      <c r="BP4518" s="1"/>
      <c r="BQ4518" s="1"/>
      <c r="BR4518" s="1"/>
      <c r="BS4518" s="1"/>
      <c r="BT4518" s="1"/>
      <c r="BU4518" s="1"/>
      <c r="BV4518" s="1"/>
      <c r="BX4518" s="1"/>
      <c r="BY4518" s="1"/>
      <c r="BZ4518" s="1"/>
      <c r="CA4518" s="1"/>
      <c r="CB4518" s="1"/>
      <c r="CC4518" s="1"/>
      <c r="CD4518" s="1"/>
      <c r="CE4518" s="1"/>
      <c r="CG4518" s="1"/>
      <c r="CH4518" s="1"/>
      <c r="CI4518" s="1"/>
      <c r="CJ4518" s="1"/>
      <c r="CK4518" s="1"/>
      <c r="CL4518" s="1"/>
      <c r="CM4518" s="1"/>
      <c r="CN4518" s="1"/>
      <c r="CO4518" s="1"/>
      <c r="CP4518" s="1"/>
      <c r="CQ4518" s="1"/>
      <c r="CR4518" s="1"/>
      <c r="CS4518" s="1"/>
      <c r="CT4518" s="1"/>
      <c r="CU4518" s="1"/>
      <c r="CV4518" s="1"/>
      <c r="CW4518" s="1"/>
      <c r="CY4518" s="1"/>
      <c r="CZ4518" s="1"/>
      <c r="DA4518" s="1"/>
      <c r="DB4518" s="1"/>
      <c r="DC4518" s="1"/>
      <c r="DD4518" s="1"/>
      <c r="DE4518" s="1"/>
      <c r="DF4518" s="1"/>
      <c r="DH4518" s="1"/>
      <c r="DI4518" s="1"/>
      <c r="DJ4518" s="1"/>
      <c r="DK4518" s="1"/>
    </row>
    <row r="4519" spans="1:115" s="8" customFormat="1" x14ac:dyDescent="0.15">
      <c r="A4519" s="4"/>
      <c r="B4519" s="1" t="s">
        <v>905</v>
      </c>
      <c r="C4519" s="4" t="s">
        <v>4419</v>
      </c>
      <c r="D4519" s="4" t="s">
        <v>103</v>
      </c>
      <c r="E4519" s="1" t="s">
        <v>4564</v>
      </c>
      <c r="F4519" s="1" t="s">
        <v>4249</v>
      </c>
      <c r="G4519" s="1" t="s">
        <v>5151</v>
      </c>
      <c r="H4519" s="12" t="s">
        <v>87</v>
      </c>
      <c r="I4519" s="1"/>
      <c r="J4519" s="1"/>
      <c r="L4519" s="1"/>
      <c r="M4519" s="1"/>
      <c r="O4519" s="1"/>
      <c r="P4519" s="1">
        <v>0</v>
      </c>
      <c r="R4519" s="1"/>
      <c r="T4519" s="1"/>
      <c r="U4519" s="1"/>
      <c r="W4519" s="1"/>
      <c r="X4519" s="1"/>
      <c r="Z4519" s="1"/>
      <c r="AB4519" s="1"/>
      <c r="AC4519" s="1"/>
      <c r="AF4519" s="1"/>
      <c r="AG4519" s="1"/>
      <c r="AH4519" s="1"/>
      <c r="AJ4519" s="1"/>
      <c r="AK4519" s="1"/>
      <c r="AN4519" s="1"/>
      <c r="AO4519" s="1"/>
      <c r="AP4519" s="1"/>
      <c r="AR4519" s="1"/>
      <c r="AS4519" s="1"/>
      <c r="AT4519" s="1"/>
      <c r="AU4519" s="1"/>
      <c r="AV4519" s="1"/>
      <c r="AW4519" s="1"/>
      <c r="AX4519" s="1"/>
      <c r="AY4519" s="1"/>
      <c r="AZ4519" s="1"/>
      <c r="BA4519" s="1"/>
      <c r="BB4519" s="1"/>
      <c r="BC4519" s="1"/>
      <c r="BD4519" s="1"/>
      <c r="BE4519" s="1"/>
      <c r="BF4519" s="1"/>
      <c r="BG4519" s="1"/>
      <c r="BH4519" s="1"/>
      <c r="BI4519" s="1"/>
      <c r="BK4519" s="1"/>
      <c r="BL4519" s="1"/>
      <c r="BM4519" s="1"/>
      <c r="BN4519" s="1"/>
      <c r="BO4519" s="1"/>
      <c r="BP4519" s="1"/>
      <c r="BQ4519" s="1"/>
      <c r="BR4519" s="1"/>
      <c r="BS4519" s="1"/>
      <c r="BT4519" s="1"/>
      <c r="BU4519" s="1"/>
      <c r="BV4519" s="1"/>
      <c r="BX4519" s="1"/>
      <c r="BY4519" s="1"/>
      <c r="BZ4519" s="1"/>
      <c r="CA4519" s="1"/>
      <c r="CB4519" s="1"/>
      <c r="CC4519" s="1"/>
      <c r="CD4519" s="1"/>
      <c r="CE4519" s="1"/>
      <c r="CG4519" s="1"/>
      <c r="CH4519" s="1"/>
      <c r="CI4519" s="1"/>
      <c r="CJ4519" s="1"/>
      <c r="CK4519" s="1"/>
      <c r="CL4519" s="1"/>
      <c r="CM4519" s="1"/>
      <c r="CN4519" s="1"/>
      <c r="CO4519" s="1"/>
      <c r="CP4519" s="1"/>
      <c r="CQ4519" s="1"/>
      <c r="CR4519" s="1"/>
      <c r="CS4519" s="1"/>
      <c r="CT4519" s="1"/>
      <c r="CU4519" s="1"/>
      <c r="CV4519" s="1"/>
      <c r="CW4519" s="1"/>
      <c r="CY4519" s="1"/>
      <c r="CZ4519" s="1"/>
      <c r="DA4519" s="1"/>
      <c r="DB4519" s="1"/>
      <c r="DC4519" s="1"/>
      <c r="DD4519" s="1"/>
      <c r="DE4519" s="1"/>
      <c r="DF4519" s="1"/>
      <c r="DH4519" s="1"/>
      <c r="DI4519" s="1"/>
      <c r="DJ4519" s="1"/>
      <c r="DK4519" s="1"/>
    </row>
    <row r="4520" spans="1:115" s="8" customFormat="1" x14ac:dyDescent="0.15">
      <c r="A4520" s="4"/>
      <c r="B4520" s="1" t="s">
        <v>905</v>
      </c>
      <c r="C4520" s="4" t="s">
        <v>4420</v>
      </c>
      <c r="D4520" s="4" t="s">
        <v>103</v>
      </c>
      <c r="E4520" s="1" t="s">
        <v>4564</v>
      </c>
      <c r="F4520" s="1" t="s">
        <v>4249</v>
      </c>
      <c r="G4520" s="1" t="s">
        <v>5151</v>
      </c>
      <c r="H4520" s="12" t="s">
        <v>83</v>
      </c>
      <c r="I4520" s="1"/>
      <c r="J4520" s="1"/>
      <c r="L4520" s="1"/>
      <c r="M4520" s="1"/>
      <c r="O4520" s="1"/>
      <c r="P4520" s="1">
        <v>0</v>
      </c>
      <c r="R4520" s="1"/>
      <c r="T4520" s="1"/>
      <c r="U4520" s="1"/>
      <c r="W4520" s="1"/>
      <c r="X4520" s="1"/>
      <c r="Z4520" s="1"/>
      <c r="AB4520" s="1"/>
      <c r="AC4520" s="1"/>
      <c r="AF4520" s="1"/>
      <c r="AG4520" s="1"/>
      <c r="AH4520" s="1"/>
      <c r="AJ4520" s="1"/>
      <c r="AK4520" s="1"/>
      <c r="AN4520" s="1"/>
      <c r="AO4520" s="1"/>
      <c r="AP4520" s="1"/>
      <c r="AR4520" s="1"/>
      <c r="AS4520" s="1"/>
      <c r="AT4520" s="1"/>
      <c r="AU4520" s="1"/>
      <c r="AV4520" s="1"/>
      <c r="AW4520" s="1"/>
      <c r="AX4520" s="1"/>
      <c r="AY4520" s="1"/>
      <c r="AZ4520" s="1"/>
      <c r="BA4520" s="1"/>
      <c r="BB4520" s="1"/>
      <c r="BC4520" s="1"/>
      <c r="BD4520" s="1"/>
      <c r="BE4520" s="1"/>
      <c r="BF4520" s="1"/>
      <c r="BG4520" s="1"/>
      <c r="BH4520" s="1"/>
      <c r="BI4520" s="1"/>
      <c r="BK4520" s="1"/>
      <c r="BL4520" s="1"/>
      <c r="BM4520" s="1"/>
      <c r="BN4520" s="1"/>
      <c r="BO4520" s="1"/>
      <c r="BP4520" s="1"/>
      <c r="BQ4520" s="1"/>
      <c r="BR4520" s="1"/>
      <c r="BS4520" s="1"/>
      <c r="BT4520" s="1"/>
      <c r="BU4520" s="1"/>
      <c r="BV4520" s="1"/>
      <c r="BX4520" s="1"/>
      <c r="BY4520" s="1"/>
      <c r="BZ4520" s="1"/>
      <c r="CA4520" s="1"/>
      <c r="CB4520" s="1"/>
      <c r="CC4520" s="1"/>
      <c r="CD4520" s="1"/>
      <c r="CE4520" s="1"/>
      <c r="CG4520" s="1"/>
      <c r="CH4520" s="1"/>
      <c r="CI4520" s="1"/>
      <c r="CJ4520" s="1"/>
      <c r="CK4520" s="1"/>
      <c r="CL4520" s="1"/>
      <c r="CM4520" s="1"/>
      <c r="CN4520" s="1"/>
      <c r="CO4520" s="1"/>
      <c r="CP4520" s="1"/>
      <c r="CQ4520" s="1"/>
      <c r="CR4520" s="1"/>
      <c r="CS4520" s="1"/>
      <c r="CT4520" s="1"/>
      <c r="CU4520" s="1"/>
      <c r="CV4520" s="1"/>
      <c r="CW4520" s="1"/>
      <c r="CY4520" s="1"/>
      <c r="CZ4520" s="1"/>
      <c r="DA4520" s="1"/>
      <c r="DB4520" s="1"/>
      <c r="DC4520" s="1"/>
      <c r="DD4520" s="1"/>
      <c r="DE4520" s="1"/>
      <c r="DF4520" s="1"/>
      <c r="DH4520" s="1"/>
      <c r="DI4520" s="1"/>
      <c r="DJ4520" s="1"/>
      <c r="DK4520" s="1"/>
    </row>
    <row r="4521" spans="1:115" s="8" customFormat="1" x14ac:dyDescent="0.15">
      <c r="A4521" s="4"/>
      <c r="B4521" s="1" t="s">
        <v>905</v>
      </c>
      <c r="C4521" s="4" t="s">
        <v>4421</v>
      </c>
      <c r="D4521" s="4" t="s">
        <v>102</v>
      </c>
      <c r="E4521" s="1" t="s">
        <v>4564</v>
      </c>
      <c r="F4521" s="1" t="s">
        <v>4249</v>
      </c>
      <c r="G4521" s="1" t="s">
        <v>5151</v>
      </c>
      <c r="H4521" s="12" t="s">
        <v>84</v>
      </c>
      <c r="I4521" s="1"/>
      <c r="J4521" s="1"/>
      <c r="L4521" s="1"/>
      <c r="M4521" s="1">
        <v>0</v>
      </c>
      <c r="O4521" s="1"/>
      <c r="P4521" s="1"/>
      <c r="R4521" s="1"/>
      <c r="T4521" s="1"/>
      <c r="U4521" s="1"/>
      <c r="W4521" s="1"/>
      <c r="X4521" s="1"/>
      <c r="Z4521" s="1"/>
      <c r="AB4521" s="1"/>
      <c r="AC4521" s="1"/>
      <c r="AF4521" s="1"/>
      <c r="AG4521" s="1"/>
      <c r="AH4521" s="1"/>
      <c r="AJ4521" s="1"/>
      <c r="AK4521" s="1"/>
      <c r="AN4521" s="1"/>
      <c r="AO4521" s="1"/>
      <c r="AP4521" s="1"/>
      <c r="AR4521" s="1"/>
      <c r="AS4521" s="1"/>
      <c r="AT4521" s="1"/>
      <c r="AU4521" s="1"/>
      <c r="AV4521" s="1"/>
      <c r="AW4521" s="1"/>
      <c r="AX4521" s="1"/>
      <c r="AY4521" s="1"/>
      <c r="AZ4521" s="1"/>
      <c r="BA4521" s="1"/>
      <c r="BB4521" s="1"/>
      <c r="BC4521" s="1"/>
      <c r="BD4521" s="1"/>
      <c r="BE4521" s="1"/>
      <c r="BF4521" s="1"/>
      <c r="BG4521" s="1"/>
      <c r="BH4521" s="1"/>
      <c r="BI4521" s="1"/>
      <c r="BK4521" s="1"/>
      <c r="BL4521" s="1"/>
      <c r="BM4521" s="1"/>
      <c r="BN4521" s="1"/>
      <c r="BO4521" s="1"/>
      <c r="BP4521" s="1"/>
      <c r="BQ4521" s="1"/>
      <c r="BR4521" s="1"/>
      <c r="BS4521" s="1"/>
      <c r="BT4521" s="1"/>
      <c r="BU4521" s="1"/>
      <c r="BV4521" s="1"/>
      <c r="BX4521" s="1"/>
      <c r="BY4521" s="1"/>
      <c r="BZ4521" s="1"/>
      <c r="CA4521" s="1"/>
      <c r="CB4521" s="1"/>
      <c r="CC4521" s="1"/>
      <c r="CD4521" s="1"/>
      <c r="CE4521" s="1"/>
      <c r="CG4521" s="1"/>
      <c r="CH4521" s="1"/>
      <c r="CI4521" s="1"/>
      <c r="CJ4521" s="1"/>
      <c r="CK4521" s="1"/>
      <c r="CL4521" s="1"/>
      <c r="CM4521" s="1"/>
      <c r="CN4521" s="1"/>
      <c r="CO4521" s="1"/>
      <c r="CP4521" s="1"/>
      <c r="CQ4521" s="1"/>
      <c r="CR4521" s="1"/>
      <c r="CS4521" s="1"/>
      <c r="CT4521" s="1"/>
      <c r="CU4521" s="1"/>
      <c r="CV4521" s="1"/>
      <c r="CW4521" s="1"/>
      <c r="CY4521" s="1"/>
      <c r="CZ4521" s="1"/>
      <c r="DA4521" s="1"/>
      <c r="DB4521" s="1"/>
      <c r="DC4521" s="1"/>
      <c r="DD4521" s="1"/>
      <c r="DE4521" s="1"/>
      <c r="DF4521" s="1"/>
      <c r="DH4521" s="1"/>
      <c r="DI4521" s="1"/>
      <c r="DJ4521" s="1"/>
      <c r="DK4521" s="1"/>
    </row>
    <row r="4522" spans="1:115" s="8" customFormat="1" x14ac:dyDescent="0.15">
      <c r="A4522" s="4"/>
      <c r="B4522" s="1" t="s">
        <v>905</v>
      </c>
      <c r="C4522" s="4" t="s">
        <v>4422</v>
      </c>
      <c r="D4522" s="4" t="s">
        <v>102</v>
      </c>
      <c r="E4522" s="1" t="s">
        <v>4564</v>
      </c>
      <c r="F4522" s="1" t="s">
        <v>4249</v>
      </c>
      <c r="G4522" s="1" t="s">
        <v>5151</v>
      </c>
      <c r="H4522" s="12" t="s">
        <v>84</v>
      </c>
      <c r="I4522" s="1"/>
      <c r="J4522" s="1"/>
      <c r="L4522" s="1"/>
      <c r="M4522" s="1">
        <v>0</v>
      </c>
      <c r="O4522" s="1"/>
      <c r="P4522" s="1"/>
      <c r="R4522" s="1"/>
      <c r="T4522" s="1"/>
      <c r="U4522" s="1"/>
      <c r="W4522" s="1"/>
      <c r="X4522" s="1"/>
      <c r="Z4522" s="1"/>
      <c r="AB4522" s="1"/>
      <c r="AC4522" s="1"/>
      <c r="AF4522" s="1"/>
      <c r="AG4522" s="1"/>
      <c r="AH4522" s="1"/>
      <c r="AJ4522" s="1"/>
      <c r="AK4522" s="1"/>
      <c r="AN4522" s="1"/>
      <c r="AO4522" s="1"/>
      <c r="AP4522" s="1"/>
      <c r="AR4522" s="1"/>
      <c r="AS4522" s="1"/>
      <c r="AT4522" s="1"/>
      <c r="AU4522" s="1"/>
      <c r="AV4522" s="1"/>
      <c r="AW4522" s="1"/>
      <c r="AX4522" s="1"/>
      <c r="AY4522" s="1"/>
      <c r="AZ4522" s="1"/>
      <c r="BA4522" s="1"/>
      <c r="BB4522" s="1"/>
      <c r="BC4522" s="1"/>
      <c r="BD4522" s="1"/>
      <c r="BE4522" s="1"/>
      <c r="BF4522" s="1"/>
      <c r="BG4522" s="1"/>
      <c r="BH4522" s="1"/>
      <c r="BI4522" s="1"/>
      <c r="BK4522" s="1"/>
      <c r="BL4522" s="1"/>
      <c r="BM4522" s="1"/>
      <c r="BN4522" s="1"/>
      <c r="BO4522" s="1"/>
      <c r="BP4522" s="1"/>
      <c r="BQ4522" s="1"/>
      <c r="BR4522" s="1"/>
      <c r="BS4522" s="1"/>
      <c r="BT4522" s="1"/>
      <c r="BU4522" s="1"/>
      <c r="BV4522" s="1"/>
      <c r="BX4522" s="1"/>
      <c r="BY4522" s="1"/>
      <c r="BZ4522" s="1"/>
      <c r="CA4522" s="1"/>
      <c r="CB4522" s="1"/>
      <c r="CC4522" s="1"/>
      <c r="CD4522" s="1"/>
      <c r="CE4522" s="1"/>
      <c r="CG4522" s="1"/>
      <c r="CH4522" s="1"/>
      <c r="CI4522" s="1"/>
      <c r="CJ4522" s="1"/>
      <c r="CK4522" s="1"/>
      <c r="CL4522" s="1"/>
      <c r="CM4522" s="1"/>
      <c r="CN4522" s="1"/>
      <c r="CO4522" s="1"/>
      <c r="CP4522" s="1"/>
      <c r="CQ4522" s="1"/>
      <c r="CR4522" s="1"/>
      <c r="CS4522" s="1"/>
      <c r="CT4522" s="1"/>
      <c r="CU4522" s="1"/>
      <c r="CV4522" s="1"/>
      <c r="CW4522" s="1"/>
      <c r="CY4522" s="1"/>
      <c r="CZ4522" s="1"/>
      <c r="DA4522" s="1"/>
      <c r="DB4522" s="1"/>
      <c r="DC4522" s="1"/>
      <c r="DD4522" s="1"/>
      <c r="DE4522" s="1"/>
      <c r="DF4522" s="1"/>
      <c r="DH4522" s="1"/>
      <c r="DI4522" s="1"/>
      <c r="DJ4522" s="1"/>
      <c r="DK4522" s="1"/>
    </row>
    <row r="4523" spans="1:115" s="8" customFormat="1" x14ac:dyDescent="0.15">
      <c r="A4523" s="4"/>
      <c r="B4523" s="1" t="s">
        <v>905</v>
      </c>
      <c r="C4523" s="4" t="s">
        <v>4423</v>
      </c>
      <c r="D4523" s="4" t="s">
        <v>102</v>
      </c>
      <c r="E4523" s="1" t="s">
        <v>4564</v>
      </c>
      <c r="F4523" s="1" t="s">
        <v>4249</v>
      </c>
      <c r="G4523" s="1" t="s">
        <v>5151</v>
      </c>
      <c r="H4523" s="12" t="s">
        <v>84</v>
      </c>
      <c r="I4523" s="1"/>
      <c r="J4523" s="1"/>
      <c r="L4523" s="1"/>
      <c r="M4523" s="1">
        <v>0</v>
      </c>
      <c r="O4523" s="1"/>
      <c r="P4523" s="1"/>
      <c r="R4523" s="1"/>
      <c r="T4523" s="1"/>
      <c r="U4523" s="1"/>
      <c r="W4523" s="1"/>
      <c r="X4523" s="1"/>
      <c r="Z4523" s="1"/>
      <c r="AB4523" s="1"/>
      <c r="AC4523" s="1"/>
      <c r="AF4523" s="1"/>
      <c r="AG4523" s="1"/>
      <c r="AH4523" s="1"/>
      <c r="AJ4523" s="1"/>
      <c r="AK4523" s="1"/>
      <c r="AN4523" s="1"/>
      <c r="AO4523" s="1"/>
      <c r="AP4523" s="1"/>
      <c r="AR4523" s="1"/>
      <c r="AS4523" s="1"/>
      <c r="AT4523" s="1"/>
      <c r="AU4523" s="1"/>
      <c r="AV4523" s="1"/>
      <c r="AW4523" s="1"/>
      <c r="AX4523" s="1"/>
      <c r="AY4523" s="1"/>
      <c r="AZ4523" s="1"/>
      <c r="BA4523" s="1"/>
      <c r="BB4523" s="1"/>
      <c r="BC4523" s="1"/>
      <c r="BD4523" s="1"/>
      <c r="BE4523" s="1"/>
      <c r="BF4523" s="1"/>
      <c r="BG4523" s="1"/>
      <c r="BH4523" s="1"/>
      <c r="BI4523" s="1"/>
      <c r="BK4523" s="1"/>
      <c r="BL4523" s="1"/>
      <c r="BM4523" s="1"/>
      <c r="BN4523" s="1"/>
      <c r="BO4523" s="1"/>
      <c r="BP4523" s="1"/>
      <c r="BQ4523" s="1"/>
      <c r="BR4523" s="1"/>
      <c r="BS4523" s="1"/>
      <c r="BT4523" s="1"/>
      <c r="BU4523" s="1"/>
      <c r="BV4523" s="1"/>
      <c r="BX4523" s="1"/>
      <c r="BY4523" s="1"/>
      <c r="BZ4523" s="1"/>
      <c r="CA4523" s="1"/>
      <c r="CB4523" s="1"/>
      <c r="CC4523" s="1"/>
      <c r="CD4523" s="1"/>
      <c r="CE4523" s="1"/>
      <c r="CG4523" s="1"/>
      <c r="CH4523" s="1"/>
      <c r="CI4523" s="1"/>
      <c r="CJ4523" s="1"/>
      <c r="CK4523" s="1"/>
      <c r="CL4523" s="1"/>
      <c r="CM4523" s="1"/>
      <c r="CN4523" s="1"/>
      <c r="CO4523" s="1"/>
      <c r="CP4523" s="1"/>
      <c r="CQ4523" s="1"/>
      <c r="CR4523" s="1"/>
      <c r="CS4523" s="1"/>
      <c r="CT4523" s="1"/>
      <c r="CU4523" s="1"/>
      <c r="CV4523" s="1"/>
      <c r="CW4523" s="1"/>
      <c r="CY4523" s="1"/>
      <c r="CZ4523" s="1"/>
      <c r="DA4523" s="1"/>
      <c r="DB4523" s="1"/>
      <c r="DC4523" s="1"/>
      <c r="DD4523" s="1"/>
      <c r="DE4523" s="1"/>
      <c r="DF4523" s="1"/>
      <c r="DH4523" s="1"/>
      <c r="DI4523" s="1"/>
      <c r="DJ4523" s="1"/>
      <c r="DK4523" s="1"/>
    </row>
    <row r="4524" spans="1:115" s="8" customFormat="1" x14ac:dyDescent="0.15">
      <c r="A4524" s="4"/>
      <c r="B4524" s="1" t="s">
        <v>905</v>
      </c>
      <c r="C4524" s="4" t="s">
        <v>4424</v>
      </c>
      <c r="D4524" s="4" t="s">
        <v>102</v>
      </c>
      <c r="E4524" s="1" t="s">
        <v>4564</v>
      </c>
      <c r="F4524" s="1" t="s">
        <v>4249</v>
      </c>
      <c r="G4524" s="1" t="s">
        <v>5151</v>
      </c>
      <c r="H4524" s="12" t="s">
        <v>84</v>
      </c>
      <c r="I4524" s="1"/>
      <c r="J4524" s="1"/>
      <c r="L4524" s="1"/>
      <c r="M4524" s="1">
        <v>0</v>
      </c>
      <c r="O4524" s="1"/>
      <c r="P4524" s="1"/>
      <c r="R4524" s="1"/>
      <c r="T4524" s="1"/>
      <c r="U4524" s="1"/>
      <c r="W4524" s="1"/>
      <c r="X4524" s="1"/>
      <c r="Z4524" s="1"/>
      <c r="AB4524" s="1"/>
      <c r="AC4524" s="1"/>
      <c r="AF4524" s="1"/>
      <c r="AG4524" s="1"/>
      <c r="AH4524" s="1"/>
      <c r="AJ4524" s="1"/>
      <c r="AK4524" s="1"/>
      <c r="AN4524" s="1"/>
      <c r="AO4524" s="1"/>
      <c r="AP4524" s="1"/>
      <c r="AR4524" s="1"/>
      <c r="AS4524" s="1"/>
      <c r="AT4524" s="1"/>
      <c r="AU4524" s="1"/>
      <c r="AV4524" s="1"/>
      <c r="AW4524" s="1"/>
      <c r="AX4524" s="1"/>
      <c r="AY4524" s="1"/>
      <c r="AZ4524" s="1"/>
      <c r="BA4524" s="1"/>
      <c r="BB4524" s="1"/>
      <c r="BC4524" s="1"/>
      <c r="BD4524" s="1"/>
      <c r="BE4524" s="1"/>
      <c r="BF4524" s="1"/>
      <c r="BG4524" s="1"/>
      <c r="BH4524" s="1"/>
      <c r="BI4524" s="1"/>
      <c r="BK4524" s="1"/>
      <c r="BL4524" s="1"/>
      <c r="BM4524" s="1"/>
      <c r="BN4524" s="1"/>
      <c r="BO4524" s="1"/>
      <c r="BP4524" s="1"/>
      <c r="BQ4524" s="1"/>
      <c r="BR4524" s="1"/>
      <c r="BS4524" s="1"/>
      <c r="BT4524" s="1"/>
      <c r="BU4524" s="1"/>
      <c r="BV4524" s="1"/>
      <c r="BX4524" s="1"/>
      <c r="BY4524" s="1"/>
      <c r="BZ4524" s="1"/>
      <c r="CA4524" s="1"/>
      <c r="CB4524" s="1"/>
      <c r="CC4524" s="1"/>
      <c r="CD4524" s="1"/>
      <c r="CE4524" s="1"/>
      <c r="CG4524" s="1"/>
      <c r="CH4524" s="1"/>
      <c r="CI4524" s="1"/>
      <c r="CJ4524" s="1"/>
      <c r="CK4524" s="1"/>
      <c r="CL4524" s="1"/>
      <c r="CM4524" s="1"/>
      <c r="CN4524" s="1"/>
      <c r="CO4524" s="1"/>
      <c r="CP4524" s="1"/>
      <c r="CQ4524" s="1"/>
      <c r="CR4524" s="1"/>
      <c r="CS4524" s="1"/>
      <c r="CT4524" s="1"/>
      <c r="CU4524" s="1"/>
      <c r="CV4524" s="1"/>
      <c r="CW4524" s="1"/>
      <c r="CY4524" s="1"/>
      <c r="CZ4524" s="1"/>
      <c r="DA4524" s="1"/>
      <c r="DB4524" s="1"/>
      <c r="DC4524" s="1"/>
      <c r="DD4524" s="1"/>
      <c r="DE4524" s="1"/>
      <c r="DF4524" s="1"/>
      <c r="DH4524" s="1"/>
      <c r="DI4524" s="1"/>
      <c r="DJ4524" s="1"/>
      <c r="DK4524" s="1"/>
    </row>
    <row r="4525" spans="1:115" s="8" customFormat="1" x14ac:dyDescent="0.15">
      <c r="A4525" s="4"/>
      <c r="B4525" s="1" t="s">
        <v>905</v>
      </c>
      <c r="C4525" s="4" t="s">
        <v>4425</v>
      </c>
      <c r="D4525" s="4" t="s">
        <v>102</v>
      </c>
      <c r="E4525" s="1" t="s">
        <v>4564</v>
      </c>
      <c r="F4525" s="1" t="s">
        <v>4249</v>
      </c>
      <c r="G4525" s="1" t="s">
        <v>5151</v>
      </c>
      <c r="H4525" s="12" t="s">
        <v>84</v>
      </c>
      <c r="I4525" s="1"/>
      <c r="J4525" s="1"/>
      <c r="L4525" s="1"/>
      <c r="M4525" s="1">
        <v>0</v>
      </c>
      <c r="O4525" s="1"/>
      <c r="P4525" s="1"/>
      <c r="R4525" s="1"/>
      <c r="T4525" s="1"/>
      <c r="U4525" s="1"/>
      <c r="W4525" s="1"/>
      <c r="X4525" s="1"/>
      <c r="Z4525" s="1"/>
      <c r="AB4525" s="1"/>
      <c r="AC4525" s="1"/>
      <c r="AF4525" s="1"/>
      <c r="AG4525" s="1"/>
      <c r="AH4525" s="1"/>
      <c r="AJ4525" s="1"/>
      <c r="AK4525" s="1"/>
      <c r="AN4525" s="1"/>
      <c r="AO4525" s="1"/>
      <c r="AP4525" s="1"/>
      <c r="AR4525" s="1"/>
      <c r="AS4525" s="1"/>
      <c r="AT4525" s="1"/>
      <c r="AU4525" s="1"/>
      <c r="AV4525" s="1"/>
      <c r="AW4525" s="1"/>
      <c r="AX4525" s="1"/>
      <c r="AY4525" s="1"/>
      <c r="AZ4525" s="1"/>
      <c r="BA4525" s="1"/>
      <c r="BB4525" s="1"/>
      <c r="BC4525" s="1"/>
      <c r="BD4525" s="1"/>
      <c r="BE4525" s="1"/>
      <c r="BF4525" s="1"/>
      <c r="BG4525" s="1"/>
      <c r="BH4525" s="1"/>
      <c r="BI4525" s="1"/>
      <c r="BK4525" s="1"/>
      <c r="BL4525" s="1"/>
      <c r="BM4525" s="1"/>
      <c r="BN4525" s="1"/>
      <c r="BO4525" s="1"/>
      <c r="BP4525" s="1"/>
      <c r="BQ4525" s="1"/>
      <c r="BR4525" s="1"/>
      <c r="BS4525" s="1"/>
      <c r="BT4525" s="1"/>
      <c r="BU4525" s="1"/>
      <c r="BV4525" s="1"/>
      <c r="BX4525" s="1"/>
      <c r="BY4525" s="1"/>
      <c r="BZ4525" s="1"/>
      <c r="CA4525" s="1"/>
      <c r="CB4525" s="1"/>
      <c r="CC4525" s="1"/>
      <c r="CD4525" s="1"/>
      <c r="CE4525" s="1"/>
      <c r="CG4525" s="1"/>
      <c r="CH4525" s="1"/>
      <c r="CI4525" s="1"/>
      <c r="CJ4525" s="1"/>
      <c r="CK4525" s="1"/>
      <c r="CL4525" s="1"/>
      <c r="CM4525" s="1"/>
      <c r="CN4525" s="1"/>
      <c r="CO4525" s="1"/>
      <c r="CP4525" s="1"/>
      <c r="CQ4525" s="1"/>
      <c r="CR4525" s="1"/>
      <c r="CS4525" s="1"/>
      <c r="CT4525" s="1"/>
      <c r="CU4525" s="1"/>
      <c r="CV4525" s="1"/>
      <c r="CW4525" s="1"/>
      <c r="CY4525" s="1"/>
      <c r="CZ4525" s="1"/>
      <c r="DA4525" s="1"/>
      <c r="DB4525" s="1"/>
      <c r="DC4525" s="1"/>
      <c r="DD4525" s="1"/>
      <c r="DE4525" s="1"/>
      <c r="DF4525" s="1"/>
      <c r="DH4525" s="1"/>
      <c r="DI4525" s="1"/>
      <c r="DJ4525" s="1"/>
      <c r="DK4525" s="1"/>
    </row>
    <row r="4526" spans="1:115" s="8" customFormat="1" x14ac:dyDescent="0.15">
      <c r="A4526" s="4"/>
      <c r="B4526" s="1" t="s">
        <v>905</v>
      </c>
      <c r="C4526" s="4" t="s">
        <v>4426</v>
      </c>
      <c r="D4526" s="4" t="s">
        <v>102</v>
      </c>
      <c r="E4526" s="1" t="s">
        <v>4564</v>
      </c>
      <c r="F4526" s="1" t="s">
        <v>4249</v>
      </c>
      <c r="G4526" s="1" t="s">
        <v>5151</v>
      </c>
      <c r="H4526" s="12" t="s">
        <v>84</v>
      </c>
      <c r="I4526" s="1"/>
      <c r="J4526" s="1"/>
      <c r="L4526" s="1"/>
      <c r="M4526" s="1">
        <v>0</v>
      </c>
      <c r="O4526" s="1"/>
      <c r="P4526" s="1"/>
      <c r="R4526" s="1"/>
      <c r="T4526" s="1"/>
      <c r="U4526" s="1"/>
      <c r="W4526" s="1"/>
      <c r="X4526" s="1"/>
      <c r="Z4526" s="1"/>
      <c r="AB4526" s="1"/>
      <c r="AC4526" s="1"/>
      <c r="AF4526" s="1"/>
      <c r="AG4526" s="1"/>
      <c r="AH4526" s="1"/>
      <c r="AJ4526" s="1"/>
      <c r="AK4526" s="1"/>
      <c r="AN4526" s="1"/>
      <c r="AO4526" s="1"/>
      <c r="AP4526" s="1"/>
      <c r="AR4526" s="1"/>
      <c r="AS4526" s="1"/>
      <c r="AT4526" s="1"/>
      <c r="AU4526" s="1"/>
      <c r="AV4526" s="1"/>
      <c r="AW4526" s="1"/>
      <c r="AX4526" s="1"/>
      <c r="AY4526" s="1"/>
      <c r="AZ4526" s="1"/>
      <c r="BA4526" s="1"/>
      <c r="BB4526" s="1"/>
      <c r="BC4526" s="1"/>
      <c r="BD4526" s="1"/>
      <c r="BE4526" s="1"/>
      <c r="BF4526" s="1"/>
      <c r="BG4526" s="1"/>
      <c r="BH4526" s="1"/>
      <c r="BI4526" s="1"/>
      <c r="BK4526" s="1"/>
      <c r="BL4526" s="1"/>
      <c r="BM4526" s="1"/>
      <c r="BN4526" s="1"/>
      <c r="BO4526" s="1"/>
      <c r="BP4526" s="1"/>
      <c r="BQ4526" s="1"/>
      <c r="BR4526" s="1"/>
      <c r="BS4526" s="1"/>
      <c r="BT4526" s="1"/>
      <c r="BU4526" s="1"/>
      <c r="BV4526" s="1"/>
      <c r="BX4526" s="1"/>
      <c r="BY4526" s="1"/>
      <c r="BZ4526" s="1"/>
      <c r="CA4526" s="1"/>
      <c r="CB4526" s="1"/>
      <c r="CC4526" s="1"/>
      <c r="CD4526" s="1"/>
      <c r="CE4526" s="1"/>
      <c r="CG4526" s="1"/>
      <c r="CH4526" s="1"/>
      <c r="CI4526" s="1"/>
      <c r="CJ4526" s="1"/>
      <c r="CK4526" s="1"/>
      <c r="CL4526" s="1"/>
      <c r="CM4526" s="1"/>
      <c r="CN4526" s="1"/>
      <c r="CO4526" s="1"/>
      <c r="CP4526" s="1"/>
      <c r="CQ4526" s="1"/>
      <c r="CR4526" s="1"/>
      <c r="CS4526" s="1"/>
      <c r="CT4526" s="1"/>
      <c r="CU4526" s="1"/>
      <c r="CV4526" s="1"/>
      <c r="CW4526" s="1"/>
      <c r="CY4526" s="1"/>
      <c r="CZ4526" s="1"/>
      <c r="DA4526" s="1"/>
      <c r="DB4526" s="1"/>
      <c r="DC4526" s="1"/>
      <c r="DD4526" s="1"/>
      <c r="DE4526" s="1"/>
      <c r="DF4526" s="1"/>
      <c r="DH4526" s="1"/>
      <c r="DI4526" s="1"/>
      <c r="DJ4526" s="1"/>
      <c r="DK4526" s="1"/>
    </row>
    <row r="4527" spans="1:115" s="8" customFormat="1" x14ac:dyDescent="0.15">
      <c r="A4527" s="4"/>
      <c r="B4527" s="1" t="s">
        <v>905</v>
      </c>
      <c r="C4527" s="4" t="s">
        <v>4427</v>
      </c>
      <c r="D4527" s="4" t="s">
        <v>102</v>
      </c>
      <c r="E4527" s="1" t="s">
        <v>4564</v>
      </c>
      <c r="F4527" s="1" t="s">
        <v>4249</v>
      </c>
      <c r="G4527" s="1" t="s">
        <v>5151</v>
      </c>
      <c r="H4527" s="12" t="s">
        <v>84</v>
      </c>
      <c r="I4527" s="1"/>
      <c r="J4527" s="1"/>
      <c r="L4527" s="1"/>
      <c r="M4527" s="1">
        <v>0</v>
      </c>
      <c r="O4527" s="1"/>
      <c r="P4527" s="1"/>
      <c r="R4527" s="1"/>
      <c r="T4527" s="1"/>
      <c r="U4527" s="1"/>
      <c r="W4527" s="1"/>
      <c r="X4527" s="1"/>
      <c r="Z4527" s="1"/>
      <c r="AB4527" s="1"/>
      <c r="AC4527" s="1"/>
      <c r="AF4527" s="1"/>
      <c r="AG4527" s="1"/>
      <c r="AH4527" s="1"/>
      <c r="AJ4527" s="1"/>
      <c r="AK4527" s="1"/>
      <c r="AN4527" s="1"/>
      <c r="AO4527" s="1"/>
      <c r="AP4527" s="1"/>
      <c r="AR4527" s="1"/>
      <c r="AS4527" s="1"/>
      <c r="AT4527" s="1"/>
      <c r="AU4527" s="1"/>
      <c r="AV4527" s="1"/>
      <c r="AW4527" s="1"/>
      <c r="AX4527" s="1"/>
      <c r="AY4527" s="1"/>
      <c r="AZ4527" s="1"/>
      <c r="BA4527" s="1"/>
      <c r="BB4527" s="1"/>
      <c r="BC4527" s="1"/>
      <c r="BD4527" s="1"/>
      <c r="BE4527" s="1"/>
      <c r="BF4527" s="1"/>
      <c r="BG4527" s="1"/>
      <c r="BH4527" s="1"/>
      <c r="BI4527" s="1"/>
      <c r="BK4527" s="1"/>
      <c r="BL4527" s="1"/>
      <c r="BM4527" s="1"/>
      <c r="BN4527" s="1"/>
      <c r="BO4527" s="1"/>
      <c r="BP4527" s="1"/>
      <c r="BQ4527" s="1"/>
      <c r="BR4527" s="1"/>
      <c r="BS4527" s="1"/>
      <c r="BT4527" s="1"/>
      <c r="BU4527" s="1"/>
      <c r="BV4527" s="1"/>
      <c r="BX4527" s="1"/>
      <c r="BY4527" s="1"/>
      <c r="BZ4527" s="1"/>
      <c r="CA4527" s="1"/>
      <c r="CB4527" s="1"/>
      <c r="CC4527" s="1"/>
      <c r="CD4527" s="1"/>
      <c r="CE4527" s="1"/>
      <c r="CG4527" s="1"/>
      <c r="CH4527" s="1"/>
      <c r="CI4527" s="1"/>
      <c r="CJ4527" s="1"/>
      <c r="CK4527" s="1"/>
      <c r="CL4527" s="1"/>
      <c r="CM4527" s="1"/>
      <c r="CN4527" s="1"/>
      <c r="CO4527" s="1"/>
      <c r="CP4527" s="1"/>
      <c r="CQ4527" s="1"/>
      <c r="CR4527" s="1"/>
      <c r="CS4527" s="1"/>
      <c r="CT4527" s="1"/>
      <c r="CU4527" s="1"/>
      <c r="CV4527" s="1"/>
      <c r="CW4527" s="1"/>
      <c r="CY4527" s="1"/>
      <c r="CZ4527" s="1"/>
      <c r="DA4527" s="1"/>
      <c r="DB4527" s="1"/>
      <c r="DC4527" s="1"/>
      <c r="DD4527" s="1"/>
      <c r="DE4527" s="1"/>
      <c r="DF4527" s="1"/>
      <c r="DH4527" s="1"/>
      <c r="DI4527" s="1"/>
      <c r="DJ4527" s="1"/>
      <c r="DK4527" s="1"/>
    </row>
    <row r="4528" spans="1:115" s="8" customFormat="1" x14ac:dyDescent="0.15">
      <c r="A4528" s="4"/>
      <c r="B4528" s="1" t="s">
        <v>905</v>
      </c>
      <c r="C4528" s="4" t="s">
        <v>4428</v>
      </c>
      <c r="D4528" s="4" t="s">
        <v>102</v>
      </c>
      <c r="E4528" s="1" t="s">
        <v>4564</v>
      </c>
      <c r="F4528" s="1" t="s">
        <v>4249</v>
      </c>
      <c r="G4528" s="1" t="s">
        <v>5151</v>
      </c>
      <c r="H4528" s="12" t="s">
        <v>84</v>
      </c>
      <c r="I4528" s="1"/>
      <c r="J4528" s="1"/>
      <c r="L4528" s="1"/>
      <c r="M4528" s="1">
        <v>0</v>
      </c>
      <c r="O4528" s="1"/>
      <c r="P4528" s="1"/>
      <c r="R4528" s="1"/>
      <c r="T4528" s="1"/>
      <c r="U4528" s="1"/>
      <c r="W4528" s="1"/>
      <c r="X4528" s="1"/>
      <c r="Z4528" s="1"/>
      <c r="AB4528" s="1"/>
      <c r="AC4528" s="1"/>
      <c r="AF4528" s="1"/>
      <c r="AG4528" s="1"/>
      <c r="AH4528" s="1"/>
      <c r="AJ4528" s="1"/>
      <c r="AK4528" s="1"/>
      <c r="AN4528" s="1"/>
      <c r="AO4528" s="1"/>
      <c r="AP4528" s="1"/>
      <c r="AR4528" s="1"/>
      <c r="AS4528" s="1"/>
      <c r="AT4528" s="1"/>
      <c r="AU4528" s="1"/>
      <c r="AV4528" s="1"/>
      <c r="AW4528" s="1"/>
      <c r="AX4528" s="1"/>
      <c r="AY4528" s="1"/>
      <c r="AZ4528" s="1"/>
      <c r="BA4528" s="1"/>
      <c r="BB4528" s="1"/>
      <c r="BC4528" s="1"/>
      <c r="BD4528" s="1"/>
      <c r="BE4528" s="1"/>
      <c r="BF4528" s="1"/>
      <c r="BG4528" s="1"/>
      <c r="BH4528" s="1"/>
      <c r="BI4528" s="1"/>
      <c r="BK4528" s="1"/>
      <c r="BL4528" s="1"/>
      <c r="BM4528" s="1"/>
      <c r="BN4528" s="1"/>
      <c r="BO4528" s="1"/>
      <c r="BP4528" s="1"/>
      <c r="BQ4528" s="1"/>
      <c r="BR4528" s="1"/>
      <c r="BS4528" s="1"/>
      <c r="BT4528" s="1"/>
      <c r="BU4528" s="1"/>
      <c r="BV4528" s="1"/>
      <c r="BX4528" s="1"/>
      <c r="BY4528" s="1"/>
      <c r="BZ4528" s="1"/>
      <c r="CA4528" s="1"/>
      <c r="CB4528" s="1"/>
      <c r="CC4528" s="1"/>
      <c r="CD4528" s="1"/>
      <c r="CE4528" s="1"/>
      <c r="CG4528" s="1"/>
      <c r="CH4528" s="1"/>
      <c r="CI4528" s="1"/>
      <c r="CJ4528" s="1"/>
      <c r="CK4528" s="1"/>
      <c r="CL4528" s="1"/>
      <c r="CM4528" s="1"/>
      <c r="CN4528" s="1"/>
      <c r="CO4528" s="1"/>
      <c r="CP4528" s="1"/>
      <c r="CQ4528" s="1"/>
      <c r="CR4528" s="1"/>
      <c r="CS4528" s="1"/>
      <c r="CT4528" s="1"/>
      <c r="CU4528" s="1"/>
      <c r="CV4528" s="1"/>
      <c r="CW4528" s="1"/>
      <c r="CY4528" s="1"/>
      <c r="CZ4528" s="1"/>
      <c r="DA4528" s="1"/>
      <c r="DB4528" s="1"/>
      <c r="DC4528" s="1"/>
      <c r="DD4528" s="1"/>
      <c r="DE4528" s="1"/>
      <c r="DF4528" s="1"/>
      <c r="DH4528" s="1"/>
      <c r="DI4528" s="1"/>
      <c r="DJ4528" s="1"/>
      <c r="DK4528" s="1"/>
    </row>
    <row r="4529" spans="1:115" s="8" customFormat="1" x14ac:dyDescent="0.15">
      <c r="A4529" s="4"/>
      <c r="B4529" s="1" t="s">
        <v>905</v>
      </c>
      <c r="C4529" s="4" t="s">
        <v>4429</v>
      </c>
      <c r="D4529" s="4" t="s">
        <v>102</v>
      </c>
      <c r="E4529" s="1" t="s">
        <v>4564</v>
      </c>
      <c r="F4529" s="1" t="s">
        <v>4249</v>
      </c>
      <c r="G4529" s="1" t="s">
        <v>5151</v>
      </c>
      <c r="H4529" s="12" t="s">
        <v>84</v>
      </c>
      <c r="I4529" s="1"/>
      <c r="J4529" s="1"/>
      <c r="L4529" s="1"/>
      <c r="M4529" s="1">
        <v>0</v>
      </c>
      <c r="O4529" s="1"/>
      <c r="P4529" s="1"/>
      <c r="R4529" s="1"/>
      <c r="T4529" s="1"/>
      <c r="U4529" s="1"/>
      <c r="W4529" s="1"/>
      <c r="X4529" s="1"/>
      <c r="Z4529" s="1"/>
      <c r="AB4529" s="1"/>
      <c r="AC4529" s="1"/>
      <c r="AF4529" s="1"/>
      <c r="AG4529" s="1"/>
      <c r="AH4529" s="1"/>
      <c r="AJ4529" s="1"/>
      <c r="AK4529" s="1"/>
      <c r="AN4529" s="1"/>
      <c r="AO4529" s="1"/>
      <c r="AP4529" s="1"/>
      <c r="AR4529" s="1"/>
      <c r="AS4529" s="1"/>
      <c r="AT4529" s="1"/>
      <c r="AU4529" s="1"/>
      <c r="AV4529" s="1"/>
      <c r="AW4529" s="1"/>
      <c r="AX4529" s="1"/>
      <c r="AY4529" s="1"/>
      <c r="AZ4529" s="1"/>
      <c r="BA4529" s="1"/>
      <c r="BB4529" s="1"/>
      <c r="BC4529" s="1"/>
      <c r="BD4529" s="1"/>
      <c r="BE4529" s="1"/>
      <c r="BF4529" s="1"/>
      <c r="BG4529" s="1"/>
      <c r="BH4529" s="1"/>
      <c r="BI4529" s="1"/>
      <c r="BK4529" s="1"/>
      <c r="BL4529" s="1"/>
      <c r="BM4529" s="1"/>
      <c r="BN4529" s="1"/>
      <c r="BO4529" s="1"/>
      <c r="BP4529" s="1"/>
      <c r="BQ4529" s="1"/>
      <c r="BR4529" s="1"/>
      <c r="BS4529" s="1"/>
      <c r="BT4529" s="1"/>
      <c r="BU4529" s="1"/>
      <c r="BV4529" s="1"/>
      <c r="BX4529" s="1"/>
      <c r="BY4529" s="1"/>
      <c r="BZ4529" s="1"/>
      <c r="CA4529" s="1"/>
      <c r="CB4529" s="1"/>
      <c r="CC4529" s="1"/>
      <c r="CD4529" s="1"/>
      <c r="CE4529" s="1"/>
      <c r="CG4529" s="1"/>
      <c r="CH4529" s="1"/>
      <c r="CI4529" s="1"/>
      <c r="CJ4529" s="1"/>
      <c r="CK4529" s="1"/>
      <c r="CL4529" s="1"/>
      <c r="CM4529" s="1"/>
      <c r="CN4529" s="1"/>
      <c r="CO4529" s="1"/>
      <c r="CP4529" s="1"/>
      <c r="CQ4529" s="1"/>
      <c r="CR4529" s="1"/>
      <c r="CS4529" s="1"/>
      <c r="CT4529" s="1"/>
      <c r="CU4529" s="1"/>
      <c r="CV4529" s="1"/>
      <c r="CW4529" s="1"/>
      <c r="CY4529" s="1"/>
      <c r="CZ4529" s="1"/>
      <c r="DA4529" s="1"/>
      <c r="DB4529" s="1"/>
      <c r="DC4529" s="1"/>
      <c r="DD4529" s="1"/>
      <c r="DE4529" s="1"/>
      <c r="DF4529" s="1"/>
      <c r="DH4529" s="1"/>
      <c r="DI4529" s="1"/>
      <c r="DJ4529" s="1"/>
      <c r="DK4529" s="1"/>
    </row>
    <row r="4530" spans="1:115" s="8" customFormat="1" x14ac:dyDescent="0.15">
      <c r="A4530" s="4"/>
      <c r="B4530" s="1" t="s">
        <v>905</v>
      </c>
      <c r="C4530" s="4" t="s">
        <v>4430</v>
      </c>
      <c r="D4530" s="4" t="s">
        <v>102</v>
      </c>
      <c r="E4530" s="1" t="s">
        <v>4564</v>
      </c>
      <c r="F4530" s="1" t="s">
        <v>4249</v>
      </c>
      <c r="G4530" s="1" t="s">
        <v>5151</v>
      </c>
      <c r="H4530" s="12" t="s">
        <v>87</v>
      </c>
      <c r="I4530" s="1"/>
      <c r="J4530" s="1"/>
      <c r="L4530" s="1"/>
      <c r="M4530" s="1">
        <v>0</v>
      </c>
      <c r="O4530" s="1"/>
      <c r="P4530" s="1"/>
      <c r="R4530" s="1"/>
      <c r="T4530" s="1"/>
      <c r="U4530" s="1"/>
      <c r="W4530" s="1"/>
      <c r="X4530" s="1"/>
      <c r="Z4530" s="1"/>
      <c r="AB4530" s="1"/>
      <c r="AC4530" s="1"/>
      <c r="AF4530" s="1"/>
      <c r="AG4530" s="1"/>
      <c r="AH4530" s="1"/>
      <c r="AJ4530" s="1"/>
      <c r="AK4530" s="1"/>
      <c r="AN4530" s="1"/>
      <c r="AO4530" s="1"/>
      <c r="AP4530" s="1"/>
      <c r="AR4530" s="1"/>
      <c r="AS4530" s="1"/>
      <c r="AT4530" s="1"/>
      <c r="AU4530" s="1"/>
      <c r="AV4530" s="1"/>
      <c r="AW4530" s="1"/>
      <c r="AX4530" s="1"/>
      <c r="AY4530" s="1"/>
      <c r="AZ4530" s="1"/>
      <c r="BA4530" s="1"/>
      <c r="BB4530" s="1"/>
      <c r="BC4530" s="1"/>
      <c r="BD4530" s="1"/>
      <c r="BE4530" s="1"/>
      <c r="BF4530" s="1"/>
      <c r="BG4530" s="1"/>
      <c r="BH4530" s="1"/>
      <c r="BI4530" s="1"/>
      <c r="BK4530" s="1"/>
      <c r="BL4530" s="1"/>
      <c r="BM4530" s="1"/>
      <c r="BN4530" s="1"/>
      <c r="BO4530" s="1"/>
      <c r="BP4530" s="1"/>
      <c r="BQ4530" s="1"/>
      <c r="BR4530" s="1"/>
      <c r="BS4530" s="1"/>
      <c r="BT4530" s="1"/>
      <c r="BU4530" s="1"/>
      <c r="BV4530" s="1"/>
      <c r="BX4530" s="1"/>
      <c r="BY4530" s="1"/>
      <c r="BZ4530" s="1"/>
      <c r="CA4530" s="1"/>
      <c r="CB4530" s="1"/>
      <c r="CC4530" s="1"/>
      <c r="CD4530" s="1"/>
      <c r="CE4530" s="1"/>
      <c r="CG4530" s="1"/>
      <c r="CH4530" s="1"/>
      <c r="CI4530" s="1"/>
      <c r="CJ4530" s="1"/>
      <c r="CK4530" s="1"/>
      <c r="CL4530" s="1"/>
      <c r="CM4530" s="1"/>
      <c r="CN4530" s="1"/>
      <c r="CO4530" s="1"/>
      <c r="CP4530" s="1"/>
      <c r="CQ4530" s="1"/>
      <c r="CR4530" s="1"/>
      <c r="CS4530" s="1"/>
      <c r="CT4530" s="1"/>
      <c r="CU4530" s="1"/>
      <c r="CV4530" s="1"/>
      <c r="CW4530" s="1"/>
      <c r="CY4530" s="1"/>
      <c r="CZ4530" s="1"/>
      <c r="DA4530" s="1"/>
      <c r="DB4530" s="1"/>
      <c r="DC4530" s="1"/>
      <c r="DD4530" s="1"/>
      <c r="DE4530" s="1"/>
      <c r="DF4530" s="1"/>
      <c r="DH4530" s="1"/>
      <c r="DI4530" s="1"/>
      <c r="DJ4530" s="1"/>
      <c r="DK4530" s="1"/>
    </row>
    <row r="4531" spans="1:115" s="8" customFormat="1" x14ac:dyDescent="0.15">
      <c r="A4531" s="4"/>
      <c r="B4531" s="1" t="s">
        <v>905</v>
      </c>
      <c r="C4531" s="4" t="s">
        <v>4431</v>
      </c>
      <c r="D4531" s="4" t="s">
        <v>102</v>
      </c>
      <c r="E4531" s="1" t="s">
        <v>4564</v>
      </c>
      <c r="F4531" s="1" t="s">
        <v>4249</v>
      </c>
      <c r="G4531" s="1" t="s">
        <v>5151</v>
      </c>
      <c r="H4531" s="12" t="s">
        <v>87</v>
      </c>
      <c r="I4531" s="1"/>
      <c r="J4531" s="1"/>
      <c r="L4531" s="1"/>
      <c r="M4531" s="1">
        <v>0</v>
      </c>
      <c r="O4531" s="1"/>
      <c r="P4531" s="1"/>
      <c r="R4531" s="1"/>
      <c r="T4531" s="1"/>
      <c r="U4531" s="1"/>
      <c r="W4531" s="1"/>
      <c r="X4531" s="1"/>
      <c r="Z4531" s="1"/>
      <c r="AB4531" s="1"/>
      <c r="AC4531" s="1"/>
      <c r="AF4531" s="1"/>
      <c r="AG4531" s="1"/>
      <c r="AH4531" s="1"/>
      <c r="AJ4531" s="1"/>
      <c r="AK4531" s="1"/>
      <c r="AN4531" s="1"/>
      <c r="AO4531" s="1"/>
      <c r="AP4531" s="1"/>
      <c r="AR4531" s="1"/>
      <c r="AS4531" s="1"/>
      <c r="AT4531" s="1"/>
      <c r="AU4531" s="1"/>
      <c r="AV4531" s="1"/>
      <c r="AW4531" s="1"/>
      <c r="AX4531" s="1"/>
      <c r="AY4531" s="1"/>
      <c r="AZ4531" s="1"/>
      <c r="BA4531" s="1"/>
      <c r="BB4531" s="1"/>
      <c r="BC4531" s="1"/>
      <c r="BD4531" s="1"/>
      <c r="BE4531" s="1"/>
      <c r="BF4531" s="1"/>
      <c r="BG4531" s="1"/>
      <c r="BH4531" s="1"/>
      <c r="BI4531" s="1"/>
      <c r="BK4531" s="1"/>
      <c r="BL4531" s="1"/>
      <c r="BM4531" s="1"/>
      <c r="BN4531" s="1"/>
      <c r="BO4531" s="1"/>
      <c r="BP4531" s="1"/>
      <c r="BQ4531" s="1"/>
      <c r="BR4531" s="1"/>
      <c r="BS4531" s="1"/>
      <c r="BT4531" s="1"/>
      <c r="BU4531" s="1"/>
      <c r="BV4531" s="1"/>
      <c r="BX4531" s="1"/>
      <c r="BY4531" s="1"/>
      <c r="BZ4531" s="1"/>
      <c r="CA4531" s="1"/>
      <c r="CB4531" s="1"/>
      <c r="CC4531" s="1"/>
      <c r="CD4531" s="1"/>
      <c r="CE4531" s="1"/>
      <c r="CG4531" s="1"/>
      <c r="CH4531" s="1"/>
      <c r="CI4531" s="1"/>
      <c r="CJ4531" s="1"/>
      <c r="CK4531" s="1"/>
      <c r="CL4531" s="1"/>
      <c r="CM4531" s="1"/>
      <c r="CN4531" s="1"/>
      <c r="CO4531" s="1"/>
      <c r="CP4531" s="1"/>
      <c r="CQ4531" s="1"/>
      <c r="CR4531" s="1"/>
      <c r="CS4531" s="1"/>
      <c r="CT4531" s="1"/>
      <c r="CU4531" s="1"/>
      <c r="CV4531" s="1"/>
      <c r="CW4531" s="1"/>
      <c r="CY4531" s="1"/>
      <c r="CZ4531" s="1"/>
      <c r="DA4531" s="1"/>
      <c r="DB4531" s="1"/>
      <c r="DC4531" s="1"/>
      <c r="DD4531" s="1"/>
      <c r="DE4531" s="1"/>
      <c r="DF4531" s="1"/>
      <c r="DH4531" s="1"/>
      <c r="DI4531" s="1"/>
      <c r="DJ4531" s="1"/>
      <c r="DK4531" s="1"/>
    </row>
    <row r="4532" spans="1:115" s="8" customFormat="1" x14ac:dyDescent="0.15">
      <c r="A4532" s="4"/>
      <c r="B4532" s="1" t="s">
        <v>905</v>
      </c>
      <c r="C4532" s="4" t="s">
        <v>4432</v>
      </c>
      <c r="D4532" s="4" t="s">
        <v>102</v>
      </c>
      <c r="E4532" s="1" t="s">
        <v>4564</v>
      </c>
      <c r="F4532" s="1" t="s">
        <v>4249</v>
      </c>
      <c r="G4532" s="1" t="s">
        <v>5151</v>
      </c>
      <c r="H4532" s="12" t="s">
        <v>87</v>
      </c>
      <c r="I4532" s="1"/>
      <c r="J4532" s="1"/>
      <c r="L4532" s="1"/>
      <c r="M4532" s="1">
        <v>0</v>
      </c>
      <c r="O4532" s="1"/>
      <c r="P4532" s="1"/>
      <c r="R4532" s="1"/>
      <c r="T4532" s="1"/>
      <c r="U4532" s="1"/>
      <c r="W4532" s="1"/>
      <c r="X4532" s="1"/>
      <c r="Z4532" s="1"/>
      <c r="AB4532" s="1"/>
      <c r="AC4532" s="1"/>
      <c r="AF4532" s="1"/>
      <c r="AG4532" s="1"/>
      <c r="AH4532" s="1"/>
      <c r="AJ4532" s="1"/>
      <c r="AK4532" s="1"/>
      <c r="AN4532" s="1"/>
      <c r="AO4532" s="1"/>
      <c r="AP4532" s="1"/>
      <c r="AR4532" s="1"/>
      <c r="AS4532" s="1"/>
      <c r="AT4532" s="1"/>
      <c r="AU4532" s="1"/>
      <c r="AV4532" s="1"/>
      <c r="AW4532" s="1"/>
      <c r="AX4532" s="1"/>
      <c r="AY4532" s="1"/>
      <c r="AZ4532" s="1"/>
      <c r="BA4532" s="1"/>
      <c r="BB4532" s="1"/>
      <c r="BC4532" s="1"/>
      <c r="BD4532" s="1"/>
      <c r="BE4532" s="1"/>
      <c r="BF4532" s="1"/>
      <c r="BG4532" s="1"/>
      <c r="BH4532" s="1"/>
      <c r="BI4532" s="1"/>
      <c r="BK4532" s="1"/>
      <c r="BL4532" s="1"/>
      <c r="BM4532" s="1"/>
      <c r="BN4532" s="1"/>
      <c r="BO4532" s="1"/>
      <c r="BP4532" s="1"/>
      <c r="BQ4532" s="1"/>
      <c r="BR4532" s="1"/>
      <c r="BS4532" s="1"/>
      <c r="BT4532" s="1"/>
      <c r="BU4532" s="1"/>
      <c r="BV4532" s="1"/>
      <c r="BX4532" s="1"/>
      <c r="BY4532" s="1"/>
      <c r="BZ4532" s="1"/>
      <c r="CA4532" s="1"/>
      <c r="CB4532" s="1"/>
      <c r="CC4532" s="1"/>
      <c r="CD4532" s="1"/>
      <c r="CE4532" s="1"/>
      <c r="CG4532" s="1"/>
      <c r="CH4532" s="1"/>
      <c r="CI4532" s="1"/>
      <c r="CJ4532" s="1"/>
      <c r="CK4532" s="1"/>
      <c r="CL4532" s="1"/>
      <c r="CM4532" s="1"/>
      <c r="CN4532" s="1"/>
      <c r="CO4532" s="1"/>
      <c r="CP4532" s="1"/>
      <c r="CQ4532" s="1"/>
      <c r="CR4532" s="1"/>
      <c r="CS4532" s="1"/>
      <c r="CT4532" s="1"/>
      <c r="CU4532" s="1"/>
      <c r="CV4532" s="1"/>
      <c r="CW4532" s="1"/>
      <c r="CY4532" s="1"/>
      <c r="CZ4532" s="1"/>
      <c r="DA4532" s="1"/>
      <c r="DB4532" s="1"/>
      <c r="DC4532" s="1"/>
      <c r="DD4532" s="1"/>
      <c r="DE4532" s="1"/>
      <c r="DF4532" s="1"/>
      <c r="DH4532" s="1"/>
      <c r="DI4532" s="1"/>
      <c r="DJ4532" s="1"/>
      <c r="DK4532" s="1"/>
    </row>
    <row r="4533" spans="1:115" s="8" customFormat="1" x14ac:dyDescent="0.15">
      <c r="A4533" s="4"/>
      <c r="B4533" s="1" t="s">
        <v>905</v>
      </c>
      <c r="C4533" s="4" t="s">
        <v>4433</v>
      </c>
      <c r="D4533" s="4" t="s">
        <v>102</v>
      </c>
      <c r="E4533" s="1" t="s">
        <v>4564</v>
      </c>
      <c r="F4533" s="1" t="s">
        <v>4249</v>
      </c>
      <c r="G4533" s="1" t="s">
        <v>5151</v>
      </c>
      <c r="H4533" s="12" t="s">
        <v>87</v>
      </c>
      <c r="I4533" s="1"/>
      <c r="J4533" s="1"/>
      <c r="L4533" s="1"/>
      <c r="M4533" s="1">
        <v>0</v>
      </c>
      <c r="O4533" s="1"/>
      <c r="P4533" s="1"/>
      <c r="R4533" s="1"/>
      <c r="T4533" s="1"/>
      <c r="U4533" s="1"/>
      <c r="W4533" s="1"/>
      <c r="X4533" s="1"/>
      <c r="Z4533" s="1"/>
      <c r="AB4533" s="1"/>
      <c r="AC4533" s="1"/>
      <c r="AF4533" s="1"/>
      <c r="AG4533" s="1"/>
      <c r="AH4533" s="1"/>
      <c r="AJ4533" s="1"/>
      <c r="AK4533" s="1"/>
      <c r="AN4533" s="1"/>
      <c r="AO4533" s="1"/>
      <c r="AP4533" s="1"/>
      <c r="AR4533" s="1"/>
      <c r="AS4533" s="1"/>
      <c r="AT4533" s="1"/>
      <c r="AU4533" s="1"/>
      <c r="AV4533" s="1"/>
      <c r="AW4533" s="1"/>
      <c r="AX4533" s="1"/>
      <c r="AY4533" s="1"/>
      <c r="AZ4533" s="1"/>
      <c r="BA4533" s="1"/>
      <c r="BB4533" s="1"/>
      <c r="BC4533" s="1"/>
      <c r="BD4533" s="1"/>
      <c r="BE4533" s="1"/>
      <c r="BF4533" s="1"/>
      <c r="BG4533" s="1"/>
      <c r="BH4533" s="1"/>
      <c r="BI4533" s="1"/>
      <c r="BK4533" s="1"/>
      <c r="BL4533" s="1"/>
      <c r="BM4533" s="1"/>
      <c r="BN4533" s="1"/>
      <c r="BO4533" s="1"/>
      <c r="BP4533" s="1"/>
      <c r="BQ4533" s="1"/>
      <c r="BR4533" s="1"/>
      <c r="BS4533" s="1"/>
      <c r="BT4533" s="1"/>
      <c r="BU4533" s="1"/>
      <c r="BV4533" s="1"/>
      <c r="BX4533" s="1"/>
      <c r="BY4533" s="1"/>
      <c r="BZ4533" s="1"/>
      <c r="CA4533" s="1"/>
      <c r="CB4533" s="1"/>
      <c r="CC4533" s="1"/>
      <c r="CD4533" s="1"/>
      <c r="CE4533" s="1"/>
      <c r="CG4533" s="1"/>
      <c r="CH4533" s="1"/>
      <c r="CI4533" s="1"/>
      <c r="CJ4533" s="1"/>
      <c r="CK4533" s="1"/>
      <c r="CL4533" s="1"/>
      <c r="CM4533" s="1"/>
      <c r="CN4533" s="1"/>
      <c r="CO4533" s="1"/>
      <c r="CP4533" s="1"/>
      <c r="CQ4533" s="1"/>
      <c r="CR4533" s="1"/>
      <c r="CS4533" s="1"/>
      <c r="CT4533" s="1"/>
      <c r="CU4533" s="1"/>
      <c r="CV4533" s="1"/>
      <c r="CW4533" s="1"/>
      <c r="CY4533" s="1"/>
      <c r="CZ4533" s="1"/>
      <c r="DA4533" s="1"/>
      <c r="DB4533" s="1"/>
      <c r="DC4533" s="1"/>
      <c r="DD4533" s="1"/>
      <c r="DE4533" s="1"/>
      <c r="DF4533" s="1"/>
      <c r="DH4533" s="1"/>
      <c r="DI4533" s="1"/>
      <c r="DJ4533" s="1"/>
      <c r="DK4533" s="1"/>
    </row>
    <row r="4534" spans="1:115" s="8" customFormat="1" x14ac:dyDescent="0.15">
      <c r="A4534" s="4"/>
      <c r="B4534" s="1" t="s">
        <v>905</v>
      </c>
      <c r="C4534" s="4" t="s">
        <v>4434</v>
      </c>
      <c r="D4534" s="4" t="s">
        <v>102</v>
      </c>
      <c r="E4534" s="1" t="s">
        <v>4564</v>
      </c>
      <c r="F4534" s="1" t="s">
        <v>4249</v>
      </c>
      <c r="G4534" s="1" t="s">
        <v>5151</v>
      </c>
      <c r="H4534" s="12" t="s">
        <v>87</v>
      </c>
      <c r="I4534" s="1"/>
      <c r="J4534" s="1"/>
      <c r="L4534" s="1"/>
      <c r="M4534" s="1">
        <v>0</v>
      </c>
      <c r="O4534" s="1"/>
      <c r="P4534" s="1"/>
      <c r="R4534" s="1"/>
      <c r="T4534" s="1"/>
      <c r="U4534" s="1"/>
      <c r="W4534" s="1"/>
      <c r="X4534" s="1"/>
      <c r="Z4534" s="1"/>
      <c r="AB4534" s="1"/>
      <c r="AC4534" s="1"/>
      <c r="AF4534" s="1"/>
      <c r="AG4534" s="1"/>
      <c r="AH4534" s="1"/>
      <c r="AJ4534" s="1"/>
      <c r="AK4534" s="1"/>
      <c r="AN4534" s="1"/>
      <c r="AO4534" s="1"/>
      <c r="AP4534" s="1"/>
      <c r="AR4534" s="1"/>
      <c r="AS4534" s="1"/>
      <c r="AT4534" s="1"/>
      <c r="AU4534" s="1"/>
      <c r="AV4534" s="1"/>
      <c r="AW4534" s="1"/>
      <c r="AX4534" s="1"/>
      <c r="AY4534" s="1"/>
      <c r="AZ4534" s="1"/>
      <c r="BA4534" s="1"/>
      <c r="BB4534" s="1"/>
      <c r="BC4534" s="1"/>
      <c r="BD4534" s="1"/>
      <c r="BE4534" s="1"/>
      <c r="BF4534" s="1"/>
      <c r="BG4534" s="1"/>
      <c r="BH4534" s="1"/>
      <c r="BI4534" s="1"/>
      <c r="BK4534" s="1"/>
      <c r="BL4534" s="1"/>
      <c r="BM4534" s="1"/>
      <c r="BN4534" s="1"/>
      <c r="BO4534" s="1"/>
      <c r="BP4534" s="1"/>
      <c r="BQ4534" s="1"/>
      <c r="BR4534" s="1"/>
      <c r="BS4534" s="1"/>
      <c r="BT4534" s="1"/>
      <c r="BU4534" s="1"/>
      <c r="BV4534" s="1"/>
      <c r="BX4534" s="1"/>
      <c r="BY4534" s="1"/>
      <c r="BZ4534" s="1"/>
      <c r="CA4534" s="1"/>
      <c r="CB4534" s="1"/>
      <c r="CC4534" s="1"/>
      <c r="CD4534" s="1"/>
      <c r="CE4534" s="1"/>
      <c r="CG4534" s="1"/>
      <c r="CH4534" s="1"/>
      <c r="CI4534" s="1"/>
      <c r="CJ4534" s="1"/>
      <c r="CK4534" s="1"/>
      <c r="CL4534" s="1"/>
      <c r="CM4534" s="1"/>
      <c r="CN4534" s="1"/>
      <c r="CO4534" s="1"/>
      <c r="CP4534" s="1"/>
      <c r="CQ4534" s="1"/>
      <c r="CR4534" s="1"/>
      <c r="CS4534" s="1"/>
      <c r="CT4534" s="1"/>
      <c r="CU4534" s="1"/>
      <c r="CV4534" s="1"/>
      <c r="CW4534" s="1"/>
      <c r="CY4534" s="1"/>
      <c r="CZ4534" s="1"/>
      <c r="DA4534" s="1"/>
      <c r="DB4534" s="1"/>
      <c r="DC4534" s="1"/>
      <c r="DD4534" s="1"/>
      <c r="DE4534" s="1"/>
      <c r="DF4534" s="1"/>
      <c r="DH4534" s="1"/>
      <c r="DI4534" s="1"/>
      <c r="DJ4534" s="1"/>
      <c r="DK4534" s="1"/>
    </row>
    <row r="4535" spans="1:115" s="8" customFormat="1" x14ac:dyDescent="0.15">
      <c r="A4535" s="4"/>
      <c r="B4535" s="1" t="s">
        <v>905</v>
      </c>
      <c r="C4535" s="4" t="s">
        <v>4435</v>
      </c>
      <c r="D4535" s="4" t="s">
        <v>102</v>
      </c>
      <c r="E4535" s="1" t="s">
        <v>4564</v>
      </c>
      <c r="F4535" s="1" t="s">
        <v>4249</v>
      </c>
      <c r="G4535" s="1" t="s">
        <v>5151</v>
      </c>
      <c r="H4535" s="12" t="s">
        <v>87</v>
      </c>
      <c r="I4535" s="1"/>
      <c r="J4535" s="1"/>
      <c r="L4535" s="1"/>
      <c r="M4535" s="1">
        <v>0</v>
      </c>
      <c r="O4535" s="1"/>
      <c r="P4535" s="1"/>
      <c r="R4535" s="1"/>
      <c r="T4535" s="1"/>
      <c r="U4535" s="1"/>
      <c r="W4535" s="1"/>
      <c r="X4535" s="1"/>
      <c r="Z4535" s="1"/>
      <c r="AB4535" s="1"/>
      <c r="AC4535" s="1"/>
      <c r="AF4535" s="1"/>
      <c r="AG4535" s="1"/>
      <c r="AH4535" s="1"/>
      <c r="AJ4535" s="1"/>
      <c r="AK4535" s="1"/>
      <c r="AN4535" s="1"/>
      <c r="AO4535" s="1"/>
      <c r="AP4535" s="1"/>
      <c r="AR4535" s="1"/>
      <c r="AS4535" s="1"/>
      <c r="AT4535" s="1"/>
      <c r="AU4535" s="1"/>
      <c r="AV4535" s="1"/>
      <c r="AW4535" s="1"/>
      <c r="AX4535" s="1"/>
      <c r="AY4535" s="1"/>
      <c r="AZ4535" s="1"/>
      <c r="BA4535" s="1"/>
      <c r="BB4535" s="1"/>
      <c r="BC4535" s="1"/>
      <c r="BD4535" s="1"/>
      <c r="BE4535" s="1"/>
      <c r="BF4535" s="1"/>
      <c r="BG4535" s="1"/>
      <c r="BH4535" s="1"/>
      <c r="BI4535" s="1"/>
      <c r="BK4535" s="1"/>
      <c r="BL4535" s="1"/>
      <c r="BM4535" s="1"/>
      <c r="BN4535" s="1"/>
      <c r="BO4535" s="1"/>
      <c r="BP4535" s="1"/>
      <c r="BQ4535" s="1"/>
      <c r="BR4535" s="1"/>
      <c r="BS4535" s="1"/>
      <c r="BT4535" s="1"/>
      <c r="BU4535" s="1"/>
      <c r="BV4535" s="1"/>
      <c r="BX4535" s="1"/>
      <c r="BY4535" s="1"/>
      <c r="BZ4535" s="1"/>
      <c r="CA4535" s="1"/>
      <c r="CB4535" s="1"/>
      <c r="CC4535" s="1"/>
      <c r="CD4535" s="1"/>
      <c r="CE4535" s="1"/>
      <c r="CG4535" s="1"/>
      <c r="CH4535" s="1"/>
      <c r="CI4535" s="1"/>
      <c r="CJ4535" s="1"/>
      <c r="CK4535" s="1"/>
      <c r="CL4535" s="1"/>
      <c r="CM4535" s="1"/>
      <c r="CN4535" s="1"/>
      <c r="CO4535" s="1"/>
      <c r="CP4535" s="1"/>
      <c r="CQ4535" s="1"/>
      <c r="CR4535" s="1"/>
      <c r="CS4535" s="1"/>
      <c r="CT4535" s="1"/>
      <c r="CU4535" s="1"/>
      <c r="CV4535" s="1"/>
      <c r="CW4535" s="1"/>
      <c r="CY4535" s="1"/>
      <c r="CZ4535" s="1"/>
      <c r="DA4535" s="1"/>
      <c r="DB4535" s="1"/>
      <c r="DC4535" s="1"/>
      <c r="DD4535" s="1"/>
      <c r="DE4535" s="1"/>
      <c r="DF4535" s="1"/>
      <c r="DH4535" s="1"/>
      <c r="DI4535" s="1"/>
      <c r="DJ4535" s="1"/>
      <c r="DK4535" s="1"/>
    </row>
    <row r="4536" spans="1:115" s="8" customFormat="1" x14ac:dyDescent="0.15">
      <c r="A4536" s="4"/>
      <c r="B4536" s="1" t="s">
        <v>905</v>
      </c>
      <c r="C4536" s="4" t="s">
        <v>4436</v>
      </c>
      <c r="D4536" s="4" t="s">
        <v>102</v>
      </c>
      <c r="E4536" s="1" t="s">
        <v>4564</v>
      </c>
      <c r="F4536" s="1" t="s">
        <v>4249</v>
      </c>
      <c r="G4536" s="1" t="s">
        <v>5151</v>
      </c>
      <c r="H4536" s="12" t="s">
        <v>83</v>
      </c>
      <c r="I4536" s="1"/>
      <c r="J4536" s="1"/>
      <c r="L4536" s="1"/>
      <c r="M4536" s="1">
        <v>0</v>
      </c>
      <c r="O4536" s="1"/>
      <c r="P4536" s="1"/>
      <c r="R4536" s="1"/>
      <c r="T4536" s="1"/>
      <c r="U4536" s="1"/>
      <c r="W4536" s="1"/>
      <c r="X4536" s="1"/>
      <c r="Z4536" s="1"/>
      <c r="AB4536" s="1"/>
      <c r="AC4536" s="1"/>
      <c r="AF4536" s="1"/>
      <c r="AG4536" s="1"/>
      <c r="AH4536" s="1"/>
      <c r="AJ4536" s="1"/>
      <c r="AK4536" s="1"/>
      <c r="AN4536" s="1"/>
      <c r="AO4536" s="1"/>
      <c r="AP4536" s="1"/>
      <c r="AR4536" s="1"/>
      <c r="AS4536" s="1"/>
      <c r="AT4536" s="1"/>
      <c r="AU4536" s="1"/>
      <c r="AV4536" s="1"/>
      <c r="AW4536" s="1"/>
      <c r="AX4536" s="1"/>
      <c r="AY4536" s="1"/>
      <c r="AZ4536" s="1"/>
      <c r="BA4536" s="1"/>
      <c r="BB4536" s="1"/>
      <c r="BC4536" s="1"/>
      <c r="BD4536" s="1"/>
      <c r="BE4536" s="1"/>
      <c r="BF4536" s="1"/>
      <c r="BG4536" s="1"/>
      <c r="BH4536" s="1"/>
      <c r="BI4536" s="1"/>
      <c r="BK4536" s="1"/>
      <c r="BL4536" s="1"/>
      <c r="BM4536" s="1"/>
      <c r="BN4536" s="1"/>
      <c r="BO4536" s="1"/>
      <c r="BP4536" s="1"/>
      <c r="BQ4536" s="1"/>
      <c r="BR4536" s="1"/>
      <c r="BS4536" s="1"/>
      <c r="BT4536" s="1"/>
      <c r="BU4536" s="1"/>
      <c r="BV4536" s="1"/>
      <c r="BX4536" s="1"/>
      <c r="BY4536" s="1"/>
      <c r="BZ4536" s="1"/>
      <c r="CA4536" s="1"/>
      <c r="CB4536" s="1"/>
      <c r="CC4536" s="1"/>
      <c r="CD4536" s="1"/>
      <c r="CE4536" s="1"/>
      <c r="CG4536" s="1"/>
      <c r="CH4536" s="1"/>
      <c r="CI4536" s="1"/>
      <c r="CJ4536" s="1"/>
      <c r="CK4536" s="1"/>
      <c r="CL4536" s="1"/>
      <c r="CM4536" s="1"/>
      <c r="CN4536" s="1"/>
      <c r="CO4536" s="1"/>
      <c r="CP4536" s="1"/>
      <c r="CQ4536" s="1"/>
      <c r="CR4536" s="1"/>
      <c r="CS4536" s="1"/>
      <c r="CT4536" s="1"/>
      <c r="CU4536" s="1"/>
      <c r="CV4536" s="1"/>
      <c r="CW4536" s="1"/>
      <c r="CY4536" s="1"/>
      <c r="CZ4536" s="1"/>
      <c r="DA4536" s="1"/>
      <c r="DB4536" s="1"/>
      <c r="DC4536" s="1"/>
      <c r="DD4536" s="1"/>
      <c r="DE4536" s="1"/>
      <c r="DF4536" s="1"/>
      <c r="DH4536" s="1"/>
      <c r="DI4536" s="1"/>
      <c r="DJ4536" s="1"/>
      <c r="DK4536" s="1"/>
    </row>
    <row r="4537" spans="1:115" s="8" customFormat="1" x14ac:dyDescent="0.15">
      <c r="A4537" s="4"/>
      <c r="B4537" s="1" t="s">
        <v>905</v>
      </c>
      <c r="C4537" s="4" t="s">
        <v>4437</v>
      </c>
      <c r="D4537" s="4" t="s">
        <v>102</v>
      </c>
      <c r="E4537" s="1" t="s">
        <v>4564</v>
      </c>
      <c r="F4537" s="1" t="s">
        <v>4249</v>
      </c>
      <c r="G4537" s="1" t="s">
        <v>5151</v>
      </c>
      <c r="H4537" s="12" t="s">
        <v>83</v>
      </c>
      <c r="I4537" s="1"/>
      <c r="J4537" s="1"/>
      <c r="L4537" s="1"/>
      <c r="M4537" s="1">
        <v>0</v>
      </c>
      <c r="O4537" s="1"/>
      <c r="P4537" s="1"/>
      <c r="R4537" s="1"/>
      <c r="T4537" s="1"/>
      <c r="U4537" s="1"/>
      <c r="W4537" s="1"/>
      <c r="X4537" s="1"/>
      <c r="Z4537" s="1"/>
      <c r="AB4537" s="1"/>
      <c r="AC4537" s="1"/>
      <c r="AF4537" s="1"/>
      <c r="AG4537" s="1"/>
      <c r="AH4537" s="1"/>
      <c r="AJ4537" s="1"/>
      <c r="AK4537" s="1"/>
      <c r="AN4537" s="1"/>
      <c r="AO4537" s="1"/>
      <c r="AP4537" s="1"/>
      <c r="AR4537" s="1"/>
      <c r="AS4537" s="1"/>
      <c r="AT4537" s="1"/>
      <c r="AU4537" s="1"/>
      <c r="AV4537" s="1"/>
      <c r="AW4537" s="1"/>
      <c r="AX4537" s="1"/>
      <c r="AY4537" s="1"/>
      <c r="AZ4537" s="1"/>
      <c r="BA4537" s="1"/>
      <c r="BB4537" s="1"/>
      <c r="BC4537" s="1"/>
      <c r="BD4537" s="1"/>
      <c r="BE4537" s="1"/>
      <c r="BF4537" s="1"/>
      <c r="BG4537" s="1"/>
      <c r="BH4537" s="1"/>
      <c r="BI4537" s="1"/>
      <c r="BK4537" s="1"/>
      <c r="BL4537" s="1"/>
      <c r="BM4537" s="1"/>
      <c r="BN4537" s="1"/>
      <c r="BO4537" s="1"/>
      <c r="BP4537" s="1"/>
      <c r="BQ4537" s="1"/>
      <c r="BR4537" s="1"/>
      <c r="BS4537" s="1"/>
      <c r="BT4537" s="1"/>
      <c r="BU4537" s="1"/>
      <c r="BV4537" s="1"/>
      <c r="BX4537" s="1"/>
      <c r="BY4537" s="1"/>
      <c r="BZ4537" s="1"/>
      <c r="CA4537" s="1"/>
      <c r="CB4537" s="1"/>
      <c r="CC4537" s="1"/>
      <c r="CD4537" s="1"/>
      <c r="CE4537" s="1"/>
      <c r="CG4537" s="1"/>
      <c r="CH4537" s="1"/>
      <c r="CI4537" s="1"/>
      <c r="CJ4537" s="1"/>
      <c r="CK4537" s="1"/>
      <c r="CL4537" s="1"/>
      <c r="CM4537" s="1"/>
      <c r="CN4537" s="1"/>
      <c r="CO4537" s="1"/>
      <c r="CP4537" s="1"/>
      <c r="CQ4537" s="1"/>
      <c r="CR4537" s="1"/>
      <c r="CS4537" s="1"/>
      <c r="CT4537" s="1"/>
      <c r="CU4537" s="1"/>
      <c r="CV4537" s="1"/>
      <c r="CW4537" s="1"/>
      <c r="CY4537" s="1"/>
      <c r="CZ4537" s="1"/>
      <c r="DA4537" s="1"/>
      <c r="DB4537" s="1"/>
      <c r="DC4537" s="1"/>
      <c r="DD4537" s="1"/>
      <c r="DE4537" s="1"/>
      <c r="DF4537" s="1"/>
      <c r="DH4537" s="1"/>
      <c r="DI4537" s="1"/>
      <c r="DJ4537" s="1"/>
      <c r="DK4537" s="1"/>
    </row>
    <row r="4538" spans="1:115" s="8" customFormat="1" x14ac:dyDescent="0.15">
      <c r="A4538" s="4"/>
      <c r="B4538" s="1" t="s">
        <v>905</v>
      </c>
      <c r="C4538" s="4" t="s">
        <v>4438</v>
      </c>
      <c r="D4538" s="4" t="s">
        <v>102</v>
      </c>
      <c r="E4538" s="1" t="s">
        <v>4564</v>
      </c>
      <c r="F4538" s="1" t="s">
        <v>4249</v>
      </c>
      <c r="G4538" s="1" t="s">
        <v>5151</v>
      </c>
      <c r="H4538" s="12" t="s">
        <v>83</v>
      </c>
      <c r="I4538" s="1"/>
      <c r="J4538" s="1"/>
      <c r="L4538" s="1"/>
      <c r="M4538" s="1">
        <v>0</v>
      </c>
      <c r="O4538" s="1"/>
      <c r="P4538" s="1"/>
      <c r="R4538" s="1"/>
      <c r="T4538" s="1"/>
      <c r="U4538" s="1"/>
      <c r="W4538" s="1"/>
      <c r="X4538" s="1"/>
      <c r="Z4538" s="1"/>
      <c r="AB4538" s="1"/>
      <c r="AC4538" s="1"/>
      <c r="AF4538" s="1"/>
      <c r="AG4538" s="1"/>
      <c r="AH4538" s="1"/>
      <c r="AJ4538" s="1"/>
      <c r="AK4538" s="1"/>
      <c r="AN4538" s="1"/>
      <c r="AO4538" s="1"/>
      <c r="AP4538" s="1"/>
      <c r="AR4538" s="1"/>
      <c r="AS4538" s="1"/>
      <c r="AT4538" s="1"/>
      <c r="AU4538" s="1"/>
      <c r="AV4538" s="1"/>
      <c r="AW4538" s="1"/>
      <c r="AX4538" s="1"/>
      <c r="AY4538" s="1"/>
      <c r="AZ4538" s="1"/>
      <c r="BA4538" s="1"/>
      <c r="BB4538" s="1"/>
      <c r="BC4538" s="1"/>
      <c r="BD4538" s="1"/>
      <c r="BE4538" s="1"/>
      <c r="BF4538" s="1"/>
      <c r="BG4538" s="1"/>
      <c r="BH4538" s="1"/>
      <c r="BI4538" s="1"/>
      <c r="BK4538" s="1"/>
      <c r="BL4538" s="1"/>
      <c r="BM4538" s="1"/>
      <c r="BN4538" s="1"/>
      <c r="BO4538" s="1"/>
      <c r="BP4538" s="1"/>
      <c r="BQ4538" s="1"/>
      <c r="BR4538" s="1"/>
      <c r="BS4538" s="1"/>
      <c r="BT4538" s="1"/>
      <c r="BU4538" s="1"/>
      <c r="BV4538" s="1"/>
      <c r="BX4538" s="1"/>
      <c r="BY4538" s="1"/>
      <c r="BZ4538" s="1"/>
      <c r="CA4538" s="1"/>
      <c r="CB4538" s="1"/>
      <c r="CC4538" s="1"/>
      <c r="CD4538" s="1"/>
      <c r="CE4538" s="1"/>
      <c r="CG4538" s="1"/>
      <c r="CH4538" s="1"/>
      <c r="CI4538" s="1"/>
      <c r="CJ4538" s="1"/>
      <c r="CK4538" s="1"/>
      <c r="CL4538" s="1"/>
      <c r="CM4538" s="1"/>
      <c r="CN4538" s="1"/>
      <c r="CO4538" s="1"/>
      <c r="CP4538" s="1"/>
      <c r="CQ4538" s="1"/>
      <c r="CR4538" s="1"/>
      <c r="CS4538" s="1"/>
      <c r="CT4538" s="1"/>
      <c r="CU4538" s="1"/>
      <c r="CV4538" s="1"/>
      <c r="CW4538" s="1"/>
      <c r="CY4538" s="1"/>
      <c r="CZ4538" s="1"/>
      <c r="DA4538" s="1"/>
      <c r="DB4538" s="1"/>
      <c r="DC4538" s="1"/>
      <c r="DD4538" s="1"/>
      <c r="DE4538" s="1"/>
      <c r="DF4538" s="1"/>
      <c r="DH4538" s="1"/>
      <c r="DI4538" s="1"/>
      <c r="DJ4538" s="1"/>
      <c r="DK4538" s="1"/>
    </row>
    <row r="4539" spans="1:115" s="8" customFormat="1" x14ac:dyDescent="0.15">
      <c r="A4539" s="4"/>
      <c r="B4539" s="1" t="s">
        <v>905</v>
      </c>
      <c r="C4539" s="4" t="s">
        <v>4439</v>
      </c>
      <c r="D4539" s="4" t="s">
        <v>102</v>
      </c>
      <c r="E4539" s="1" t="s">
        <v>4564</v>
      </c>
      <c r="F4539" s="1" t="s">
        <v>4249</v>
      </c>
      <c r="G4539" s="1" t="s">
        <v>5151</v>
      </c>
      <c r="H4539" s="12" t="s">
        <v>83</v>
      </c>
      <c r="I4539" s="1"/>
      <c r="J4539" s="1"/>
      <c r="L4539" s="1"/>
      <c r="M4539" s="1">
        <v>0</v>
      </c>
      <c r="O4539" s="1"/>
      <c r="P4539" s="1"/>
      <c r="R4539" s="1"/>
      <c r="T4539" s="1"/>
      <c r="U4539" s="1"/>
      <c r="W4539" s="1"/>
      <c r="X4539" s="1"/>
      <c r="Z4539" s="1"/>
      <c r="AB4539" s="1"/>
      <c r="AC4539" s="1"/>
      <c r="AF4539" s="1"/>
      <c r="AG4539" s="1"/>
      <c r="AH4539" s="1"/>
      <c r="AJ4539" s="1"/>
      <c r="AK4539" s="1"/>
      <c r="AN4539" s="1"/>
      <c r="AO4539" s="1"/>
      <c r="AP4539" s="1"/>
      <c r="AR4539" s="1"/>
      <c r="AS4539" s="1"/>
      <c r="AT4539" s="1"/>
      <c r="AU4539" s="1"/>
      <c r="AV4539" s="1"/>
      <c r="AW4539" s="1"/>
      <c r="AX4539" s="1"/>
      <c r="AY4539" s="1"/>
      <c r="AZ4539" s="1"/>
      <c r="BA4539" s="1"/>
      <c r="BB4539" s="1"/>
      <c r="BC4539" s="1"/>
      <c r="BD4539" s="1"/>
      <c r="BE4539" s="1"/>
      <c r="BF4539" s="1"/>
      <c r="BG4539" s="1"/>
      <c r="BH4539" s="1"/>
      <c r="BI4539" s="1"/>
      <c r="BK4539" s="1"/>
      <c r="BL4539" s="1"/>
      <c r="BM4539" s="1"/>
      <c r="BN4539" s="1"/>
      <c r="BO4539" s="1"/>
      <c r="BP4539" s="1"/>
      <c r="BQ4539" s="1"/>
      <c r="BR4539" s="1"/>
      <c r="BS4539" s="1"/>
      <c r="BT4539" s="1"/>
      <c r="BU4539" s="1"/>
      <c r="BV4539" s="1"/>
      <c r="BX4539" s="1"/>
      <c r="BY4539" s="1"/>
      <c r="BZ4539" s="1"/>
      <c r="CA4539" s="1"/>
      <c r="CB4539" s="1"/>
      <c r="CC4539" s="1"/>
      <c r="CD4539" s="1"/>
      <c r="CE4539" s="1"/>
      <c r="CG4539" s="1"/>
      <c r="CH4539" s="1"/>
      <c r="CI4539" s="1"/>
      <c r="CJ4539" s="1"/>
      <c r="CK4539" s="1"/>
      <c r="CL4539" s="1"/>
      <c r="CM4539" s="1"/>
      <c r="CN4539" s="1"/>
      <c r="CO4539" s="1"/>
      <c r="CP4539" s="1"/>
      <c r="CQ4539" s="1"/>
      <c r="CR4539" s="1"/>
      <c r="CS4539" s="1"/>
      <c r="CT4539" s="1"/>
      <c r="CU4539" s="1"/>
      <c r="CV4539" s="1"/>
      <c r="CW4539" s="1"/>
      <c r="CY4539" s="1"/>
      <c r="CZ4539" s="1"/>
      <c r="DA4539" s="1"/>
      <c r="DB4539" s="1"/>
      <c r="DC4539" s="1"/>
      <c r="DD4539" s="1"/>
      <c r="DE4539" s="1"/>
      <c r="DF4539" s="1"/>
      <c r="DH4539" s="1"/>
      <c r="DI4539" s="1"/>
      <c r="DJ4539" s="1"/>
      <c r="DK4539" s="1"/>
    </row>
    <row r="4540" spans="1:115" s="8" customFormat="1" x14ac:dyDescent="0.15">
      <c r="A4540" s="4"/>
      <c r="B4540" s="1" t="s">
        <v>905</v>
      </c>
      <c r="C4540" s="4" t="s">
        <v>4440</v>
      </c>
      <c r="D4540" s="4" t="s">
        <v>102</v>
      </c>
      <c r="E4540" s="1" t="s">
        <v>4564</v>
      </c>
      <c r="F4540" s="1" t="s">
        <v>4249</v>
      </c>
      <c r="G4540" s="1" t="s">
        <v>5151</v>
      </c>
      <c r="H4540" s="12" t="s">
        <v>83</v>
      </c>
      <c r="I4540" s="1"/>
      <c r="J4540" s="1"/>
      <c r="L4540" s="1"/>
      <c r="M4540" s="1">
        <v>0</v>
      </c>
      <c r="O4540" s="1"/>
      <c r="P4540" s="1"/>
      <c r="R4540" s="1"/>
      <c r="T4540" s="1"/>
      <c r="U4540" s="1"/>
      <c r="W4540" s="1"/>
      <c r="X4540" s="1"/>
      <c r="Z4540" s="1"/>
      <c r="AB4540" s="1"/>
      <c r="AC4540" s="1"/>
      <c r="AF4540" s="1"/>
      <c r="AG4540" s="1"/>
      <c r="AH4540" s="1"/>
      <c r="AJ4540" s="1"/>
      <c r="AK4540" s="1"/>
      <c r="AN4540" s="1"/>
      <c r="AO4540" s="1"/>
      <c r="AP4540" s="1"/>
      <c r="AR4540" s="1"/>
      <c r="AS4540" s="1"/>
      <c r="AT4540" s="1"/>
      <c r="AU4540" s="1"/>
      <c r="AV4540" s="1"/>
      <c r="AW4540" s="1"/>
      <c r="AX4540" s="1"/>
      <c r="AY4540" s="1"/>
      <c r="AZ4540" s="1"/>
      <c r="BA4540" s="1"/>
      <c r="BB4540" s="1"/>
      <c r="BC4540" s="1"/>
      <c r="BD4540" s="1"/>
      <c r="BE4540" s="1"/>
      <c r="BF4540" s="1"/>
      <c r="BG4540" s="1"/>
      <c r="BH4540" s="1"/>
      <c r="BI4540" s="1"/>
      <c r="BK4540" s="1"/>
      <c r="BL4540" s="1"/>
      <c r="BM4540" s="1"/>
      <c r="BN4540" s="1"/>
      <c r="BO4540" s="1"/>
      <c r="BP4540" s="1"/>
      <c r="BQ4540" s="1"/>
      <c r="BR4540" s="1"/>
      <c r="BS4540" s="1"/>
      <c r="BT4540" s="1"/>
      <c r="BU4540" s="1"/>
      <c r="BV4540" s="1"/>
      <c r="BX4540" s="1"/>
      <c r="BY4540" s="1"/>
      <c r="BZ4540" s="1"/>
      <c r="CA4540" s="1"/>
      <c r="CB4540" s="1"/>
      <c r="CC4540" s="1"/>
      <c r="CD4540" s="1"/>
      <c r="CE4540" s="1"/>
      <c r="CG4540" s="1"/>
      <c r="CH4540" s="1"/>
      <c r="CI4540" s="1"/>
      <c r="CJ4540" s="1"/>
      <c r="CK4540" s="1"/>
      <c r="CL4540" s="1"/>
      <c r="CM4540" s="1"/>
      <c r="CN4540" s="1"/>
      <c r="CO4540" s="1"/>
      <c r="CP4540" s="1"/>
      <c r="CQ4540" s="1"/>
      <c r="CR4540" s="1"/>
      <c r="CS4540" s="1"/>
      <c r="CT4540" s="1"/>
      <c r="CU4540" s="1"/>
      <c r="CV4540" s="1"/>
      <c r="CW4540" s="1"/>
      <c r="CY4540" s="1"/>
      <c r="CZ4540" s="1"/>
      <c r="DA4540" s="1"/>
      <c r="DB4540" s="1"/>
      <c r="DC4540" s="1"/>
      <c r="DD4540" s="1"/>
      <c r="DE4540" s="1"/>
      <c r="DF4540" s="1"/>
      <c r="DH4540" s="1"/>
      <c r="DI4540" s="1"/>
      <c r="DJ4540" s="1"/>
      <c r="DK4540" s="1"/>
    </row>
    <row r="4541" spans="1:115" s="8" customFormat="1" x14ac:dyDescent="0.15">
      <c r="A4541" s="4"/>
      <c r="B4541" s="1" t="s">
        <v>905</v>
      </c>
      <c r="C4541" s="4" t="s">
        <v>4441</v>
      </c>
      <c r="D4541" s="4" t="s">
        <v>102</v>
      </c>
      <c r="E4541" s="1" t="s">
        <v>4564</v>
      </c>
      <c r="F4541" s="1" t="s">
        <v>4249</v>
      </c>
      <c r="G4541" s="1" t="s">
        <v>5151</v>
      </c>
      <c r="H4541" s="12" t="s">
        <v>83</v>
      </c>
      <c r="I4541" s="1"/>
      <c r="J4541" s="1"/>
      <c r="L4541" s="1"/>
      <c r="M4541" s="1">
        <v>0</v>
      </c>
      <c r="O4541" s="1"/>
      <c r="P4541" s="1"/>
      <c r="R4541" s="1"/>
      <c r="T4541" s="1"/>
      <c r="U4541" s="1"/>
      <c r="W4541" s="1"/>
      <c r="X4541" s="1"/>
      <c r="Z4541" s="1"/>
      <c r="AB4541" s="1"/>
      <c r="AC4541" s="1"/>
      <c r="AF4541" s="1"/>
      <c r="AG4541" s="1"/>
      <c r="AH4541" s="1"/>
      <c r="AJ4541" s="1"/>
      <c r="AK4541" s="1"/>
      <c r="AN4541" s="1"/>
      <c r="AO4541" s="1"/>
      <c r="AP4541" s="1"/>
      <c r="AR4541" s="1"/>
      <c r="AS4541" s="1"/>
      <c r="AT4541" s="1"/>
      <c r="AU4541" s="1"/>
      <c r="AV4541" s="1"/>
      <c r="AW4541" s="1"/>
      <c r="AX4541" s="1"/>
      <c r="AY4541" s="1"/>
      <c r="AZ4541" s="1"/>
      <c r="BA4541" s="1"/>
      <c r="BB4541" s="1"/>
      <c r="BC4541" s="1"/>
      <c r="BD4541" s="1"/>
      <c r="BE4541" s="1"/>
      <c r="BF4541" s="1"/>
      <c r="BG4541" s="1"/>
      <c r="BH4541" s="1"/>
      <c r="BI4541" s="1"/>
      <c r="BK4541" s="1"/>
      <c r="BL4541" s="1"/>
      <c r="BM4541" s="1"/>
      <c r="BN4541" s="1"/>
      <c r="BO4541" s="1"/>
      <c r="BP4541" s="1"/>
      <c r="BQ4541" s="1"/>
      <c r="BR4541" s="1"/>
      <c r="BS4541" s="1"/>
      <c r="BT4541" s="1"/>
      <c r="BU4541" s="1"/>
      <c r="BV4541" s="1"/>
      <c r="BX4541" s="1"/>
      <c r="BY4541" s="1"/>
      <c r="BZ4541" s="1"/>
      <c r="CA4541" s="1"/>
      <c r="CB4541" s="1"/>
      <c r="CC4541" s="1"/>
      <c r="CD4541" s="1"/>
      <c r="CE4541" s="1"/>
      <c r="CG4541" s="1"/>
      <c r="CH4541" s="1"/>
      <c r="CI4541" s="1"/>
      <c r="CJ4541" s="1"/>
      <c r="CK4541" s="1"/>
      <c r="CL4541" s="1"/>
      <c r="CM4541" s="1"/>
      <c r="CN4541" s="1"/>
      <c r="CO4541" s="1"/>
      <c r="CP4541" s="1"/>
      <c r="CQ4541" s="1"/>
      <c r="CR4541" s="1"/>
      <c r="CS4541" s="1"/>
      <c r="CT4541" s="1"/>
      <c r="CU4541" s="1"/>
      <c r="CV4541" s="1"/>
      <c r="CW4541" s="1"/>
      <c r="CY4541" s="1"/>
      <c r="CZ4541" s="1"/>
      <c r="DA4541" s="1"/>
      <c r="DB4541" s="1"/>
      <c r="DC4541" s="1"/>
      <c r="DD4541" s="1"/>
      <c r="DE4541" s="1"/>
      <c r="DF4541" s="1"/>
      <c r="DH4541" s="1"/>
      <c r="DI4541" s="1"/>
      <c r="DJ4541" s="1"/>
      <c r="DK4541" s="1"/>
    </row>
    <row r="4542" spans="1:115" s="8" customFormat="1" x14ac:dyDescent="0.15">
      <c r="A4542" s="4"/>
      <c r="B4542" s="1" t="s">
        <v>905</v>
      </c>
      <c r="C4542" s="4" t="s">
        <v>4442</v>
      </c>
      <c r="D4542" s="4" t="s">
        <v>103</v>
      </c>
      <c r="E4542" s="1" t="s">
        <v>4564</v>
      </c>
      <c r="F4542" s="1" t="s">
        <v>4249</v>
      </c>
      <c r="G4542" s="1" t="s">
        <v>5151</v>
      </c>
      <c r="H4542" s="12" t="s">
        <v>83</v>
      </c>
      <c r="I4542" s="1"/>
      <c r="J4542" s="1"/>
      <c r="L4542" s="1"/>
      <c r="M4542" s="1"/>
      <c r="O4542" s="1"/>
      <c r="P4542" s="1">
        <v>0</v>
      </c>
      <c r="R4542" s="1"/>
      <c r="T4542" s="1"/>
      <c r="U4542" s="1"/>
      <c r="W4542" s="1"/>
      <c r="X4542" s="1"/>
      <c r="Z4542" s="1"/>
      <c r="AB4542" s="1"/>
      <c r="AC4542" s="1"/>
      <c r="AF4542" s="1"/>
      <c r="AG4542" s="1"/>
      <c r="AH4542" s="1"/>
      <c r="AJ4542" s="1"/>
      <c r="AK4542" s="1"/>
      <c r="AN4542" s="1"/>
      <c r="AO4542" s="1"/>
      <c r="AP4542" s="1"/>
      <c r="AR4542" s="1"/>
      <c r="AS4542" s="1"/>
      <c r="AT4542" s="1"/>
      <c r="AU4542" s="1"/>
      <c r="AV4542" s="1"/>
      <c r="AW4542" s="1"/>
      <c r="AX4542" s="1"/>
      <c r="AY4542" s="1"/>
      <c r="AZ4542" s="1"/>
      <c r="BA4542" s="1"/>
      <c r="BB4542" s="1"/>
      <c r="BC4542" s="1"/>
      <c r="BD4542" s="1"/>
      <c r="BE4542" s="1"/>
      <c r="BF4542" s="1"/>
      <c r="BG4542" s="1"/>
      <c r="BH4542" s="1"/>
      <c r="BI4542" s="1"/>
      <c r="BK4542" s="1"/>
      <c r="BL4542" s="1"/>
      <c r="BM4542" s="1"/>
      <c r="BN4542" s="1"/>
      <c r="BO4542" s="1"/>
      <c r="BP4542" s="1"/>
      <c r="BQ4542" s="1"/>
      <c r="BR4542" s="1"/>
      <c r="BS4542" s="1"/>
      <c r="BT4542" s="1"/>
      <c r="BU4542" s="1"/>
      <c r="BV4542" s="1"/>
      <c r="BX4542" s="1"/>
      <c r="BY4542" s="1"/>
      <c r="BZ4542" s="1"/>
      <c r="CA4542" s="1"/>
      <c r="CB4542" s="1"/>
      <c r="CC4542" s="1"/>
      <c r="CD4542" s="1"/>
      <c r="CE4542" s="1"/>
      <c r="CG4542" s="1"/>
      <c r="CH4542" s="1"/>
      <c r="CI4542" s="1"/>
      <c r="CJ4542" s="1"/>
      <c r="CK4542" s="1"/>
      <c r="CL4542" s="1"/>
      <c r="CM4542" s="1"/>
      <c r="CN4542" s="1"/>
      <c r="CO4542" s="1"/>
      <c r="CP4542" s="1"/>
      <c r="CQ4542" s="1"/>
      <c r="CR4542" s="1"/>
      <c r="CS4542" s="1"/>
      <c r="CT4542" s="1"/>
      <c r="CU4542" s="1"/>
      <c r="CV4542" s="1"/>
      <c r="CW4542" s="1"/>
      <c r="CY4542" s="1"/>
      <c r="CZ4542" s="1"/>
      <c r="DA4542" s="1"/>
      <c r="DB4542" s="1"/>
      <c r="DC4542" s="1"/>
      <c r="DD4542" s="1"/>
      <c r="DE4542" s="1"/>
      <c r="DF4542" s="1"/>
      <c r="DH4542" s="1"/>
      <c r="DI4542" s="1"/>
      <c r="DJ4542" s="1"/>
      <c r="DK4542" s="1"/>
    </row>
    <row r="4543" spans="1:115" s="8" customFormat="1" x14ac:dyDescent="0.15">
      <c r="A4543" s="4"/>
      <c r="B4543" s="1" t="s">
        <v>905</v>
      </c>
      <c r="C4543" s="4" t="s">
        <v>4443</v>
      </c>
      <c r="D4543" s="4" t="s">
        <v>103</v>
      </c>
      <c r="E4543" s="1" t="s">
        <v>4564</v>
      </c>
      <c r="F4543" s="1" t="s">
        <v>4249</v>
      </c>
      <c r="G4543" s="1" t="s">
        <v>5151</v>
      </c>
      <c r="H4543" s="12" t="s">
        <v>83</v>
      </c>
      <c r="I4543" s="1"/>
      <c r="J4543" s="1"/>
      <c r="L4543" s="1"/>
      <c r="M4543" s="1"/>
      <c r="O4543" s="1"/>
      <c r="P4543" s="1">
        <v>0</v>
      </c>
      <c r="R4543" s="1"/>
      <c r="T4543" s="1"/>
      <c r="U4543" s="1"/>
      <c r="W4543" s="1"/>
      <c r="X4543" s="1"/>
      <c r="Z4543" s="1"/>
      <c r="AB4543" s="1"/>
      <c r="AC4543" s="1"/>
      <c r="AF4543" s="1"/>
      <c r="AG4543" s="1"/>
      <c r="AH4543" s="1"/>
      <c r="AJ4543" s="1"/>
      <c r="AK4543" s="1"/>
      <c r="AN4543" s="1"/>
      <c r="AO4543" s="1"/>
      <c r="AP4543" s="1"/>
      <c r="AR4543" s="1"/>
      <c r="AS4543" s="1"/>
      <c r="AT4543" s="1"/>
      <c r="AU4543" s="1"/>
      <c r="AV4543" s="1"/>
      <c r="AW4543" s="1"/>
      <c r="AX4543" s="1"/>
      <c r="AY4543" s="1"/>
      <c r="AZ4543" s="1"/>
      <c r="BA4543" s="1"/>
      <c r="BB4543" s="1"/>
      <c r="BC4543" s="1"/>
      <c r="BD4543" s="1"/>
      <c r="BE4543" s="1"/>
      <c r="BF4543" s="1"/>
      <c r="BG4543" s="1"/>
      <c r="BH4543" s="1"/>
      <c r="BI4543" s="1"/>
      <c r="BK4543" s="1"/>
      <c r="BL4543" s="1"/>
      <c r="BM4543" s="1"/>
      <c r="BN4543" s="1"/>
      <c r="BO4543" s="1"/>
      <c r="BP4543" s="1"/>
      <c r="BQ4543" s="1"/>
      <c r="BR4543" s="1"/>
      <c r="BS4543" s="1"/>
      <c r="BT4543" s="1"/>
      <c r="BU4543" s="1"/>
      <c r="BV4543" s="1"/>
      <c r="BX4543" s="1"/>
      <c r="BY4543" s="1"/>
      <c r="BZ4543" s="1"/>
      <c r="CA4543" s="1"/>
      <c r="CB4543" s="1"/>
      <c r="CC4543" s="1"/>
      <c r="CD4543" s="1"/>
      <c r="CE4543" s="1"/>
      <c r="CG4543" s="1"/>
      <c r="CH4543" s="1"/>
      <c r="CI4543" s="1"/>
      <c r="CJ4543" s="1"/>
      <c r="CK4543" s="1"/>
      <c r="CL4543" s="1"/>
      <c r="CM4543" s="1"/>
      <c r="CN4543" s="1"/>
      <c r="CO4543" s="1"/>
      <c r="CP4543" s="1"/>
      <c r="CQ4543" s="1"/>
      <c r="CR4543" s="1"/>
      <c r="CS4543" s="1"/>
      <c r="CT4543" s="1"/>
      <c r="CU4543" s="1"/>
      <c r="CV4543" s="1"/>
      <c r="CW4543" s="1"/>
      <c r="CY4543" s="1"/>
      <c r="CZ4543" s="1"/>
      <c r="DA4543" s="1"/>
      <c r="DB4543" s="1"/>
      <c r="DC4543" s="1"/>
      <c r="DD4543" s="1"/>
      <c r="DE4543" s="1"/>
      <c r="DF4543" s="1"/>
      <c r="DH4543" s="1"/>
      <c r="DI4543" s="1"/>
      <c r="DJ4543" s="1"/>
      <c r="DK4543" s="1"/>
    </row>
    <row r="4544" spans="1:115" s="8" customFormat="1" x14ac:dyDescent="0.15">
      <c r="A4544" s="4"/>
      <c r="B4544" s="1" t="s">
        <v>905</v>
      </c>
      <c r="C4544" s="4" t="s">
        <v>4444</v>
      </c>
      <c r="D4544" s="4" t="s">
        <v>102</v>
      </c>
      <c r="E4544" s="1" t="s">
        <v>4564</v>
      </c>
      <c r="F4544" s="1" t="s">
        <v>4249</v>
      </c>
      <c r="G4544" s="1" t="s">
        <v>5151</v>
      </c>
      <c r="H4544" s="12" t="s">
        <v>84</v>
      </c>
      <c r="I4544" s="1"/>
      <c r="J4544" s="1"/>
      <c r="L4544" s="1"/>
      <c r="M4544" s="1">
        <v>0</v>
      </c>
      <c r="O4544" s="1"/>
      <c r="P4544" s="1"/>
      <c r="R4544" s="1"/>
      <c r="T4544" s="1"/>
      <c r="U4544" s="1"/>
      <c r="W4544" s="1"/>
      <c r="X4544" s="1"/>
      <c r="Z4544" s="1"/>
      <c r="AB4544" s="1"/>
      <c r="AC4544" s="1"/>
      <c r="AF4544" s="1"/>
      <c r="AG4544" s="1"/>
      <c r="AH4544" s="1"/>
      <c r="AJ4544" s="1"/>
      <c r="AK4544" s="1"/>
      <c r="AN4544" s="1"/>
      <c r="AO4544" s="1"/>
      <c r="AP4544" s="1"/>
      <c r="AR4544" s="1"/>
      <c r="AS4544" s="1"/>
      <c r="AT4544" s="1"/>
      <c r="AU4544" s="1"/>
      <c r="AV4544" s="1"/>
      <c r="AW4544" s="1"/>
      <c r="AX4544" s="1"/>
      <c r="AY4544" s="1"/>
      <c r="AZ4544" s="1"/>
      <c r="BA4544" s="1"/>
      <c r="BB4544" s="1"/>
      <c r="BC4544" s="1"/>
      <c r="BD4544" s="1"/>
      <c r="BE4544" s="1"/>
      <c r="BF4544" s="1"/>
      <c r="BG4544" s="1"/>
      <c r="BH4544" s="1"/>
      <c r="BI4544" s="1"/>
      <c r="BK4544" s="1"/>
      <c r="BL4544" s="1"/>
      <c r="BM4544" s="1"/>
      <c r="BN4544" s="1"/>
      <c r="BO4544" s="1"/>
      <c r="BP4544" s="1"/>
      <c r="BQ4544" s="1"/>
      <c r="BR4544" s="1"/>
      <c r="BS4544" s="1"/>
      <c r="BT4544" s="1"/>
      <c r="BU4544" s="1"/>
      <c r="BV4544" s="1"/>
      <c r="BX4544" s="1"/>
      <c r="BY4544" s="1"/>
      <c r="BZ4544" s="1"/>
      <c r="CA4544" s="1"/>
      <c r="CB4544" s="1"/>
      <c r="CC4544" s="1"/>
      <c r="CD4544" s="1"/>
      <c r="CE4544" s="1"/>
      <c r="CG4544" s="1"/>
      <c r="CH4544" s="1"/>
      <c r="CI4544" s="1"/>
      <c r="CJ4544" s="1"/>
      <c r="CK4544" s="1"/>
      <c r="CL4544" s="1"/>
      <c r="CM4544" s="1"/>
      <c r="CN4544" s="1"/>
      <c r="CO4544" s="1"/>
      <c r="CP4544" s="1"/>
      <c r="CQ4544" s="1"/>
      <c r="CR4544" s="1"/>
      <c r="CS4544" s="1"/>
      <c r="CT4544" s="1"/>
      <c r="CU4544" s="1"/>
      <c r="CV4544" s="1"/>
      <c r="CW4544" s="1"/>
      <c r="CY4544" s="1"/>
      <c r="CZ4544" s="1"/>
      <c r="DA4544" s="1"/>
      <c r="DB4544" s="1"/>
      <c r="DC4544" s="1"/>
      <c r="DD4544" s="1"/>
      <c r="DE4544" s="1"/>
      <c r="DF4544" s="1"/>
      <c r="DH4544" s="1"/>
      <c r="DI4544" s="1"/>
      <c r="DJ4544" s="1"/>
      <c r="DK4544" s="1"/>
    </row>
    <row r="4545" spans="1:115" s="8" customFormat="1" x14ac:dyDescent="0.15">
      <c r="A4545" s="4"/>
      <c r="B4545" s="1" t="s">
        <v>905</v>
      </c>
      <c r="C4545" s="4" t="s">
        <v>4445</v>
      </c>
      <c r="D4545" s="4" t="s">
        <v>103</v>
      </c>
      <c r="E4545" s="1" t="s">
        <v>4564</v>
      </c>
      <c r="F4545" s="1" t="s">
        <v>4249</v>
      </c>
      <c r="G4545" s="1" t="s">
        <v>5151</v>
      </c>
      <c r="H4545" s="12" t="s">
        <v>84</v>
      </c>
      <c r="I4545" s="1"/>
      <c r="J4545" s="1"/>
      <c r="L4545" s="1"/>
      <c r="M4545" s="1"/>
      <c r="O4545" s="1"/>
      <c r="P4545" s="1">
        <v>0</v>
      </c>
      <c r="R4545" s="1"/>
      <c r="T4545" s="1"/>
      <c r="U4545" s="1"/>
      <c r="W4545" s="1"/>
      <c r="X4545" s="1"/>
      <c r="Z4545" s="1"/>
      <c r="AB4545" s="1"/>
      <c r="AC4545" s="1"/>
      <c r="AF4545" s="1"/>
      <c r="AG4545" s="1"/>
      <c r="AH4545" s="1"/>
      <c r="AJ4545" s="1"/>
      <c r="AK4545" s="1"/>
      <c r="AN4545" s="1"/>
      <c r="AO4545" s="1"/>
      <c r="AP4545" s="1"/>
      <c r="AR4545" s="1"/>
      <c r="AS4545" s="1"/>
      <c r="AT4545" s="1"/>
      <c r="AU4545" s="1"/>
      <c r="AV4545" s="1"/>
      <c r="AW4545" s="1"/>
      <c r="AX4545" s="1"/>
      <c r="AY4545" s="1"/>
      <c r="AZ4545" s="1"/>
      <c r="BA4545" s="1"/>
      <c r="BB4545" s="1"/>
      <c r="BC4545" s="1"/>
      <c r="BD4545" s="1"/>
      <c r="BE4545" s="1"/>
      <c r="BF4545" s="1"/>
      <c r="BG4545" s="1"/>
      <c r="BH4545" s="1"/>
      <c r="BI4545" s="1"/>
      <c r="BK4545" s="1"/>
      <c r="BL4545" s="1"/>
      <c r="BM4545" s="1"/>
      <c r="BN4545" s="1"/>
      <c r="BO4545" s="1"/>
      <c r="BP4545" s="1"/>
      <c r="BQ4545" s="1"/>
      <c r="BR4545" s="1"/>
      <c r="BS4545" s="1"/>
      <c r="BT4545" s="1"/>
      <c r="BU4545" s="1"/>
      <c r="BV4545" s="1"/>
      <c r="BX4545" s="1"/>
      <c r="BY4545" s="1"/>
      <c r="BZ4545" s="1"/>
      <c r="CA4545" s="1"/>
      <c r="CB4545" s="1"/>
      <c r="CC4545" s="1"/>
      <c r="CD4545" s="1"/>
      <c r="CE4545" s="1"/>
      <c r="CG4545" s="1"/>
      <c r="CH4545" s="1"/>
      <c r="CI4545" s="1"/>
      <c r="CJ4545" s="1"/>
      <c r="CK4545" s="1"/>
      <c r="CL4545" s="1"/>
      <c r="CM4545" s="1"/>
      <c r="CN4545" s="1"/>
      <c r="CO4545" s="1"/>
      <c r="CP4545" s="1"/>
      <c r="CQ4545" s="1"/>
      <c r="CR4545" s="1"/>
      <c r="CS4545" s="1"/>
      <c r="CT4545" s="1"/>
      <c r="CU4545" s="1"/>
      <c r="CV4545" s="1"/>
      <c r="CW4545" s="1"/>
      <c r="CY4545" s="1"/>
      <c r="CZ4545" s="1"/>
      <c r="DA4545" s="1"/>
      <c r="DB4545" s="1"/>
      <c r="DC4545" s="1"/>
      <c r="DD4545" s="1"/>
      <c r="DE4545" s="1"/>
      <c r="DF4545" s="1"/>
      <c r="DH4545" s="1"/>
      <c r="DI4545" s="1"/>
      <c r="DJ4545" s="1"/>
      <c r="DK4545" s="1"/>
    </row>
    <row r="4546" spans="1:115" s="8" customFormat="1" x14ac:dyDescent="0.15">
      <c r="A4546" s="4"/>
      <c r="B4546" s="1" t="s">
        <v>905</v>
      </c>
      <c r="C4546" s="4" t="s">
        <v>4446</v>
      </c>
      <c r="D4546" s="4" t="s">
        <v>103</v>
      </c>
      <c r="E4546" s="1" t="s">
        <v>4564</v>
      </c>
      <c r="F4546" s="1" t="s">
        <v>4249</v>
      </c>
      <c r="G4546" s="1" t="s">
        <v>5151</v>
      </c>
      <c r="H4546" s="12" t="s">
        <v>84</v>
      </c>
      <c r="I4546" s="1"/>
      <c r="J4546" s="1"/>
      <c r="L4546" s="1"/>
      <c r="M4546" s="1"/>
      <c r="O4546" s="1"/>
      <c r="P4546" s="1">
        <v>0</v>
      </c>
      <c r="R4546" s="1"/>
      <c r="T4546" s="1"/>
      <c r="U4546" s="1"/>
      <c r="W4546" s="1"/>
      <c r="X4546" s="1"/>
      <c r="Z4546" s="1"/>
      <c r="AB4546" s="1"/>
      <c r="AC4546" s="1"/>
      <c r="AF4546" s="1"/>
      <c r="AG4546" s="1"/>
      <c r="AH4546" s="1"/>
      <c r="AJ4546" s="1"/>
      <c r="AK4546" s="1"/>
      <c r="AN4546" s="1"/>
      <c r="AO4546" s="1"/>
      <c r="AP4546" s="1"/>
      <c r="AR4546" s="1"/>
      <c r="AS4546" s="1"/>
      <c r="AT4546" s="1"/>
      <c r="AU4546" s="1"/>
      <c r="AV4546" s="1"/>
      <c r="AW4546" s="1"/>
      <c r="AX4546" s="1"/>
      <c r="AY4546" s="1"/>
      <c r="AZ4546" s="1"/>
      <c r="BA4546" s="1"/>
      <c r="BB4546" s="1"/>
      <c r="BC4546" s="1"/>
      <c r="BD4546" s="1"/>
      <c r="BE4546" s="1"/>
      <c r="BF4546" s="1"/>
      <c r="BG4546" s="1"/>
      <c r="BH4546" s="1"/>
      <c r="BI4546" s="1"/>
      <c r="BK4546" s="1"/>
      <c r="BL4546" s="1"/>
      <c r="BM4546" s="1"/>
      <c r="BN4546" s="1"/>
      <c r="BO4546" s="1"/>
      <c r="BP4546" s="1"/>
      <c r="BQ4546" s="1"/>
      <c r="BR4546" s="1"/>
      <c r="BS4546" s="1"/>
      <c r="BT4546" s="1"/>
      <c r="BU4546" s="1"/>
      <c r="BV4546" s="1"/>
      <c r="BX4546" s="1"/>
      <c r="BY4546" s="1"/>
      <c r="BZ4546" s="1"/>
      <c r="CA4546" s="1"/>
      <c r="CB4546" s="1"/>
      <c r="CC4546" s="1"/>
      <c r="CD4546" s="1"/>
      <c r="CE4546" s="1"/>
      <c r="CG4546" s="1"/>
      <c r="CH4546" s="1"/>
      <c r="CI4546" s="1"/>
      <c r="CJ4546" s="1"/>
      <c r="CK4546" s="1"/>
      <c r="CL4546" s="1"/>
      <c r="CM4546" s="1"/>
      <c r="CN4546" s="1"/>
      <c r="CO4546" s="1"/>
      <c r="CP4546" s="1"/>
      <c r="CQ4546" s="1"/>
      <c r="CR4546" s="1"/>
      <c r="CS4546" s="1"/>
      <c r="CT4546" s="1"/>
      <c r="CU4546" s="1"/>
      <c r="CV4546" s="1"/>
      <c r="CW4546" s="1"/>
      <c r="CY4546" s="1"/>
      <c r="CZ4546" s="1"/>
      <c r="DA4546" s="1"/>
      <c r="DB4546" s="1"/>
      <c r="DC4546" s="1"/>
      <c r="DD4546" s="1"/>
      <c r="DE4546" s="1"/>
      <c r="DF4546" s="1"/>
      <c r="DH4546" s="1"/>
      <c r="DI4546" s="1"/>
      <c r="DJ4546" s="1"/>
      <c r="DK4546" s="1"/>
    </row>
    <row r="4547" spans="1:115" s="8" customFormat="1" x14ac:dyDescent="0.15">
      <c r="A4547" s="4"/>
      <c r="B4547" s="1" t="s">
        <v>905</v>
      </c>
      <c r="C4547" s="4" t="s">
        <v>4447</v>
      </c>
      <c r="D4547" s="4" t="s">
        <v>103</v>
      </c>
      <c r="E4547" s="1" t="s">
        <v>4564</v>
      </c>
      <c r="F4547" s="1" t="s">
        <v>4249</v>
      </c>
      <c r="G4547" s="1" t="s">
        <v>5151</v>
      </c>
      <c r="H4547" s="12" t="s">
        <v>87</v>
      </c>
      <c r="I4547" s="1"/>
      <c r="J4547" s="1"/>
      <c r="L4547" s="1"/>
      <c r="M4547" s="1"/>
      <c r="O4547" s="1"/>
      <c r="P4547" s="1">
        <v>0</v>
      </c>
      <c r="R4547" s="1"/>
      <c r="T4547" s="1"/>
      <c r="U4547" s="1"/>
      <c r="W4547" s="1"/>
      <c r="X4547" s="1"/>
      <c r="Z4547" s="1"/>
      <c r="AB4547" s="1"/>
      <c r="AC4547" s="1"/>
      <c r="AF4547" s="1"/>
      <c r="AG4547" s="1"/>
      <c r="AH4547" s="1"/>
      <c r="AJ4547" s="1"/>
      <c r="AK4547" s="1"/>
      <c r="AN4547" s="1"/>
      <c r="AO4547" s="1"/>
      <c r="AP4547" s="1"/>
      <c r="AR4547" s="1"/>
      <c r="AS4547" s="1"/>
      <c r="AT4547" s="1"/>
      <c r="AU4547" s="1"/>
      <c r="AV4547" s="1"/>
      <c r="AW4547" s="1"/>
      <c r="AX4547" s="1"/>
      <c r="AY4547" s="1"/>
      <c r="AZ4547" s="1"/>
      <c r="BA4547" s="1"/>
      <c r="BB4547" s="1"/>
      <c r="BC4547" s="1"/>
      <c r="BD4547" s="1"/>
      <c r="BE4547" s="1"/>
      <c r="BF4547" s="1"/>
      <c r="BG4547" s="1"/>
      <c r="BH4547" s="1"/>
      <c r="BI4547" s="1"/>
      <c r="BK4547" s="1"/>
      <c r="BL4547" s="1"/>
      <c r="BM4547" s="1"/>
      <c r="BN4547" s="1"/>
      <c r="BO4547" s="1"/>
      <c r="BP4547" s="1"/>
      <c r="BQ4547" s="1"/>
      <c r="BR4547" s="1"/>
      <c r="BS4547" s="1"/>
      <c r="BT4547" s="1"/>
      <c r="BU4547" s="1"/>
      <c r="BV4547" s="1"/>
      <c r="BX4547" s="1"/>
      <c r="BY4547" s="1"/>
      <c r="BZ4547" s="1"/>
      <c r="CA4547" s="1"/>
      <c r="CB4547" s="1"/>
      <c r="CC4547" s="1"/>
      <c r="CD4547" s="1"/>
      <c r="CE4547" s="1"/>
      <c r="CG4547" s="1"/>
      <c r="CH4547" s="1"/>
      <c r="CI4547" s="1"/>
      <c r="CJ4547" s="1"/>
      <c r="CK4547" s="1"/>
      <c r="CL4547" s="1"/>
      <c r="CM4547" s="1"/>
      <c r="CN4547" s="1"/>
      <c r="CO4547" s="1"/>
      <c r="CP4547" s="1"/>
      <c r="CQ4547" s="1"/>
      <c r="CR4547" s="1"/>
      <c r="CS4547" s="1"/>
      <c r="CT4547" s="1"/>
      <c r="CU4547" s="1"/>
      <c r="CV4547" s="1"/>
      <c r="CW4547" s="1"/>
      <c r="CY4547" s="1"/>
      <c r="CZ4547" s="1"/>
      <c r="DA4547" s="1"/>
      <c r="DB4547" s="1"/>
      <c r="DC4547" s="1"/>
      <c r="DD4547" s="1"/>
      <c r="DE4547" s="1"/>
      <c r="DF4547" s="1"/>
      <c r="DH4547" s="1"/>
      <c r="DI4547" s="1"/>
      <c r="DJ4547" s="1"/>
      <c r="DK4547" s="1"/>
    </row>
    <row r="4548" spans="1:115" s="8" customFormat="1" x14ac:dyDescent="0.15">
      <c r="A4548" s="4"/>
      <c r="B4548" s="1" t="s">
        <v>905</v>
      </c>
      <c r="C4548" s="4" t="s">
        <v>4448</v>
      </c>
      <c r="D4548" s="4" t="s">
        <v>103</v>
      </c>
      <c r="E4548" s="1" t="s">
        <v>4564</v>
      </c>
      <c r="F4548" s="1" t="s">
        <v>4249</v>
      </c>
      <c r="G4548" s="1" t="s">
        <v>5151</v>
      </c>
      <c r="H4548" s="12" t="s">
        <v>87</v>
      </c>
      <c r="I4548" s="1"/>
      <c r="J4548" s="1"/>
      <c r="L4548" s="1"/>
      <c r="M4548" s="1"/>
      <c r="O4548" s="1"/>
      <c r="P4548" s="1">
        <v>0</v>
      </c>
      <c r="R4548" s="1"/>
      <c r="T4548" s="1"/>
      <c r="U4548" s="1"/>
      <c r="W4548" s="1"/>
      <c r="X4548" s="1"/>
      <c r="Z4548" s="1"/>
      <c r="AB4548" s="1"/>
      <c r="AC4548" s="1"/>
      <c r="AF4548" s="1"/>
      <c r="AG4548" s="1"/>
      <c r="AH4548" s="1"/>
      <c r="AJ4548" s="1"/>
      <c r="AK4548" s="1"/>
      <c r="AN4548" s="1"/>
      <c r="AO4548" s="1"/>
      <c r="AP4548" s="1"/>
      <c r="AR4548" s="1"/>
      <c r="AS4548" s="1"/>
      <c r="AT4548" s="1"/>
      <c r="AU4548" s="1"/>
      <c r="AV4548" s="1"/>
      <c r="AW4548" s="1"/>
      <c r="AX4548" s="1"/>
      <c r="AY4548" s="1"/>
      <c r="AZ4548" s="1"/>
      <c r="BA4548" s="1"/>
      <c r="BB4548" s="1"/>
      <c r="BC4548" s="1"/>
      <c r="BD4548" s="1"/>
      <c r="BE4548" s="1"/>
      <c r="BF4548" s="1"/>
      <c r="BG4548" s="1"/>
      <c r="BH4548" s="1"/>
      <c r="BI4548" s="1"/>
      <c r="BK4548" s="1"/>
      <c r="BL4548" s="1"/>
      <c r="BM4548" s="1"/>
      <c r="BN4548" s="1"/>
      <c r="BO4548" s="1"/>
      <c r="BP4548" s="1"/>
      <c r="BQ4548" s="1"/>
      <c r="BR4548" s="1"/>
      <c r="BS4548" s="1"/>
      <c r="BT4548" s="1"/>
      <c r="BU4548" s="1"/>
      <c r="BV4548" s="1"/>
      <c r="BX4548" s="1"/>
      <c r="BY4548" s="1"/>
      <c r="BZ4548" s="1"/>
      <c r="CA4548" s="1"/>
      <c r="CB4548" s="1"/>
      <c r="CC4548" s="1"/>
      <c r="CD4548" s="1"/>
      <c r="CE4548" s="1"/>
      <c r="CG4548" s="1"/>
      <c r="CH4548" s="1"/>
      <c r="CI4548" s="1"/>
      <c r="CJ4548" s="1"/>
      <c r="CK4548" s="1"/>
      <c r="CL4548" s="1"/>
      <c r="CM4548" s="1"/>
      <c r="CN4548" s="1"/>
      <c r="CO4548" s="1"/>
      <c r="CP4548" s="1"/>
      <c r="CQ4548" s="1"/>
      <c r="CR4548" s="1"/>
      <c r="CS4548" s="1"/>
      <c r="CT4548" s="1"/>
      <c r="CU4548" s="1"/>
      <c r="CV4548" s="1"/>
      <c r="CW4548" s="1"/>
      <c r="CY4548" s="1"/>
      <c r="CZ4548" s="1"/>
      <c r="DA4548" s="1"/>
      <c r="DB4548" s="1"/>
      <c r="DC4548" s="1"/>
      <c r="DD4548" s="1"/>
      <c r="DE4548" s="1"/>
      <c r="DF4548" s="1"/>
      <c r="DH4548" s="1"/>
      <c r="DI4548" s="1"/>
      <c r="DJ4548" s="1"/>
      <c r="DK4548" s="1"/>
    </row>
    <row r="4549" spans="1:115" s="8" customFormat="1" x14ac:dyDescent="0.15">
      <c r="A4549" s="4"/>
      <c r="B4549" s="1" t="s">
        <v>905</v>
      </c>
      <c r="C4549" s="4" t="s">
        <v>4449</v>
      </c>
      <c r="D4549" s="4" t="s">
        <v>103</v>
      </c>
      <c r="E4549" s="1" t="s">
        <v>4564</v>
      </c>
      <c r="F4549" s="1" t="s">
        <v>4249</v>
      </c>
      <c r="G4549" s="1" t="s">
        <v>5151</v>
      </c>
      <c r="H4549" s="12" t="s">
        <v>84</v>
      </c>
      <c r="I4549" s="1"/>
      <c r="J4549" s="1"/>
      <c r="L4549" s="1"/>
      <c r="M4549" s="1"/>
      <c r="O4549" s="1"/>
      <c r="P4549" s="1">
        <v>0</v>
      </c>
      <c r="R4549" s="1"/>
      <c r="T4549" s="1"/>
      <c r="U4549" s="1"/>
      <c r="W4549" s="1"/>
      <c r="X4549" s="1"/>
      <c r="Z4549" s="1"/>
      <c r="AB4549" s="1"/>
      <c r="AC4549" s="1"/>
      <c r="AF4549" s="1"/>
      <c r="AG4549" s="1"/>
      <c r="AH4549" s="1"/>
      <c r="AJ4549" s="1"/>
      <c r="AK4549" s="1"/>
      <c r="AN4549" s="1"/>
      <c r="AO4549" s="1"/>
      <c r="AP4549" s="1"/>
      <c r="AR4549" s="1"/>
      <c r="AS4549" s="1"/>
      <c r="AT4549" s="1"/>
      <c r="AU4549" s="1"/>
      <c r="AV4549" s="1"/>
      <c r="AW4549" s="1"/>
      <c r="AX4549" s="1"/>
      <c r="AY4549" s="1"/>
      <c r="AZ4549" s="1"/>
      <c r="BA4549" s="1"/>
      <c r="BB4549" s="1"/>
      <c r="BC4549" s="1"/>
      <c r="BD4549" s="1"/>
      <c r="BE4549" s="1"/>
      <c r="BF4549" s="1"/>
      <c r="BG4549" s="1"/>
      <c r="BH4549" s="1"/>
      <c r="BI4549" s="1"/>
      <c r="BK4549" s="1"/>
      <c r="BL4549" s="1"/>
      <c r="BM4549" s="1"/>
      <c r="BN4549" s="1"/>
      <c r="BO4549" s="1"/>
      <c r="BP4549" s="1"/>
      <c r="BQ4549" s="1"/>
      <c r="BR4549" s="1"/>
      <c r="BS4549" s="1"/>
      <c r="BT4549" s="1"/>
      <c r="BU4549" s="1"/>
      <c r="BV4549" s="1"/>
      <c r="BX4549" s="1"/>
      <c r="BY4549" s="1"/>
      <c r="BZ4549" s="1"/>
      <c r="CA4549" s="1"/>
      <c r="CB4549" s="1"/>
      <c r="CC4549" s="1"/>
      <c r="CD4549" s="1"/>
      <c r="CE4549" s="1"/>
      <c r="CG4549" s="1"/>
      <c r="CH4549" s="1"/>
      <c r="CI4549" s="1"/>
      <c r="CJ4549" s="1"/>
      <c r="CK4549" s="1"/>
      <c r="CL4549" s="1"/>
      <c r="CM4549" s="1"/>
      <c r="CN4549" s="1"/>
      <c r="CO4549" s="1"/>
      <c r="CP4549" s="1"/>
      <c r="CQ4549" s="1"/>
      <c r="CR4549" s="1"/>
      <c r="CS4549" s="1"/>
      <c r="CT4549" s="1"/>
      <c r="CU4549" s="1"/>
      <c r="CV4549" s="1"/>
      <c r="CW4549" s="1"/>
      <c r="CY4549" s="1"/>
      <c r="CZ4549" s="1"/>
      <c r="DA4549" s="1"/>
      <c r="DB4549" s="1"/>
      <c r="DC4549" s="1"/>
      <c r="DD4549" s="1"/>
      <c r="DE4549" s="1"/>
      <c r="DF4549" s="1"/>
      <c r="DH4549" s="1"/>
      <c r="DI4549" s="1"/>
      <c r="DJ4549" s="1"/>
      <c r="DK4549" s="1"/>
    </row>
    <row r="4550" spans="1:115" s="8" customFormat="1" x14ac:dyDescent="0.15">
      <c r="A4550" s="4"/>
      <c r="B4550" s="1" t="s">
        <v>905</v>
      </c>
      <c r="C4550" s="4" t="s">
        <v>4450</v>
      </c>
      <c r="D4550" s="4" t="s">
        <v>103</v>
      </c>
      <c r="E4550" s="1" t="s">
        <v>4564</v>
      </c>
      <c r="F4550" s="1" t="s">
        <v>4249</v>
      </c>
      <c r="G4550" s="1" t="s">
        <v>5151</v>
      </c>
      <c r="H4550" s="12" t="s">
        <v>87</v>
      </c>
      <c r="I4550" s="1"/>
      <c r="J4550" s="1"/>
      <c r="L4550" s="1"/>
      <c r="M4550" s="1"/>
      <c r="O4550" s="1"/>
      <c r="P4550" s="1">
        <v>0</v>
      </c>
      <c r="R4550" s="1"/>
      <c r="T4550" s="1"/>
      <c r="U4550" s="1"/>
      <c r="W4550" s="1"/>
      <c r="X4550" s="1"/>
      <c r="Z4550" s="1"/>
      <c r="AB4550" s="1"/>
      <c r="AC4550" s="1"/>
      <c r="AF4550" s="1"/>
      <c r="AG4550" s="1"/>
      <c r="AH4550" s="1"/>
      <c r="AJ4550" s="1"/>
      <c r="AK4550" s="1"/>
      <c r="AN4550" s="1"/>
      <c r="AO4550" s="1"/>
      <c r="AP4550" s="1"/>
      <c r="AR4550" s="1"/>
      <c r="AS4550" s="1"/>
      <c r="AT4550" s="1"/>
      <c r="AU4550" s="1"/>
      <c r="AV4550" s="1"/>
      <c r="AW4550" s="1"/>
      <c r="AX4550" s="1"/>
      <c r="AY4550" s="1"/>
      <c r="AZ4550" s="1"/>
      <c r="BA4550" s="1"/>
      <c r="BB4550" s="1"/>
      <c r="BC4550" s="1"/>
      <c r="BD4550" s="1"/>
      <c r="BE4550" s="1"/>
      <c r="BF4550" s="1"/>
      <c r="BG4550" s="1"/>
      <c r="BH4550" s="1"/>
      <c r="BI4550" s="1"/>
      <c r="BK4550" s="1"/>
      <c r="BL4550" s="1"/>
      <c r="BM4550" s="1"/>
      <c r="BN4550" s="1"/>
      <c r="BO4550" s="1"/>
      <c r="BP4550" s="1"/>
      <c r="BQ4550" s="1"/>
      <c r="BR4550" s="1"/>
      <c r="BS4550" s="1"/>
      <c r="BT4550" s="1"/>
      <c r="BU4550" s="1"/>
      <c r="BV4550" s="1"/>
      <c r="BX4550" s="1"/>
      <c r="BY4550" s="1"/>
      <c r="BZ4550" s="1"/>
      <c r="CA4550" s="1"/>
      <c r="CB4550" s="1"/>
      <c r="CC4550" s="1"/>
      <c r="CD4550" s="1"/>
      <c r="CE4550" s="1"/>
      <c r="CG4550" s="1"/>
      <c r="CH4550" s="1"/>
      <c r="CI4550" s="1"/>
      <c r="CJ4550" s="1"/>
      <c r="CK4550" s="1"/>
      <c r="CL4550" s="1"/>
      <c r="CM4550" s="1"/>
      <c r="CN4550" s="1"/>
      <c r="CO4550" s="1"/>
      <c r="CP4550" s="1"/>
      <c r="CQ4550" s="1"/>
      <c r="CR4550" s="1"/>
      <c r="CS4550" s="1"/>
      <c r="CT4550" s="1"/>
      <c r="CU4550" s="1"/>
      <c r="CV4550" s="1"/>
      <c r="CW4550" s="1"/>
      <c r="CY4550" s="1"/>
      <c r="CZ4550" s="1"/>
      <c r="DA4550" s="1"/>
      <c r="DB4550" s="1"/>
      <c r="DC4550" s="1"/>
      <c r="DD4550" s="1"/>
      <c r="DE4550" s="1"/>
      <c r="DF4550" s="1"/>
      <c r="DH4550" s="1"/>
      <c r="DI4550" s="1"/>
      <c r="DJ4550" s="1"/>
      <c r="DK4550" s="1"/>
    </row>
    <row r="4551" spans="1:115" s="8" customFormat="1" x14ac:dyDescent="0.15">
      <c r="A4551" s="4"/>
      <c r="B4551" s="1" t="s">
        <v>905</v>
      </c>
      <c r="C4551" s="4" t="s">
        <v>4452</v>
      </c>
      <c r="D4551" s="4" t="s">
        <v>102</v>
      </c>
      <c r="E4551" s="1" t="s">
        <v>4564</v>
      </c>
      <c r="F4551" s="1" t="s">
        <v>4249</v>
      </c>
      <c r="G4551" s="1" t="s">
        <v>5151</v>
      </c>
      <c r="H4551" s="12" t="s">
        <v>84</v>
      </c>
      <c r="I4551" s="1"/>
      <c r="J4551" s="1"/>
      <c r="L4551" s="1"/>
      <c r="M4551" s="1">
        <v>0</v>
      </c>
      <c r="O4551" s="1"/>
      <c r="P4551" s="1"/>
      <c r="R4551" s="1"/>
      <c r="T4551" s="1"/>
      <c r="U4551" s="1"/>
      <c r="W4551" s="1"/>
      <c r="X4551" s="1"/>
      <c r="Z4551" s="1"/>
      <c r="AB4551" s="1"/>
      <c r="AC4551" s="1"/>
      <c r="AF4551" s="1"/>
      <c r="AG4551" s="1"/>
      <c r="AH4551" s="1"/>
      <c r="AJ4551" s="1"/>
      <c r="AK4551" s="1"/>
      <c r="AN4551" s="1"/>
      <c r="AO4551" s="1"/>
      <c r="AP4551" s="1"/>
      <c r="AR4551" s="1"/>
      <c r="AS4551" s="1"/>
      <c r="AT4551" s="1"/>
      <c r="AU4551" s="1"/>
      <c r="AV4551" s="1"/>
      <c r="AW4551" s="1"/>
      <c r="AX4551" s="1"/>
      <c r="AY4551" s="1"/>
      <c r="AZ4551" s="1"/>
      <c r="BA4551" s="1"/>
      <c r="BB4551" s="1"/>
      <c r="BC4551" s="1"/>
      <c r="BD4551" s="1"/>
      <c r="BE4551" s="1"/>
      <c r="BF4551" s="1"/>
      <c r="BG4551" s="1"/>
      <c r="BH4551" s="1"/>
      <c r="BI4551" s="1"/>
      <c r="BK4551" s="1"/>
      <c r="BL4551" s="1"/>
      <c r="BM4551" s="1"/>
      <c r="BN4551" s="1"/>
      <c r="BO4551" s="1"/>
      <c r="BP4551" s="1"/>
      <c r="BQ4551" s="1"/>
      <c r="BR4551" s="1"/>
      <c r="BS4551" s="1"/>
      <c r="BT4551" s="1"/>
      <c r="BU4551" s="1"/>
      <c r="BV4551" s="1"/>
      <c r="BX4551" s="1"/>
      <c r="BY4551" s="1"/>
      <c r="BZ4551" s="1"/>
      <c r="CA4551" s="1"/>
      <c r="CB4551" s="1"/>
      <c r="CC4551" s="1"/>
      <c r="CD4551" s="1"/>
      <c r="CE4551" s="1"/>
      <c r="CG4551" s="1"/>
      <c r="CH4551" s="1"/>
      <c r="CI4551" s="1"/>
      <c r="CJ4551" s="1"/>
      <c r="CK4551" s="1"/>
      <c r="CL4551" s="1"/>
      <c r="CM4551" s="1"/>
      <c r="CN4551" s="1"/>
      <c r="CO4551" s="1"/>
      <c r="CP4551" s="1"/>
      <c r="CQ4551" s="1"/>
      <c r="CR4551" s="1"/>
      <c r="CS4551" s="1"/>
      <c r="CT4551" s="1"/>
      <c r="CU4551" s="1"/>
      <c r="CV4551" s="1"/>
      <c r="CW4551" s="1"/>
      <c r="CY4551" s="1"/>
      <c r="CZ4551" s="1"/>
      <c r="DA4551" s="1"/>
      <c r="DB4551" s="1"/>
      <c r="DC4551" s="1"/>
      <c r="DD4551" s="1"/>
      <c r="DE4551" s="1"/>
      <c r="DF4551" s="1"/>
      <c r="DH4551" s="1"/>
      <c r="DI4551" s="1"/>
      <c r="DJ4551" s="1"/>
      <c r="DK4551" s="1"/>
    </row>
    <row r="4552" spans="1:115" s="8" customFormat="1" x14ac:dyDescent="0.15">
      <c r="A4552" s="4"/>
      <c r="B4552" s="1" t="s">
        <v>905</v>
      </c>
      <c r="C4552" s="4" t="s">
        <v>4453</v>
      </c>
      <c r="D4552" s="4" t="s">
        <v>102</v>
      </c>
      <c r="E4552" s="1" t="s">
        <v>4564</v>
      </c>
      <c r="F4552" s="1" t="s">
        <v>4249</v>
      </c>
      <c r="G4552" s="1" t="s">
        <v>5151</v>
      </c>
      <c r="H4552" s="12" t="s">
        <v>84</v>
      </c>
      <c r="I4552" s="1"/>
      <c r="J4552" s="1"/>
      <c r="L4552" s="1"/>
      <c r="M4552" s="1">
        <v>0</v>
      </c>
      <c r="O4552" s="1"/>
      <c r="P4552" s="1"/>
      <c r="R4552" s="1"/>
      <c r="T4552" s="1"/>
      <c r="U4552" s="1"/>
      <c r="W4552" s="1"/>
      <c r="X4552" s="1"/>
      <c r="Z4552" s="1"/>
      <c r="AB4552" s="1"/>
      <c r="AC4552" s="1"/>
      <c r="AF4552" s="1"/>
      <c r="AG4552" s="1"/>
      <c r="AH4552" s="1"/>
      <c r="AJ4552" s="1"/>
      <c r="AK4552" s="1"/>
      <c r="AN4552" s="1"/>
      <c r="AO4552" s="1"/>
      <c r="AP4552" s="1"/>
      <c r="AR4552" s="1"/>
      <c r="AS4552" s="1"/>
      <c r="AT4552" s="1"/>
      <c r="AU4552" s="1"/>
      <c r="AV4552" s="1"/>
      <c r="AW4552" s="1"/>
      <c r="AX4552" s="1"/>
      <c r="AY4552" s="1"/>
      <c r="AZ4552" s="1"/>
      <c r="BA4552" s="1"/>
      <c r="BB4552" s="1"/>
      <c r="BC4552" s="1"/>
      <c r="BD4552" s="1"/>
      <c r="BE4552" s="1"/>
      <c r="BF4552" s="1"/>
      <c r="BG4552" s="1"/>
      <c r="BH4552" s="1"/>
      <c r="BI4552" s="1"/>
      <c r="BK4552" s="1"/>
      <c r="BL4552" s="1"/>
      <c r="BM4552" s="1"/>
      <c r="BN4552" s="1"/>
      <c r="BO4552" s="1"/>
      <c r="BP4552" s="1"/>
      <c r="BQ4552" s="1"/>
      <c r="BR4552" s="1"/>
      <c r="BS4552" s="1"/>
      <c r="BT4552" s="1"/>
      <c r="BU4552" s="1"/>
      <c r="BV4552" s="1"/>
      <c r="BX4552" s="1"/>
      <c r="BY4552" s="1"/>
      <c r="BZ4552" s="1"/>
      <c r="CA4552" s="1"/>
      <c r="CB4552" s="1"/>
      <c r="CC4552" s="1"/>
      <c r="CD4552" s="1"/>
      <c r="CE4552" s="1"/>
      <c r="CG4552" s="1"/>
      <c r="CH4552" s="1"/>
      <c r="CI4552" s="1"/>
      <c r="CJ4552" s="1"/>
      <c r="CK4552" s="1"/>
      <c r="CL4552" s="1"/>
      <c r="CM4552" s="1"/>
      <c r="CN4552" s="1"/>
      <c r="CO4552" s="1"/>
      <c r="CP4552" s="1"/>
      <c r="CQ4552" s="1"/>
      <c r="CR4552" s="1"/>
      <c r="CS4552" s="1"/>
      <c r="CT4552" s="1"/>
      <c r="CU4552" s="1"/>
      <c r="CV4552" s="1"/>
      <c r="CW4552" s="1"/>
      <c r="CY4552" s="1"/>
      <c r="CZ4552" s="1"/>
      <c r="DA4552" s="1"/>
      <c r="DB4552" s="1"/>
      <c r="DC4552" s="1"/>
      <c r="DD4552" s="1"/>
      <c r="DE4552" s="1"/>
      <c r="DF4552" s="1"/>
      <c r="DH4552" s="1"/>
      <c r="DI4552" s="1"/>
      <c r="DJ4552" s="1"/>
      <c r="DK4552" s="1"/>
    </row>
    <row r="4553" spans="1:115" s="8" customFormat="1" x14ac:dyDescent="0.15">
      <c r="A4553" s="4"/>
      <c r="B4553" s="1" t="s">
        <v>905</v>
      </c>
      <c r="C4553" s="4" t="s">
        <v>4454</v>
      </c>
      <c r="D4553" s="4" t="s">
        <v>103</v>
      </c>
      <c r="E4553" s="1" t="s">
        <v>4564</v>
      </c>
      <c r="F4553" s="1" t="s">
        <v>4249</v>
      </c>
      <c r="G4553" s="1" t="s">
        <v>5151</v>
      </c>
      <c r="H4553" s="12" t="s">
        <v>87</v>
      </c>
      <c r="I4553" s="1"/>
      <c r="J4553" s="1"/>
      <c r="L4553" s="1"/>
      <c r="M4553" s="1"/>
      <c r="O4553" s="1"/>
      <c r="P4553" s="1">
        <v>0</v>
      </c>
      <c r="R4553" s="1"/>
      <c r="T4553" s="1"/>
      <c r="U4553" s="1"/>
      <c r="W4553" s="1"/>
      <c r="X4553" s="1"/>
      <c r="Z4553" s="1"/>
      <c r="AB4553" s="1"/>
      <c r="AC4553" s="1"/>
      <c r="AF4553" s="1"/>
      <c r="AG4553" s="1"/>
      <c r="AH4553" s="1"/>
      <c r="AJ4553" s="1"/>
      <c r="AK4553" s="1"/>
      <c r="AN4553" s="1"/>
      <c r="AO4553" s="1"/>
      <c r="AP4553" s="1"/>
      <c r="AR4553" s="1"/>
      <c r="AS4553" s="1"/>
      <c r="AT4553" s="1"/>
      <c r="AU4553" s="1"/>
      <c r="AV4553" s="1"/>
      <c r="AW4553" s="1"/>
      <c r="AX4553" s="1"/>
      <c r="AY4553" s="1"/>
      <c r="AZ4553" s="1"/>
      <c r="BA4553" s="1"/>
      <c r="BB4553" s="1"/>
      <c r="BC4553" s="1"/>
      <c r="BD4553" s="1"/>
      <c r="BE4553" s="1"/>
      <c r="BF4553" s="1"/>
      <c r="BG4553" s="1"/>
      <c r="BH4553" s="1"/>
      <c r="BI4553" s="1"/>
      <c r="BK4553" s="1"/>
      <c r="BL4553" s="1"/>
      <c r="BM4553" s="1"/>
      <c r="BN4553" s="1"/>
      <c r="BO4553" s="1"/>
      <c r="BP4553" s="1"/>
      <c r="BQ4553" s="1"/>
      <c r="BR4553" s="1"/>
      <c r="BS4553" s="1"/>
      <c r="BT4553" s="1"/>
      <c r="BU4553" s="1"/>
      <c r="BV4553" s="1"/>
      <c r="BX4553" s="1"/>
      <c r="BY4553" s="1"/>
      <c r="BZ4553" s="1"/>
      <c r="CA4553" s="1"/>
      <c r="CB4553" s="1"/>
      <c r="CC4553" s="1"/>
      <c r="CD4553" s="1"/>
      <c r="CE4553" s="1"/>
      <c r="CG4553" s="1"/>
      <c r="CH4553" s="1"/>
      <c r="CI4553" s="1"/>
      <c r="CJ4553" s="1"/>
      <c r="CK4553" s="1"/>
      <c r="CL4553" s="1"/>
      <c r="CM4553" s="1"/>
      <c r="CN4553" s="1"/>
      <c r="CO4553" s="1"/>
      <c r="CP4553" s="1"/>
      <c r="CQ4553" s="1"/>
      <c r="CR4553" s="1"/>
      <c r="CS4553" s="1"/>
      <c r="CT4553" s="1"/>
      <c r="CU4553" s="1"/>
      <c r="CV4553" s="1"/>
      <c r="CW4553" s="1"/>
      <c r="CY4553" s="1"/>
      <c r="CZ4553" s="1"/>
      <c r="DA4553" s="1"/>
      <c r="DB4553" s="1"/>
      <c r="DC4553" s="1"/>
      <c r="DD4553" s="1"/>
      <c r="DE4553" s="1"/>
      <c r="DF4553" s="1"/>
      <c r="DH4553" s="1"/>
      <c r="DI4553" s="1"/>
      <c r="DJ4553" s="1"/>
      <c r="DK4553" s="1"/>
    </row>
    <row r="4554" spans="1:115" s="8" customFormat="1" x14ac:dyDescent="0.15">
      <c r="A4554" s="4"/>
      <c r="B4554" s="1" t="s">
        <v>905</v>
      </c>
      <c r="C4554" s="4" t="s">
        <v>4455</v>
      </c>
      <c r="D4554" s="4" t="s">
        <v>174</v>
      </c>
      <c r="E4554" s="1" t="s">
        <v>4564</v>
      </c>
      <c r="F4554" s="1" t="s">
        <v>4249</v>
      </c>
      <c r="G4554" s="1" t="s">
        <v>5151</v>
      </c>
      <c r="H4554" s="12" t="s">
        <v>84</v>
      </c>
      <c r="I4554" s="1"/>
      <c r="J4554" s="1"/>
      <c r="L4554" s="1"/>
      <c r="M4554" s="1"/>
      <c r="O4554" s="1"/>
      <c r="P4554" s="1"/>
      <c r="R4554" s="1"/>
      <c r="T4554" s="1"/>
      <c r="U4554" s="1"/>
      <c r="W4554" s="1"/>
      <c r="X4554" s="1"/>
      <c r="Z4554" s="1"/>
      <c r="AB4554" s="1"/>
      <c r="AC4554" s="1">
        <v>0</v>
      </c>
      <c r="AF4554" s="1"/>
      <c r="AG4554" s="1"/>
      <c r="AH4554" s="1"/>
      <c r="AJ4554" s="1"/>
      <c r="AK4554" s="1"/>
      <c r="AN4554" s="1"/>
      <c r="AO4554" s="1"/>
      <c r="AP4554" s="1"/>
      <c r="AR4554" s="1"/>
      <c r="AS4554" s="1"/>
      <c r="AT4554" s="1"/>
      <c r="AU4554" s="1"/>
      <c r="AV4554" s="1"/>
      <c r="AW4554" s="1"/>
      <c r="AX4554" s="1"/>
      <c r="AY4554" s="1"/>
      <c r="AZ4554" s="1"/>
      <c r="BA4554" s="1"/>
      <c r="BB4554" s="1"/>
      <c r="BC4554" s="1"/>
      <c r="BD4554" s="1"/>
      <c r="BE4554" s="1"/>
      <c r="BF4554" s="1"/>
      <c r="BG4554" s="1"/>
      <c r="BH4554" s="1"/>
      <c r="BI4554" s="1"/>
      <c r="BK4554" s="1"/>
      <c r="BL4554" s="1"/>
      <c r="BM4554" s="1"/>
      <c r="BN4554" s="1"/>
      <c r="BO4554" s="1"/>
      <c r="BP4554" s="1"/>
      <c r="BQ4554" s="1"/>
      <c r="BR4554" s="1"/>
      <c r="BS4554" s="1"/>
      <c r="BT4554" s="1"/>
      <c r="BU4554" s="1"/>
      <c r="BV4554" s="1"/>
      <c r="BX4554" s="1"/>
      <c r="BY4554" s="1"/>
      <c r="BZ4554" s="1"/>
      <c r="CA4554" s="1"/>
      <c r="CB4554" s="1"/>
      <c r="CC4554" s="1"/>
      <c r="CD4554" s="1"/>
      <c r="CE4554" s="1"/>
      <c r="CG4554" s="1"/>
      <c r="CH4554" s="1"/>
      <c r="CI4554" s="1"/>
      <c r="CJ4554" s="1"/>
      <c r="CK4554" s="1"/>
      <c r="CL4554" s="1"/>
      <c r="CM4554" s="1"/>
      <c r="CN4554" s="1"/>
      <c r="CO4554" s="1"/>
      <c r="CP4554" s="1"/>
      <c r="CQ4554" s="1"/>
      <c r="CR4554" s="1"/>
      <c r="CS4554" s="1"/>
      <c r="CT4554" s="1"/>
      <c r="CU4554" s="1"/>
      <c r="CV4554" s="1"/>
      <c r="CW4554" s="1"/>
      <c r="CY4554" s="1"/>
      <c r="CZ4554" s="1"/>
      <c r="DA4554" s="1"/>
      <c r="DB4554" s="1"/>
      <c r="DC4554" s="1"/>
      <c r="DD4554" s="1"/>
      <c r="DE4554" s="1"/>
      <c r="DF4554" s="1"/>
      <c r="DH4554" s="1"/>
      <c r="DI4554" s="1"/>
      <c r="DJ4554" s="1"/>
      <c r="DK4554" s="1"/>
    </row>
    <row r="4555" spans="1:115" s="8" customFormat="1" x14ac:dyDescent="0.15">
      <c r="A4555" s="4"/>
      <c r="B4555" s="1" t="s">
        <v>905</v>
      </c>
      <c r="C4555" s="4" t="s">
        <v>4456</v>
      </c>
      <c r="D4555" s="4" t="s">
        <v>174</v>
      </c>
      <c r="E4555" s="1" t="s">
        <v>4564</v>
      </c>
      <c r="F4555" s="1" t="s">
        <v>4249</v>
      </c>
      <c r="G4555" s="1" t="s">
        <v>5151</v>
      </c>
      <c r="H4555" s="12" t="s">
        <v>84</v>
      </c>
      <c r="I4555" s="1"/>
      <c r="J4555" s="1"/>
      <c r="L4555" s="1"/>
      <c r="M4555" s="1"/>
      <c r="O4555" s="1"/>
      <c r="P4555" s="1"/>
      <c r="R4555" s="1"/>
      <c r="T4555" s="1"/>
      <c r="U4555" s="1"/>
      <c r="W4555" s="1"/>
      <c r="X4555" s="1"/>
      <c r="Z4555" s="1"/>
      <c r="AB4555" s="1"/>
      <c r="AC4555" s="1">
        <v>0</v>
      </c>
      <c r="AF4555" s="1"/>
      <c r="AG4555" s="1"/>
      <c r="AH4555" s="1"/>
      <c r="AJ4555" s="1"/>
      <c r="AK4555" s="1"/>
      <c r="AN4555" s="1"/>
      <c r="AO4555" s="1"/>
      <c r="AP4555" s="1"/>
      <c r="AR4555" s="1"/>
      <c r="AS4555" s="1"/>
      <c r="AT4555" s="1"/>
      <c r="AU4555" s="1"/>
      <c r="AV4555" s="1"/>
      <c r="AW4555" s="1"/>
      <c r="AX4555" s="1"/>
      <c r="AY4555" s="1"/>
      <c r="AZ4555" s="1"/>
      <c r="BA4555" s="1"/>
      <c r="BB4555" s="1"/>
      <c r="BC4555" s="1"/>
      <c r="BD4555" s="1"/>
      <c r="BE4555" s="1"/>
      <c r="BF4555" s="1"/>
      <c r="BG4555" s="1"/>
      <c r="BH4555" s="1"/>
      <c r="BI4555" s="1"/>
      <c r="BK4555" s="1"/>
      <c r="BL4555" s="1"/>
      <c r="BM4555" s="1"/>
      <c r="BN4555" s="1"/>
      <c r="BO4555" s="1"/>
      <c r="BP4555" s="1"/>
      <c r="BQ4555" s="1"/>
      <c r="BR4555" s="1"/>
      <c r="BS4555" s="1"/>
      <c r="BT4555" s="1"/>
      <c r="BU4555" s="1"/>
      <c r="BV4555" s="1"/>
      <c r="BX4555" s="1"/>
      <c r="BY4555" s="1"/>
      <c r="BZ4555" s="1"/>
      <c r="CA4555" s="1"/>
      <c r="CB4555" s="1"/>
      <c r="CC4555" s="1"/>
      <c r="CD4555" s="1"/>
      <c r="CE4555" s="1"/>
      <c r="CG4555" s="1"/>
      <c r="CH4555" s="1"/>
      <c r="CI4555" s="1"/>
      <c r="CJ4555" s="1"/>
      <c r="CK4555" s="1"/>
      <c r="CL4555" s="1"/>
      <c r="CM4555" s="1"/>
      <c r="CN4555" s="1"/>
      <c r="CO4555" s="1"/>
      <c r="CP4555" s="1"/>
      <c r="CQ4555" s="1"/>
      <c r="CR4555" s="1"/>
      <c r="CS4555" s="1"/>
      <c r="CT4555" s="1"/>
      <c r="CU4555" s="1"/>
      <c r="CV4555" s="1"/>
      <c r="CW4555" s="1"/>
      <c r="CY4555" s="1"/>
      <c r="CZ4555" s="1"/>
      <c r="DA4555" s="1"/>
      <c r="DB4555" s="1"/>
      <c r="DC4555" s="1"/>
      <c r="DD4555" s="1"/>
      <c r="DE4555" s="1"/>
      <c r="DF4555" s="1"/>
      <c r="DH4555" s="1"/>
      <c r="DI4555" s="1"/>
      <c r="DJ4555" s="1"/>
      <c r="DK4555" s="1"/>
    </row>
    <row r="4556" spans="1:115" s="8" customFormat="1" x14ac:dyDescent="0.15">
      <c r="A4556" s="4"/>
      <c r="B4556" s="1" t="s">
        <v>905</v>
      </c>
      <c r="C4556" s="4" t="s">
        <v>4457</v>
      </c>
      <c r="D4556" s="4" t="s">
        <v>174</v>
      </c>
      <c r="E4556" s="1" t="s">
        <v>4564</v>
      </c>
      <c r="F4556" s="1" t="s">
        <v>4249</v>
      </c>
      <c r="G4556" s="1" t="s">
        <v>5151</v>
      </c>
      <c r="H4556" s="12" t="s">
        <v>84</v>
      </c>
      <c r="I4556" s="1"/>
      <c r="J4556" s="1"/>
      <c r="L4556" s="1"/>
      <c r="M4556" s="1"/>
      <c r="O4556" s="1"/>
      <c r="P4556" s="1"/>
      <c r="R4556" s="1"/>
      <c r="T4556" s="1"/>
      <c r="U4556" s="1"/>
      <c r="W4556" s="1"/>
      <c r="X4556" s="1"/>
      <c r="Z4556" s="1"/>
      <c r="AB4556" s="1"/>
      <c r="AC4556" s="1">
        <v>0</v>
      </c>
      <c r="AF4556" s="1"/>
      <c r="AG4556" s="1"/>
      <c r="AH4556" s="1"/>
      <c r="AJ4556" s="1"/>
      <c r="AK4556" s="1"/>
      <c r="AN4556" s="1"/>
      <c r="AO4556" s="1"/>
      <c r="AP4556" s="1"/>
      <c r="AR4556" s="1"/>
      <c r="AS4556" s="1"/>
      <c r="AT4556" s="1"/>
      <c r="AU4556" s="1"/>
      <c r="AV4556" s="1"/>
      <c r="AW4556" s="1"/>
      <c r="AX4556" s="1"/>
      <c r="AY4556" s="1"/>
      <c r="AZ4556" s="1"/>
      <c r="BA4556" s="1"/>
      <c r="BB4556" s="1"/>
      <c r="BC4556" s="1"/>
      <c r="BD4556" s="1"/>
      <c r="BE4556" s="1"/>
      <c r="BF4556" s="1"/>
      <c r="BG4556" s="1"/>
      <c r="BH4556" s="1"/>
      <c r="BI4556" s="1"/>
      <c r="BK4556" s="1"/>
      <c r="BL4556" s="1"/>
      <c r="BM4556" s="1"/>
      <c r="BN4556" s="1"/>
      <c r="BO4556" s="1"/>
      <c r="BP4556" s="1"/>
      <c r="BQ4556" s="1"/>
      <c r="BR4556" s="1"/>
      <c r="BS4556" s="1"/>
      <c r="BT4556" s="1"/>
      <c r="BU4556" s="1"/>
      <c r="BV4556" s="1"/>
      <c r="BX4556" s="1"/>
      <c r="BY4556" s="1"/>
      <c r="BZ4556" s="1"/>
      <c r="CA4556" s="1"/>
      <c r="CB4556" s="1"/>
      <c r="CC4556" s="1"/>
      <c r="CD4556" s="1"/>
      <c r="CE4556" s="1"/>
      <c r="CG4556" s="1"/>
      <c r="CH4556" s="1"/>
      <c r="CI4556" s="1"/>
      <c r="CJ4556" s="1"/>
      <c r="CK4556" s="1"/>
      <c r="CL4556" s="1"/>
      <c r="CM4556" s="1"/>
      <c r="CN4556" s="1"/>
      <c r="CO4556" s="1"/>
      <c r="CP4556" s="1"/>
      <c r="CQ4556" s="1"/>
      <c r="CR4556" s="1"/>
      <c r="CS4556" s="1"/>
      <c r="CT4556" s="1"/>
      <c r="CU4556" s="1"/>
      <c r="CV4556" s="1"/>
      <c r="CW4556" s="1"/>
      <c r="CY4556" s="1"/>
      <c r="CZ4556" s="1"/>
      <c r="DA4556" s="1"/>
      <c r="DB4556" s="1"/>
      <c r="DC4556" s="1"/>
      <c r="DD4556" s="1"/>
      <c r="DE4556" s="1"/>
      <c r="DF4556" s="1"/>
      <c r="DH4556" s="1"/>
      <c r="DI4556" s="1"/>
      <c r="DJ4556" s="1"/>
      <c r="DK4556" s="1"/>
    </row>
    <row r="4557" spans="1:115" s="8" customFormat="1" x14ac:dyDescent="0.15">
      <c r="A4557" s="4"/>
      <c r="B4557" s="1" t="s">
        <v>905</v>
      </c>
      <c r="C4557" s="4" t="s">
        <v>4458</v>
      </c>
      <c r="D4557" s="4" t="s">
        <v>174</v>
      </c>
      <c r="E4557" s="1" t="s">
        <v>4564</v>
      </c>
      <c r="F4557" s="1" t="s">
        <v>4249</v>
      </c>
      <c r="G4557" s="1" t="s">
        <v>5151</v>
      </c>
      <c r="H4557" s="12" t="s">
        <v>84</v>
      </c>
      <c r="I4557" s="1"/>
      <c r="J4557" s="1"/>
      <c r="L4557" s="1"/>
      <c r="M4557" s="1"/>
      <c r="O4557" s="1"/>
      <c r="P4557" s="1"/>
      <c r="R4557" s="1"/>
      <c r="T4557" s="1"/>
      <c r="U4557" s="1"/>
      <c r="W4557" s="1"/>
      <c r="X4557" s="1"/>
      <c r="Z4557" s="1"/>
      <c r="AB4557" s="1"/>
      <c r="AC4557" s="1">
        <v>0</v>
      </c>
      <c r="AF4557" s="1"/>
      <c r="AG4557" s="1"/>
      <c r="AH4557" s="1"/>
      <c r="AJ4557" s="1"/>
      <c r="AK4557" s="1"/>
      <c r="AN4557" s="1"/>
      <c r="AO4557" s="1"/>
      <c r="AP4557" s="1"/>
      <c r="AR4557" s="1"/>
      <c r="AS4557" s="1"/>
      <c r="AT4557" s="1"/>
      <c r="AU4557" s="1"/>
      <c r="AV4557" s="1"/>
      <c r="AW4557" s="1"/>
      <c r="AX4557" s="1"/>
      <c r="AY4557" s="1"/>
      <c r="AZ4557" s="1"/>
      <c r="BA4557" s="1"/>
      <c r="BB4557" s="1"/>
      <c r="BC4557" s="1"/>
      <c r="BD4557" s="1"/>
      <c r="BE4557" s="1"/>
      <c r="BF4557" s="1"/>
      <c r="BG4557" s="1"/>
      <c r="BH4557" s="1"/>
      <c r="BI4557" s="1"/>
      <c r="BK4557" s="1"/>
      <c r="BL4557" s="1"/>
      <c r="BM4557" s="1"/>
      <c r="BN4557" s="1"/>
      <c r="BO4557" s="1"/>
      <c r="BP4557" s="1"/>
      <c r="BQ4557" s="1"/>
      <c r="BR4557" s="1"/>
      <c r="BS4557" s="1"/>
      <c r="BT4557" s="1"/>
      <c r="BU4557" s="1"/>
      <c r="BV4557" s="1"/>
      <c r="BX4557" s="1"/>
      <c r="BY4557" s="1"/>
      <c r="BZ4557" s="1"/>
      <c r="CA4557" s="1"/>
      <c r="CB4557" s="1"/>
      <c r="CC4557" s="1"/>
      <c r="CD4557" s="1"/>
      <c r="CE4557" s="1"/>
      <c r="CG4557" s="1"/>
      <c r="CH4557" s="1"/>
      <c r="CI4557" s="1"/>
      <c r="CJ4557" s="1"/>
      <c r="CK4557" s="1"/>
      <c r="CL4557" s="1"/>
      <c r="CM4557" s="1"/>
      <c r="CN4557" s="1"/>
      <c r="CO4557" s="1"/>
      <c r="CP4557" s="1"/>
      <c r="CQ4557" s="1"/>
      <c r="CR4557" s="1"/>
      <c r="CS4557" s="1"/>
      <c r="CT4557" s="1"/>
      <c r="CU4557" s="1"/>
      <c r="CV4557" s="1"/>
      <c r="CW4557" s="1"/>
      <c r="CY4557" s="1"/>
      <c r="CZ4557" s="1"/>
      <c r="DA4557" s="1"/>
      <c r="DB4557" s="1"/>
      <c r="DC4557" s="1"/>
      <c r="DD4557" s="1"/>
      <c r="DE4557" s="1"/>
      <c r="DF4557" s="1"/>
      <c r="DH4557" s="1"/>
      <c r="DI4557" s="1"/>
      <c r="DJ4557" s="1"/>
      <c r="DK4557" s="1"/>
    </row>
    <row r="4558" spans="1:115" s="8" customFormat="1" x14ac:dyDescent="0.15">
      <c r="A4558" s="4"/>
      <c r="B4558" s="1" t="s">
        <v>905</v>
      </c>
      <c r="C4558" s="4" t="s">
        <v>4459</v>
      </c>
      <c r="D4558" s="4" t="s">
        <v>174</v>
      </c>
      <c r="E4558" s="1" t="s">
        <v>4564</v>
      </c>
      <c r="F4558" s="1" t="s">
        <v>4249</v>
      </c>
      <c r="G4558" s="1" t="s">
        <v>5151</v>
      </c>
      <c r="H4558" s="12" t="s">
        <v>84</v>
      </c>
      <c r="I4558" s="1"/>
      <c r="J4558" s="1"/>
      <c r="L4558" s="1"/>
      <c r="M4558" s="1"/>
      <c r="O4558" s="1"/>
      <c r="P4558" s="1"/>
      <c r="R4558" s="1"/>
      <c r="T4558" s="1"/>
      <c r="U4558" s="1"/>
      <c r="W4558" s="1"/>
      <c r="X4558" s="1"/>
      <c r="Z4558" s="1"/>
      <c r="AB4558" s="1"/>
      <c r="AC4558" s="1">
        <v>0</v>
      </c>
      <c r="AF4558" s="1"/>
      <c r="AG4558" s="1"/>
      <c r="AH4558" s="1"/>
      <c r="AJ4558" s="1"/>
      <c r="AK4558" s="1"/>
      <c r="AN4558" s="1"/>
      <c r="AO4558" s="1"/>
      <c r="AP4558" s="1"/>
      <c r="AR4558" s="1"/>
      <c r="AS4558" s="1"/>
      <c r="AT4558" s="1"/>
      <c r="AU4558" s="1"/>
      <c r="AV4558" s="1"/>
      <c r="AW4558" s="1"/>
      <c r="AX4558" s="1"/>
      <c r="AY4558" s="1"/>
      <c r="AZ4558" s="1"/>
      <c r="BA4558" s="1"/>
      <c r="BB4558" s="1"/>
      <c r="BC4558" s="1"/>
      <c r="BD4558" s="1"/>
      <c r="BE4558" s="1"/>
      <c r="BF4558" s="1"/>
      <c r="BG4558" s="1"/>
      <c r="BH4558" s="1"/>
      <c r="BI4558" s="1"/>
      <c r="BK4558" s="1"/>
      <c r="BL4558" s="1"/>
      <c r="BM4558" s="1"/>
      <c r="BN4558" s="1"/>
      <c r="BO4558" s="1"/>
      <c r="BP4558" s="1"/>
      <c r="BQ4558" s="1"/>
      <c r="BR4558" s="1"/>
      <c r="BS4558" s="1"/>
      <c r="BT4558" s="1"/>
      <c r="BU4558" s="1"/>
      <c r="BV4558" s="1"/>
      <c r="BX4558" s="1"/>
      <c r="BY4558" s="1"/>
      <c r="BZ4558" s="1"/>
      <c r="CA4558" s="1"/>
      <c r="CB4558" s="1"/>
      <c r="CC4558" s="1"/>
      <c r="CD4558" s="1"/>
      <c r="CE4558" s="1"/>
      <c r="CG4558" s="1"/>
      <c r="CH4558" s="1"/>
      <c r="CI4558" s="1"/>
      <c r="CJ4558" s="1"/>
      <c r="CK4558" s="1"/>
      <c r="CL4558" s="1"/>
      <c r="CM4558" s="1"/>
      <c r="CN4558" s="1"/>
      <c r="CO4558" s="1"/>
      <c r="CP4558" s="1"/>
      <c r="CQ4558" s="1"/>
      <c r="CR4558" s="1"/>
      <c r="CS4558" s="1"/>
      <c r="CT4558" s="1"/>
      <c r="CU4558" s="1"/>
      <c r="CV4558" s="1"/>
      <c r="CW4558" s="1"/>
      <c r="CY4558" s="1"/>
      <c r="CZ4558" s="1"/>
      <c r="DA4558" s="1"/>
      <c r="DB4558" s="1"/>
      <c r="DC4558" s="1"/>
      <c r="DD4558" s="1"/>
      <c r="DE4558" s="1"/>
      <c r="DF4558" s="1"/>
      <c r="DH4558" s="1"/>
      <c r="DI4558" s="1"/>
      <c r="DJ4558" s="1"/>
      <c r="DK4558" s="1"/>
    </row>
    <row r="4559" spans="1:115" s="8" customFormat="1" x14ac:dyDescent="0.15">
      <c r="A4559" s="4"/>
      <c r="B4559" s="1" t="s">
        <v>905</v>
      </c>
      <c r="C4559" s="4" t="s">
        <v>4460</v>
      </c>
      <c r="D4559" s="4" t="s">
        <v>174</v>
      </c>
      <c r="E4559" s="1" t="s">
        <v>4564</v>
      </c>
      <c r="F4559" s="1" t="s">
        <v>4249</v>
      </c>
      <c r="G4559" s="1" t="s">
        <v>5151</v>
      </c>
      <c r="H4559" s="12" t="s">
        <v>87</v>
      </c>
      <c r="I4559" s="1"/>
      <c r="J4559" s="1"/>
      <c r="L4559" s="1"/>
      <c r="M4559" s="1"/>
      <c r="O4559" s="1"/>
      <c r="P4559" s="1"/>
      <c r="R4559" s="1"/>
      <c r="T4559" s="1"/>
      <c r="U4559" s="1"/>
      <c r="W4559" s="1"/>
      <c r="X4559" s="1"/>
      <c r="Z4559" s="1"/>
      <c r="AB4559" s="1"/>
      <c r="AC4559" s="1">
        <v>0</v>
      </c>
      <c r="AF4559" s="1"/>
      <c r="AG4559" s="1"/>
      <c r="AH4559" s="1"/>
      <c r="AJ4559" s="1"/>
      <c r="AK4559" s="1"/>
      <c r="AN4559" s="1"/>
      <c r="AO4559" s="1"/>
      <c r="AP4559" s="1"/>
      <c r="AR4559" s="1"/>
      <c r="AS4559" s="1"/>
      <c r="AT4559" s="1"/>
      <c r="AU4559" s="1"/>
      <c r="AV4559" s="1"/>
      <c r="AW4559" s="1"/>
      <c r="AX4559" s="1"/>
      <c r="AY4559" s="1"/>
      <c r="AZ4559" s="1"/>
      <c r="BA4559" s="1"/>
      <c r="BB4559" s="1"/>
      <c r="BC4559" s="1"/>
      <c r="BD4559" s="1"/>
      <c r="BE4559" s="1"/>
      <c r="BF4559" s="1"/>
      <c r="BG4559" s="1"/>
      <c r="BH4559" s="1"/>
      <c r="BI4559" s="1"/>
      <c r="BK4559" s="1"/>
      <c r="BL4559" s="1"/>
      <c r="BM4559" s="1"/>
      <c r="BN4559" s="1"/>
      <c r="BO4559" s="1"/>
      <c r="BP4559" s="1"/>
      <c r="BQ4559" s="1"/>
      <c r="BR4559" s="1"/>
      <c r="BS4559" s="1"/>
      <c r="BT4559" s="1"/>
      <c r="BU4559" s="1"/>
      <c r="BV4559" s="1"/>
      <c r="BX4559" s="1"/>
      <c r="BY4559" s="1"/>
      <c r="BZ4559" s="1"/>
      <c r="CA4559" s="1"/>
      <c r="CB4559" s="1"/>
      <c r="CC4559" s="1"/>
      <c r="CD4559" s="1"/>
      <c r="CE4559" s="1"/>
      <c r="CG4559" s="1"/>
      <c r="CH4559" s="1"/>
      <c r="CI4559" s="1"/>
      <c r="CJ4559" s="1"/>
      <c r="CK4559" s="1"/>
      <c r="CL4559" s="1"/>
      <c r="CM4559" s="1"/>
      <c r="CN4559" s="1"/>
      <c r="CO4559" s="1"/>
      <c r="CP4559" s="1"/>
      <c r="CQ4559" s="1"/>
      <c r="CR4559" s="1"/>
      <c r="CS4559" s="1"/>
      <c r="CT4559" s="1"/>
      <c r="CU4559" s="1"/>
      <c r="CV4559" s="1"/>
      <c r="CW4559" s="1"/>
      <c r="CY4559" s="1"/>
      <c r="CZ4559" s="1"/>
      <c r="DA4559" s="1"/>
      <c r="DB4559" s="1"/>
      <c r="DC4559" s="1"/>
      <c r="DD4559" s="1"/>
      <c r="DE4559" s="1"/>
      <c r="DF4559" s="1"/>
      <c r="DH4559" s="1"/>
      <c r="DI4559" s="1"/>
      <c r="DJ4559" s="1"/>
      <c r="DK4559" s="1"/>
    </row>
    <row r="4560" spans="1:115" s="8" customFormat="1" x14ac:dyDescent="0.15">
      <c r="A4560" s="4"/>
      <c r="B4560" s="1" t="s">
        <v>905</v>
      </c>
      <c r="C4560" s="4" t="s">
        <v>4461</v>
      </c>
      <c r="D4560" s="4" t="s">
        <v>174</v>
      </c>
      <c r="E4560" s="1" t="s">
        <v>4564</v>
      </c>
      <c r="F4560" s="1" t="s">
        <v>4249</v>
      </c>
      <c r="G4560" s="1" t="s">
        <v>5151</v>
      </c>
      <c r="H4560" s="12" t="s">
        <v>87</v>
      </c>
      <c r="I4560" s="1"/>
      <c r="J4560" s="1"/>
      <c r="L4560" s="1"/>
      <c r="M4560" s="1"/>
      <c r="O4560" s="1"/>
      <c r="P4560" s="1"/>
      <c r="R4560" s="1"/>
      <c r="T4560" s="1"/>
      <c r="U4560" s="1"/>
      <c r="W4560" s="1"/>
      <c r="X4560" s="1"/>
      <c r="Z4560" s="1"/>
      <c r="AB4560" s="1"/>
      <c r="AC4560" s="1">
        <v>0</v>
      </c>
      <c r="AF4560" s="1"/>
      <c r="AG4560" s="1"/>
      <c r="AH4560" s="1"/>
      <c r="AJ4560" s="1"/>
      <c r="AK4560" s="1"/>
      <c r="AN4560" s="1"/>
      <c r="AO4560" s="1"/>
      <c r="AP4560" s="1"/>
      <c r="AR4560" s="1"/>
      <c r="AS4560" s="1"/>
      <c r="AT4560" s="1"/>
      <c r="AU4560" s="1"/>
      <c r="AV4560" s="1"/>
      <c r="AW4560" s="1"/>
      <c r="AX4560" s="1"/>
      <c r="AY4560" s="1"/>
      <c r="AZ4560" s="1"/>
      <c r="BA4560" s="1"/>
      <c r="BB4560" s="1"/>
      <c r="BC4560" s="1"/>
      <c r="BD4560" s="1"/>
      <c r="BE4560" s="1"/>
      <c r="BF4560" s="1"/>
      <c r="BG4560" s="1"/>
      <c r="BH4560" s="1"/>
      <c r="BI4560" s="1"/>
      <c r="BK4560" s="1"/>
      <c r="BL4560" s="1"/>
      <c r="BM4560" s="1"/>
      <c r="BN4560" s="1"/>
      <c r="BO4560" s="1"/>
      <c r="BP4560" s="1"/>
      <c r="BQ4560" s="1"/>
      <c r="BR4560" s="1"/>
      <c r="BS4560" s="1"/>
      <c r="BT4560" s="1"/>
      <c r="BU4560" s="1"/>
      <c r="BV4560" s="1"/>
      <c r="BX4560" s="1"/>
      <c r="BY4560" s="1"/>
      <c r="BZ4560" s="1"/>
      <c r="CA4560" s="1"/>
      <c r="CB4560" s="1"/>
      <c r="CC4560" s="1"/>
      <c r="CD4560" s="1"/>
      <c r="CE4560" s="1"/>
      <c r="CG4560" s="1"/>
      <c r="CH4560" s="1"/>
      <c r="CI4560" s="1"/>
      <c r="CJ4560" s="1"/>
      <c r="CK4560" s="1"/>
      <c r="CL4560" s="1"/>
      <c r="CM4560" s="1"/>
      <c r="CN4560" s="1"/>
      <c r="CO4560" s="1"/>
      <c r="CP4560" s="1"/>
      <c r="CQ4560" s="1"/>
      <c r="CR4560" s="1"/>
      <c r="CS4560" s="1"/>
      <c r="CT4560" s="1"/>
      <c r="CU4560" s="1"/>
      <c r="CV4560" s="1"/>
      <c r="CW4560" s="1"/>
      <c r="CY4560" s="1"/>
      <c r="CZ4560" s="1"/>
      <c r="DA4560" s="1"/>
      <c r="DB4560" s="1"/>
      <c r="DC4560" s="1"/>
      <c r="DD4560" s="1"/>
      <c r="DE4560" s="1"/>
      <c r="DF4560" s="1"/>
      <c r="DH4560" s="1"/>
      <c r="DI4560" s="1"/>
      <c r="DJ4560" s="1"/>
      <c r="DK4560" s="1"/>
    </row>
    <row r="4561" spans="1:115" s="8" customFormat="1" x14ac:dyDescent="0.15">
      <c r="A4561" s="4"/>
      <c r="B4561" s="1" t="s">
        <v>905</v>
      </c>
      <c r="C4561" s="4" t="s">
        <v>4462</v>
      </c>
      <c r="D4561" s="4" t="s">
        <v>174</v>
      </c>
      <c r="E4561" s="1" t="s">
        <v>4564</v>
      </c>
      <c r="F4561" s="1" t="s">
        <v>4249</v>
      </c>
      <c r="G4561" s="1" t="s">
        <v>5151</v>
      </c>
      <c r="H4561" s="12" t="s">
        <v>87</v>
      </c>
      <c r="I4561" s="1"/>
      <c r="J4561" s="1"/>
      <c r="L4561" s="1"/>
      <c r="M4561" s="1"/>
      <c r="O4561" s="1"/>
      <c r="P4561" s="1"/>
      <c r="R4561" s="1"/>
      <c r="T4561" s="1"/>
      <c r="U4561" s="1"/>
      <c r="W4561" s="1"/>
      <c r="X4561" s="1"/>
      <c r="Z4561" s="1"/>
      <c r="AB4561" s="1"/>
      <c r="AC4561" s="1">
        <v>0</v>
      </c>
      <c r="AF4561" s="1"/>
      <c r="AG4561" s="1"/>
      <c r="AH4561" s="1"/>
      <c r="AJ4561" s="1"/>
      <c r="AK4561" s="1"/>
      <c r="AN4561" s="1"/>
      <c r="AO4561" s="1"/>
      <c r="AP4561" s="1"/>
      <c r="AR4561" s="1"/>
      <c r="AS4561" s="1"/>
      <c r="AT4561" s="1"/>
      <c r="AU4561" s="1"/>
      <c r="AV4561" s="1"/>
      <c r="AW4561" s="1"/>
      <c r="AX4561" s="1"/>
      <c r="AY4561" s="1"/>
      <c r="AZ4561" s="1"/>
      <c r="BA4561" s="1"/>
      <c r="BB4561" s="1"/>
      <c r="BC4561" s="1"/>
      <c r="BD4561" s="1"/>
      <c r="BE4561" s="1"/>
      <c r="BF4561" s="1"/>
      <c r="BG4561" s="1"/>
      <c r="BH4561" s="1"/>
      <c r="BI4561" s="1"/>
      <c r="BK4561" s="1"/>
      <c r="BL4561" s="1"/>
      <c r="BM4561" s="1"/>
      <c r="BN4561" s="1"/>
      <c r="BO4561" s="1"/>
      <c r="BP4561" s="1"/>
      <c r="BQ4561" s="1"/>
      <c r="BR4561" s="1"/>
      <c r="BS4561" s="1"/>
      <c r="BT4561" s="1"/>
      <c r="BU4561" s="1"/>
      <c r="BV4561" s="1"/>
      <c r="BX4561" s="1"/>
      <c r="BY4561" s="1"/>
      <c r="BZ4561" s="1"/>
      <c r="CA4561" s="1"/>
      <c r="CB4561" s="1"/>
      <c r="CC4561" s="1"/>
      <c r="CD4561" s="1"/>
      <c r="CE4561" s="1"/>
      <c r="CG4561" s="1"/>
      <c r="CH4561" s="1"/>
      <c r="CI4561" s="1"/>
      <c r="CJ4561" s="1"/>
      <c r="CK4561" s="1"/>
      <c r="CL4561" s="1"/>
      <c r="CM4561" s="1"/>
      <c r="CN4561" s="1"/>
      <c r="CO4561" s="1"/>
      <c r="CP4561" s="1"/>
      <c r="CQ4561" s="1"/>
      <c r="CR4561" s="1"/>
      <c r="CS4561" s="1"/>
      <c r="CT4561" s="1"/>
      <c r="CU4561" s="1"/>
      <c r="CV4561" s="1"/>
      <c r="CW4561" s="1"/>
      <c r="CY4561" s="1"/>
      <c r="CZ4561" s="1"/>
      <c r="DA4561" s="1"/>
      <c r="DB4561" s="1"/>
      <c r="DC4561" s="1"/>
      <c r="DD4561" s="1"/>
      <c r="DE4561" s="1"/>
      <c r="DF4561" s="1"/>
      <c r="DH4561" s="1"/>
      <c r="DI4561" s="1"/>
      <c r="DJ4561" s="1"/>
      <c r="DK4561" s="1"/>
    </row>
    <row r="4562" spans="1:115" s="8" customFormat="1" x14ac:dyDescent="0.15">
      <c r="A4562" s="4"/>
      <c r="B4562" s="1" t="s">
        <v>905</v>
      </c>
      <c r="C4562" s="4" t="s">
        <v>4458</v>
      </c>
      <c r="D4562" s="4" t="s">
        <v>174</v>
      </c>
      <c r="E4562" s="1" t="s">
        <v>4564</v>
      </c>
      <c r="F4562" s="1" t="s">
        <v>4249</v>
      </c>
      <c r="G4562" s="1" t="s">
        <v>5151</v>
      </c>
      <c r="H4562" s="12" t="s">
        <v>87</v>
      </c>
      <c r="I4562" s="1"/>
      <c r="J4562" s="1"/>
      <c r="L4562" s="1"/>
      <c r="M4562" s="1"/>
      <c r="O4562" s="1"/>
      <c r="P4562" s="1"/>
      <c r="R4562" s="1"/>
      <c r="T4562" s="1"/>
      <c r="U4562" s="1"/>
      <c r="W4562" s="1"/>
      <c r="X4562" s="1"/>
      <c r="Z4562" s="1"/>
      <c r="AB4562" s="1"/>
      <c r="AC4562" s="1">
        <v>0</v>
      </c>
      <c r="AF4562" s="1"/>
      <c r="AG4562" s="1"/>
      <c r="AH4562" s="1"/>
      <c r="AJ4562" s="1"/>
      <c r="AK4562" s="1"/>
      <c r="AN4562" s="1"/>
      <c r="AO4562" s="1"/>
      <c r="AP4562" s="1"/>
      <c r="AR4562" s="1"/>
      <c r="AS4562" s="1"/>
      <c r="AT4562" s="1"/>
      <c r="AU4562" s="1"/>
      <c r="AV4562" s="1"/>
      <c r="AW4562" s="1"/>
      <c r="AX4562" s="1"/>
      <c r="AY4562" s="1"/>
      <c r="AZ4562" s="1"/>
      <c r="BA4562" s="1"/>
      <c r="BB4562" s="1"/>
      <c r="BC4562" s="1"/>
      <c r="BD4562" s="1"/>
      <c r="BE4562" s="1"/>
      <c r="BF4562" s="1"/>
      <c r="BG4562" s="1"/>
      <c r="BH4562" s="1"/>
      <c r="BI4562" s="1"/>
      <c r="BK4562" s="1"/>
      <c r="BL4562" s="1"/>
      <c r="BM4562" s="1"/>
      <c r="BN4562" s="1"/>
      <c r="BO4562" s="1"/>
      <c r="BP4562" s="1"/>
      <c r="BQ4562" s="1"/>
      <c r="BR4562" s="1"/>
      <c r="BS4562" s="1"/>
      <c r="BT4562" s="1"/>
      <c r="BU4562" s="1"/>
      <c r="BV4562" s="1"/>
      <c r="BX4562" s="1"/>
      <c r="BY4562" s="1"/>
      <c r="BZ4562" s="1"/>
      <c r="CA4562" s="1"/>
      <c r="CB4562" s="1"/>
      <c r="CC4562" s="1"/>
      <c r="CD4562" s="1"/>
      <c r="CE4562" s="1"/>
      <c r="CG4562" s="1"/>
      <c r="CH4562" s="1"/>
      <c r="CI4562" s="1"/>
      <c r="CJ4562" s="1"/>
      <c r="CK4562" s="1"/>
      <c r="CL4562" s="1"/>
      <c r="CM4562" s="1"/>
      <c r="CN4562" s="1"/>
      <c r="CO4562" s="1"/>
      <c r="CP4562" s="1"/>
      <c r="CQ4562" s="1"/>
      <c r="CR4562" s="1"/>
      <c r="CS4562" s="1"/>
      <c r="CT4562" s="1"/>
      <c r="CU4562" s="1"/>
      <c r="CV4562" s="1"/>
      <c r="CW4562" s="1"/>
      <c r="CY4562" s="1"/>
      <c r="CZ4562" s="1"/>
      <c r="DA4562" s="1"/>
      <c r="DB4562" s="1"/>
      <c r="DC4562" s="1"/>
      <c r="DD4562" s="1"/>
      <c r="DE4562" s="1"/>
      <c r="DF4562" s="1"/>
      <c r="DH4562" s="1"/>
      <c r="DI4562" s="1"/>
      <c r="DJ4562" s="1"/>
      <c r="DK4562" s="1"/>
    </row>
    <row r="4563" spans="1:115" s="8" customFormat="1" x14ac:dyDescent="0.15">
      <c r="A4563" s="4"/>
      <c r="B4563" s="1" t="s">
        <v>905</v>
      </c>
      <c r="C4563" s="4" t="s">
        <v>4463</v>
      </c>
      <c r="D4563" s="4" t="s">
        <v>174</v>
      </c>
      <c r="E4563" s="1" t="s">
        <v>4564</v>
      </c>
      <c r="F4563" s="1" t="s">
        <v>4249</v>
      </c>
      <c r="G4563" s="1" t="s">
        <v>5151</v>
      </c>
      <c r="H4563" s="12" t="s">
        <v>87</v>
      </c>
      <c r="I4563" s="1"/>
      <c r="J4563" s="1"/>
      <c r="L4563" s="1"/>
      <c r="M4563" s="1"/>
      <c r="O4563" s="1"/>
      <c r="P4563" s="1"/>
      <c r="R4563" s="1"/>
      <c r="T4563" s="1"/>
      <c r="U4563" s="1"/>
      <c r="W4563" s="1"/>
      <c r="X4563" s="1"/>
      <c r="Z4563" s="1"/>
      <c r="AB4563" s="1"/>
      <c r="AC4563" s="1">
        <v>0</v>
      </c>
      <c r="AF4563" s="1"/>
      <c r="AG4563" s="1"/>
      <c r="AH4563" s="1"/>
      <c r="AJ4563" s="1"/>
      <c r="AK4563" s="1"/>
      <c r="AN4563" s="1"/>
      <c r="AO4563" s="1"/>
      <c r="AP4563" s="1"/>
      <c r="AR4563" s="1"/>
      <c r="AS4563" s="1"/>
      <c r="AT4563" s="1"/>
      <c r="AU4563" s="1"/>
      <c r="AV4563" s="1"/>
      <c r="AW4563" s="1"/>
      <c r="AX4563" s="1"/>
      <c r="AY4563" s="1"/>
      <c r="AZ4563" s="1"/>
      <c r="BA4563" s="1"/>
      <c r="BB4563" s="1"/>
      <c r="BC4563" s="1"/>
      <c r="BD4563" s="1"/>
      <c r="BE4563" s="1"/>
      <c r="BF4563" s="1"/>
      <c r="BG4563" s="1"/>
      <c r="BH4563" s="1"/>
      <c r="BI4563" s="1"/>
      <c r="BK4563" s="1"/>
      <c r="BL4563" s="1"/>
      <c r="BM4563" s="1"/>
      <c r="BN4563" s="1"/>
      <c r="BO4563" s="1"/>
      <c r="BP4563" s="1"/>
      <c r="BQ4563" s="1"/>
      <c r="BR4563" s="1"/>
      <c r="BS4563" s="1"/>
      <c r="BT4563" s="1"/>
      <c r="BU4563" s="1"/>
      <c r="BV4563" s="1"/>
      <c r="BX4563" s="1"/>
      <c r="BY4563" s="1"/>
      <c r="BZ4563" s="1"/>
      <c r="CA4563" s="1"/>
      <c r="CB4563" s="1"/>
      <c r="CC4563" s="1"/>
      <c r="CD4563" s="1"/>
      <c r="CE4563" s="1"/>
      <c r="CG4563" s="1"/>
      <c r="CH4563" s="1"/>
      <c r="CI4563" s="1"/>
      <c r="CJ4563" s="1"/>
      <c r="CK4563" s="1"/>
      <c r="CL4563" s="1"/>
      <c r="CM4563" s="1"/>
      <c r="CN4563" s="1"/>
      <c r="CO4563" s="1"/>
      <c r="CP4563" s="1"/>
      <c r="CQ4563" s="1"/>
      <c r="CR4563" s="1"/>
      <c r="CS4563" s="1"/>
      <c r="CT4563" s="1"/>
      <c r="CU4563" s="1"/>
      <c r="CV4563" s="1"/>
      <c r="CW4563" s="1"/>
      <c r="CY4563" s="1"/>
      <c r="CZ4563" s="1"/>
      <c r="DA4563" s="1"/>
      <c r="DB4563" s="1"/>
      <c r="DC4563" s="1"/>
      <c r="DD4563" s="1"/>
      <c r="DE4563" s="1"/>
      <c r="DF4563" s="1"/>
      <c r="DH4563" s="1"/>
      <c r="DI4563" s="1"/>
      <c r="DJ4563" s="1"/>
      <c r="DK4563" s="1"/>
    </row>
    <row r="4564" spans="1:115" s="8" customFormat="1" x14ac:dyDescent="0.15">
      <c r="A4564" s="4"/>
      <c r="B4564" s="1" t="s">
        <v>905</v>
      </c>
      <c r="C4564" s="4" t="s">
        <v>4464</v>
      </c>
      <c r="D4564" s="4" t="s">
        <v>174</v>
      </c>
      <c r="E4564" s="1" t="s">
        <v>4564</v>
      </c>
      <c r="F4564" s="1" t="s">
        <v>4249</v>
      </c>
      <c r="G4564" s="1" t="s">
        <v>5151</v>
      </c>
      <c r="H4564" s="12" t="s">
        <v>87</v>
      </c>
      <c r="I4564" s="1"/>
      <c r="J4564" s="1"/>
      <c r="L4564" s="1"/>
      <c r="M4564" s="1"/>
      <c r="O4564" s="1"/>
      <c r="P4564" s="1"/>
      <c r="R4564" s="1"/>
      <c r="T4564" s="1"/>
      <c r="U4564" s="1"/>
      <c r="W4564" s="1"/>
      <c r="X4564" s="1"/>
      <c r="Z4564" s="1"/>
      <c r="AB4564" s="1"/>
      <c r="AC4564" s="1">
        <v>0</v>
      </c>
      <c r="AF4564" s="1"/>
      <c r="AG4564" s="1"/>
      <c r="AH4564" s="1"/>
      <c r="AJ4564" s="1"/>
      <c r="AK4564" s="1"/>
      <c r="AN4564" s="1"/>
      <c r="AO4564" s="1"/>
      <c r="AP4564" s="1"/>
      <c r="AR4564" s="1"/>
      <c r="AS4564" s="1"/>
      <c r="AT4564" s="1"/>
      <c r="AU4564" s="1"/>
      <c r="AV4564" s="1"/>
      <c r="AW4564" s="1"/>
      <c r="AX4564" s="1"/>
      <c r="AY4564" s="1"/>
      <c r="AZ4564" s="1"/>
      <c r="BA4564" s="1"/>
      <c r="BB4564" s="1"/>
      <c r="BC4564" s="1"/>
      <c r="BD4564" s="1"/>
      <c r="BE4564" s="1"/>
      <c r="BF4564" s="1"/>
      <c r="BG4564" s="1"/>
      <c r="BH4564" s="1"/>
      <c r="BI4564" s="1"/>
      <c r="BK4564" s="1"/>
      <c r="BL4564" s="1"/>
      <c r="BM4564" s="1"/>
      <c r="BN4564" s="1"/>
      <c r="BO4564" s="1"/>
      <c r="BP4564" s="1"/>
      <c r="BQ4564" s="1"/>
      <c r="BR4564" s="1"/>
      <c r="BS4564" s="1"/>
      <c r="BT4564" s="1"/>
      <c r="BU4564" s="1"/>
      <c r="BV4564" s="1"/>
      <c r="BX4564" s="1"/>
      <c r="BY4564" s="1"/>
      <c r="BZ4564" s="1"/>
      <c r="CA4564" s="1"/>
      <c r="CB4564" s="1"/>
      <c r="CC4564" s="1"/>
      <c r="CD4564" s="1"/>
      <c r="CE4564" s="1"/>
      <c r="CG4564" s="1"/>
      <c r="CH4564" s="1"/>
      <c r="CI4564" s="1"/>
      <c r="CJ4564" s="1"/>
      <c r="CK4564" s="1"/>
      <c r="CL4564" s="1"/>
      <c r="CM4564" s="1"/>
      <c r="CN4564" s="1"/>
      <c r="CO4564" s="1"/>
      <c r="CP4564" s="1"/>
      <c r="CQ4564" s="1"/>
      <c r="CR4564" s="1"/>
      <c r="CS4564" s="1"/>
      <c r="CT4564" s="1"/>
      <c r="CU4564" s="1"/>
      <c r="CV4564" s="1"/>
      <c r="CW4564" s="1"/>
      <c r="CY4564" s="1"/>
      <c r="CZ4564" s="1"/>
      <c r="DA4564" s="1"/>
      <c r="DB4564" s="1"/>
      <c r="DC4564" s="1"/>
      <c r="DD4564" s="1"/>
      <c r="DE4564" s="1"/>
      <c r="DF4564" s="1"/>
      <c r="DH4564" s="1"/>
      <c r="DI4564" s="1"/>
      <c r="DJ4564" s="1"/>
      <c r="DK4564" s="1"/>
    </row>
    <row r="4565" spans="1:115" s="8" customFormat="1" x14ac:dyDescent="0.15">
      <c r="A4565" s="4"/>
      <c r="B4565" s="1" t="s">
        <v>905</v>
      </c>
      <c r="C4565" s="4" t="s">
        <v>4465</v>
      </c>
      <c r="D4565" s="4" t="s">
        <v>174</v>
      </c>
      <c r="E4565" s="1" t="s">
        <v>4564</v>
      </c>
      <c r="F4565" s="1" t="s">
        <v>4249</v>
      </c>
      <c r="G4565" s="1" t="s">
        <v>5151</v>
      </c>
      <c r="H4565" s="12" t="s">
        <v>83</v>
      </c>
      <c r="I4565" s="1"/>
      <c r="J4565" s="1"/>
      <c r="L4565" s="1"/>
      <c r="M4565" s="1"/>
      <c r="O4565" s="1"/>
      <c r="P4565" s="1"/>
      <c r="R4565" s="1"/>
      <c r="T4565" s="1"/>
      <c r="U4565" s="1"/>
      <c r="W4565" s="1"/>
      <c r="X4565" s="1"/>
      <c r="Z4565" s="1"/>
      <c r="AB4565" s="1"/>
      <c r="AC4565" s="1">
        <v>0</v>
      </c>
      <c r="AF4565" s="1"/>
      <c r="AG4565" s="1"/>
      <c r="AH4565" s="1"/>
      <c r="AJ4565" s="1"/>
      <c r="AK4565" s="1"/>
      <c r="AN4565" s="1"/>
      <c r="AO4565" s="1"/>
      <c r="AP4565" s="1"/>
      <c r="AR4565" s="1"/>
      <c r="AS4565" s="1"/>
      <c r="AT4565" s="1"/>
      <c r="AU4565" s="1"/>
      <c r="AV4565" s="1"/>
      <c r="AW4565" s="1"/>
      <c r="AX4565" s="1"/>
      <c r="AY4565" s="1"/>
      <c r="AZ4565" s="1"/>
      <c r="BA4565" s="1"/>
      <c r="BB4565" s="1"/>
      <c r="BC4565" s="1"/>
      <c r="BD4565" s="1"/>
      <c r="BE4565" s="1"/>
      <c r="BF4565" s="1"/>
      <c r="BG4565" s="1"/>
      <c r="BH4565" s="1"/>
      <c r="BI4565" s="1"/>
      <c r="BK4565" s="1"/>
      <c r="BL4565" s="1"/>
      <c r="BM4565" s="1"/>
      <c r="BN4565" s="1"/>
      <c r="BO4565" s="1"/>
      <c r="BP4565" s="1"/>
      <c r="BQ4565" s="1"/>
      <c r="BR4565" s="1"/>
      <c r="BS4565" s="1"/>
      <c r="BT4565" s="1"/>
      <c r="BU4565" s="1"/>
      <c r="BV4565" s="1"/>
      <c r="BX4565" s="1"/>
      <c r="BY4565" s="1"/>
      <c r="BZ4565" s="1"/>
      <c r="CA4565" s="1"/>
      <c r="CB4565" s="1"/>
      <c r="CC4565" s="1"/>
      <c r="CD4565" s="1"/>
      <c r="CE4565" s="1"/>
      <c r="CG4565" s="1"/>
      <c r="CH4565" s="1"/>
      <c r="CI4565" s="1"/>
      <c r="CJ4565" s="1"/>
      <c r="CK4565" s="1"/>
      <c r="CL4565" s="1"/>
      <c r="CM4565" s="1"/>
      <c r="CN4565" s="1"/>
      <c r="CO4565" s="1"/>
      <c r="CP4565" s="1"/>
      <c r="CQ4565" s="1"/>
      <c r="CR4565" s="1"/>
      <c r="CS4565" s="1"/>
      <c r="CT4565" s="1"/>
      <c r="CU4565" s="1"/>
      <c r="CV4565" s="1"/>
      <c r="CW4565" s="1"/>
      <c r="CY4565" s="1"/>
      <c r="CZ4565" s="1"/>
      <c r="DA4565" s="1"/>
      <c r="DB4565" s="1"/>
      <c r="DC4565" s="1"/>
      <c r="DD4565" s="1"/>
      <c r="DE4565" s="1"/>
      <c r="DF4565" s="1"/>
      <c r="DH4565" s="1"/>
      <c r="DI4565" s="1"/>
      <c r="DJ4565" s="1"/>
      <c r="DK4565" s="1"/>
    </row>
    <row r="4566" spans="1:115" s="8" customFormat="1" x14ac:dyDescent="0.15">
      <c r="A4566" s="4"/>
      <c r="B4566" s="1" t="s">
        <v>905</v>
      </c>
      <c r="C4566" s="4" t="s">
        <v>4466</v>
      </c>
      <c r="D4566" s="4" t="s">
        <v>175</v>
      </c>
      <c r="E4566" s="1" t="s">
        <v>4564</v>
      </c>
      <c r="F4566" s="1" t="s">
        <v>4249</v>
      </c>
      <c r="G4566" s="1" t="s">
        <v>5151</v>
      </c>
      <c r="H4566" s="12" t="s">
        <v>84</v>
      </c>
      <c r="I4566" s="1"/>
      <c r="J4566" s="1"/>
      <c r="L4566" s="1"/>
      <c r="M4566" s="1"/>
      <c r="O4566" s="1"/>
      <c r="P4566" s="1"/>
      <c r="R4566" s="1"/>
      <c r="T4566" s="1"/>
      <c r="U4566" s="1"/>
      <c r="W4566" s="1"/>
      <c r="X4566" s="1"/>
      <c r="Z4566" s="1"/>
      <c r="AB4566" s="1"/>
      <c r="AC4566" s="1"/>
      <c r="AF4566" s="1"/>
      <c r="AG4566" s="1"/>
      <c r="AH4566" s="1"/>
      <c r="AJ4566" s="1"/>
      <c r="AK4566" s="1">
        <v>0</v>
      </c>
      <c r="AN4566" s="1"/>
      <c r="AO4566" s="1"/>
      <c r="AP4566" s="1"/>
      <c r="AR4566" s="1"/>
      <c r="AS4566" s="1"/>
      <c r="AT4566" s="1"/>
      <c r="AU4566" s="1"/>
      <c r="AV4566" s="1"/>
      <c r="AW4566" s="1"/>
      <c r="AX4566" s="1"/>
      <c r="AY4566" s="1"/>
      <c r="AZ4566" s="1"/>
      <c r="BA4566" s="1"/>
      <c r="BB4566" s="1"/>
      <c r="BC4566" s="1"/>
      <c r="BD4566" s="1"/>
      <c r="BE4566" s="1"/>
      <c r="BF4566" s="1"/>
      <c r="BG4566" s="1"/>
      <c r="BH4566" s="1"/>
      <c r="BI4566" s="1"/>
      <c r="BK4566" s="1"/>
      <c r="BL4566" s="1"/>
      <c r="BM4566" s="1"/>
      <c r="BN4566" s="1"/>
      <c r="BO4566" s="1"/>
      <c r="BP4566" s="1"/>
      <c r="BQ4566" s="1"/>
      <c r="BR4566" s="1"/>
      <c r="BS4566" s="1"/>
      <c r="BT4566" s="1"/>
      <c r="BU4566" s="1"/>
      <c r="BV4566" s="1"/>
      <c r="BX4566" s="1"/>
      <c r="BY4566" s="1"/>
      <c r="BZ4566" s="1"/>
      <c r="CA4566" s="1"/>
      <c r="CB4566" s="1"/>
      <c r="CC4566" s="1"/>
      <c r="CD4566" s="1"/>
      <c r="CE4566" s="1"/>
      <c r="CG4566" s="1"/>
      <c r="CH4566" s="1"/>
      <c r="CI4566" s="1"/>
      <c r="CJ4566" s="1"/>
      <c r="CK4566" s="1"/>
      <c r="CL4566" s="1"/>
      <c r="CM4566" s="1"/>
      <c r="CN4566" s="1"/>
      <c r="CO4566" s="1"/>
      <c r="CP4566" s="1"/>
      <c r="CQ4566" s="1"/>
      <c r="CR4566" s="1"/>
      <c r="CS4566" s="1"/>
      <c r="CT4566" s="1"/>
      <c r="CU4566" s="1"/>
      <c r="CV4566" s="1"/>
      <c r="CW4566" s="1"/>
      <c r="CY4566" s="1"/>
      <c r="CZ4566" s="1"/>
      <c r="DA4566" s="1"/>
      <c r="DB4566" s="1"/>
      <c r="DC4566" s="1"/>
      <c r="DD4566" s="1"/>
      <c r="DE4566" s="1"/>
      <c r="DF4566" s="1"/>
      <c r="DH4566" s="1"/>
      <c r="DI4566" s="1"/>
      <c r="DJ4566" s="1"/>
      <c r="DK4566" s="1"/>
    </row>
    <row r="4567" spans="1:115" s="8" customFormat="1" x14ac:dyDescent="0.15">
      <c r="A4567" s="4"/>
      <c r="B4567" s="1" t="s">
        <v>905</v>
      </c>
      <c r="C4567" s="4" t="s">
        <v>4467</v>
      </c>
      <c r="D4567" s="4" t="s">
        <v>175</v>
      </c>
      <c r="E4567" s="1" t="s">
        <v>4564</v>
      </c>
      <c r="F4567" s="1" t="s">
        <v>4249</v>
      </c>
      <c r="G4567" s="1" t="s">
        <v>5151</v>
      </c>
      <c r="H4567" s="12" t="s">
        <v>84</v>
      </c>
      <c r="I4567" s="1"/>
      <c r="J4567" s="1"/>
      <c r="L4567" s="1"/>
      <c r="M4567" s="1"/>
      <c r="O4567" s="1"/>
      <c r="P4567" s="1"/>
      <c r="R4567" s="1"/>
      <c r="T4567" s="1"/>
      <c r="U4567" s="1"/>
      <c r="W4567" s="1"/>
      <c r="X4567" s="1"/>
      <c r="Z4567" s="1"/>
      <c r="AB4567" s="1"/>
      <c r="AC4567" s="1"/>
      <c r="AF4567" s="1"/>
      <c r="AG4567" s="1"/>
      <c r="AH4567" s="1"/>
      <c r="AJ4567" s="1"/>
      <c r="AK4567" s="1">
        <v>0</v>
      </c>
      <c r="AN4567" s="1"/>
      <c r="AO4567" s="1"/>
      <c r="AP4567" s="1"/>
      <c r="AR4567" s="1"/>
      <c r="AS4567" s="1"/>
      <c r="AT4567" s="1"/>
      <c r="AU4567" s="1"/>
      <c r="AV4567" s="1"/>
      <c r="AW4567" s="1"/>
      <c r="AX4567" s="1"/>
      <c r="AY4567" s="1"/>
      <c r="AZ4567" s="1"/>
      <c r="BA4567" s="1"/>
      <c r="BB4567" s="1"/>
      <c r="BC4567" s="1"/>
      <c r="BD4567" s="1"/>
      <c r="BE4567" s="1"/>
      <c r="BF4567" s="1"/>
      <c r="BG4567" s="1"/>
      <c r="BH4567" s="1"/>
      <c r="BI4567" s="1"/>
      <c r="BK4567" s="1"/>
      <c r="BL4567" s="1"/>
      <c r="BM4567" s="1"/>
      <c r="BN4567" s="1"/>
      <c r="BO4567" s="1"/>
      <c r="BP4567" s="1"/>
      <c r="BQ4567" s="1"/>
      <c r="BR4567" s="1"/>
      <c r="BS4567" s="1"/>
      <c r="BT4567" s="1"/>
      <c r="BU4567" s="1"/>
      <c r="BV4567" s="1"/>
      <c r="BX4567" s="1"/>
      <c r="BY4567" s="1"/>
      <c r="BZ4567" s="1"/>
      <c r="CA4567" s="1"/>
      <c r="CB4567" s="1"/>
      <c r="CC4567" s="1"/>
      <c r="CD4567" s="1"/>
      <c r="CE4567" s="1"/>
      <c r="CG4567" s="1"/>
      <c r="CH4567" s="1"/>
      <c r="CI4567" s="1"/>
      <c r="CJ4567" s="1"/>
      <c r="CK4567" s="1"/>
      <c r="CL4567" s="1"/>
      <c r="CM4567" s="1"/>
      <c r="CN4567" s="1"/>
      <c r="CO4567" s="1"/>
      <c r="CP4567" s="1"/>
      <c r="CQ4567" s="1"/>
      <c r="CR4567" s="1"/>
      <c r="CS4567" s="1"/>
      <c r="CT4567" s="1"/>
      <c r="CU4567" s="1"/>
      <c r="CV4567" s="1"/>
      <c r="CW4567" s="1"/>
      <c r="CY4567" s="1"/>
      <c r="CZ4567" s="1"/>
      <c r="DA4567" s="1"/>
      <c r="DB4567" s="1"/>
      <c r="DC4567" s="1"/>
      <c r="DD4567" s="1"/>
      <c r="DE4567" s="1"/>
      <c r="DF4567" s="1"/>
      <c r="DH4567" s="1"/>
      <c r="DI4567" s="1"/>
      <c r="DJ4567" s="1"/>
      <c r="DK4567" s="1"/>
    </row>
    <row r="4568" spans="1:115" s="8" customFormat="1" x14ac:dyDescent="0.15">
      <c r="A4568" s="4"/>
      <c r="B4568" s="1" t="s">
        <v>905</v>
      </c>
      <c r="C4568" s="4" t="s">
        <v>4468</v>
      </c>
      <c r="D4568" s="4" t="s">
        <v>175</v>
      </c>
      <c r="E4568" s="1" t="s">
        <v>4564</v>
      </c>
      <c r="F4568" s="1" t="s">
        <v>4249</v>
      </c>
      <c r="G4568" s="1" t="s">
        <v>5151</v>
      </c>
      <c r="H4568" s="12" t="s">
        <v>84</v>
      </c>
      <c r="I4568" s="1"/>
      <c r="J4568" s="1"/>
      <c r="L4568" s="1"/>
      <c r="M4568" s="1"/>
      <c r="O4568" s="1"/>
      <c r="P4568" s="1"/>
      <c r="R4568" s="1"/>
      <c r="T4568" s="1"/>
      <c r="U4568" s="1"/>
      <c r="W4568" s="1"/>
      <c r="X4568" s="1"/>
      <c r="Z4568" s="1"/>
      <c r="AB4568" s="1"/>
      <c r="AC4568" s="1"/>
      <c r="AF4568" s="1"/>
      <c r="AG4568" s="1"/>
      <c r="AH4568" s="1"/>
      <c r="AJ4568" s="1"/>
      <c r="AK4568" s="1">
        <v>0</v>
      </c>
      <c r="AN4568" s="1"/>
      <c r="AO4568" s="1"/>
      <c r="AP4568" s="1"/>
      <c r="AR4568" s="1"/>
      <c r="AS4568" s="1"/>
      <c r="AT4568" s="1"/>
      <c r="AU4568" s="1"/>
      <c r="AV4568" s="1"/>
      <c r="AW4568" s="1"/>
      <c r="AX4568" s="1"/>
      <c r="AY4568" s="1"/>
      <c r="AZ4568" s="1"/>
      <c r="BA4568" s="1"/>
      <c r="BB4568" s="1"/>
      <c r="BC4568" s="1"/>
      <c r="BD4568" s="1"/>
      <c r="BE4568" s="1"/>
      <c r="BF4568" s="1"/>
      <c r="BG4568" s="1"/>
      <c r="BH4568" s="1"/>
      <c r="BI4568" s="1"/>
      <c r="BK4568" s="1"/>
      <c r="BL4568" s="1"/>
      <c r="BM4568" s="1"/>
      <c r="BN4568" s="1"/>
      <c r="BO4568" s="1"/>
      <c r="BP4568" s="1"/>
      <c r="BQ4568" s="1"/>
      <c r="BR4568" s="1"/>
      <c r="BS4568" s="1"/>
      <c r="BT4568" s="1"/>
      <c r="BU4568" s="1"/>
      <c r="BV4568" s="1"/>
      <c r="BX4568" s="1"/>
      <c r="BY4568" s="1"/>
      <c r="BZ4568" s="1"/>
      <c r="CA4568" s="1"/>
      <c r="CB4568" s="1"/>
      <c r="CC4568" s="1"/>
      <c r="CD4568" s="1"/>
      <c r="CE4568" s="1"/>
      <c r="CG4568" s="1"/>
      <c r="CH4568" s="1"/>
      <c r="CI4568" s="1"/>
      <c r="CJ4568" s="1"/>
      <c r="CK4568" s="1"/>
      <c r="CL4568" s="1"/>
      <c r="CM4568" s="1"/>
      <c r="CN4568" s="1"/>
      <c r="CO4568" s="1"/>
      <c r="CP4568" s="1"/>
      <c r="CQ4568" s="1"/>
      <c r="CR4568" s="1"/>
      <c r="CS4568" s="1"/>
      <c r="CT4568" s="1"/>
      <c r="CU4568" s="1"/>
      <c r="CV4568" s="1"/>
      <c r="CW4568" s="1"/>
      <c r="CY4568" s="1"/>
      <c r="CZ4568" s="1"/>
      <c r="DA4568" s="1"/>
      <c r="DB4568" s="1"/>
      <c r="DC4568" s="1"/>
      <c r="DD4568" s="1"/>
      <c r="DE4568" s="1"/>
      <c r="DF4568" s="1"/>
      <c r="DH4568" s="1"/>
      <c r="DI4568" s="1"/>
      <c r="DJ4568" s="1"/>
      <c r="DK4568" s="1"/>
    </row>
    <row r="4569" spans="1:115" s="8" customFormat="1" x14ac:dyDescent="0.15">
      <c r="A4569" s="4"/>
      <c r="B4569" s="1" t="s">
        <v>905</v>
      </c>
      <c r="C4569" s="4" t="s">
        <v>4469</v>
      </c>
      <c r="D4569" s="4" t="s">
        <v>175</v>
      </c>
      <c r="E4569" s="1" t="s">
        <v>4564</v>
      </c>
      <c r="F4569" s="1" t="s">
        <v>4249</v>
      </c>
      <c r="G4569" s="1" t="s">
        <v>5151</v>
      </c>
      <c r="H4569" s="12" t="s">
        <v>84</v>
      </c>
      <c r="I4569" s="1"/>
      <c r="J4569" s="1"/>
      <c r="L4569" s="1"/>
      <c r="M4569" s="1"/>
      <c r="O4569" s="1"/>
      <c r="P4569" s="1"/>
      <c r="R4569" s="1"/>
      <c r="T4569" s="1"/>
      <c r="U4569" s="1"/>
      <c r="W4569" s="1"/>
      <c r="X4569" s="1"/>
      <c r="Z4569" s="1"/>
      <c r="AB4569" s="1"/>
      <c r="AC4569" s="1"/>
      <c r="AF4569" s="1"/>
      <c r="AG4569" s="1"/>
      <c r="AH4569" s="1"/>
      <c r="AJ4569" s="1"/>
      <c r="AK4569" s="1">
        <v>0</v>
      </c>
      <c r="AN4569" s="1"/>
      <c r="AO4569" s="1"/>
      <c r="AP4569" s="1"/>
      <c r="AR4569" s="1"/>
      <c r="AS4569" s="1"/>
      <c r="AT4569" s="1"/>
      <c r="AU4569" s="1"/>
      <c r="AV4569" s="1"/>
      <c r="AW4569" s="1"/>
      <c r="AX4569" s="1"/>
      <c r="AY4569" s="1"/>
      <c r="AZ4569" s="1"/>
      <c r="BA4569" s="1"/>
      <c r="BB4569" s="1"/>
      <c r="BC4569" s="1"/>
      <c r="BD4569" s="1"/>
      <c r="BE4569" s="1"/>
      <c r="BF4569" s="1"/>
      <c r="BG4569" s="1"/>
      <c r="BH4569" s="1"/>
      <c r="BI4569" s="1"/>
      <c r="BK4569" s="1"/>
      <c r="BL4569" s="1"/>
      <c r="BM4569" s="1"/>
      <c r="BN4569" s="1"/>
      <c r="BO4569" s="1"/>
      <c r="BP4569" s="1"/>
      <c r="BQ4569" s="1"/>
      <c r="BR4569" s="1"/>
      <c r="BS4569" s="1"/>
      <c r="BT4569" s="1"/>
      <c r="BU4569" s="1"/>
      <c r="BV4569" s="1"/>
      <c r="BX4569" s="1"/>
      <c r="BY4569" s="1"/>
      <c r="BZ4569" s="1"/>
      <c r="CA4569" s="1"/>
      <c r="CB4569" s="1"/>
      <c r="CC4569" s="1"/>
      <c r="CD4569" s="1"/>
      <c r="CE4569" s="1"/>
      <c r="CG4569" s="1"/>
      <c r="CH4569" s="1"/>
      <c r="CI4569" s="1"/>
      <c r="CJ4569" s="1"/>
      <c r="CK4569" s="1"/>
      <c r="CL4569" s="1"/>
      <c r="CM4569" s="1"/>
      <c r="CN4569" s="1"/>
      <c r="CO4569" s="1"/>
      <c r="CP4569" s="1"/>
      <c r="CQ4569" s="1"/>
      <c r="CR4569" s="1"/>
      <c r="CS4569" s="1"/>
      <c r="CT4569" s="1"/>
      <c r="CU4569" s="1"/>
      <c r="CV4569" s="1"/>
      <c r="CW4569" s="1"/>
      <c r="CY4569" s="1"/>
      <c r="CZ4569" s="1"/>
      <c r="DA4569" s="1"/>
      <c r="DB4569" s="1"/>
      <c r="DC4569" s="1"/>
      <c r="DD4569" s="1"/>
      <c r="DE4569" s="1"/>
      <c r="DF4569" s="1"/>
      <c r="DH4569" s="1"/>
      <c r="DI4569" s="1"/>
      <c r="DJ4569" s="1"/>
      <c r="DK4569" s="1"/>
    </row>
    <row r="4570" spans="1:115" s="8" customFormat="1" x14ac:dyDescent="0.15">
      <c r="A4570" s="4"/>
      <c r="B4570" s="1" t="s">
        <v>905</v>
      </c>
      <c r="C4570" s="4" t="s">
        <v>4017</v>
      </c>
      <c r="D4570" s="4" t="s">
        <v>175</v>
      </c>
      <c r="E4570" s="1" t="s">
        <v>4564</v>
      </c>
      <c r="F4570" s="1" t="s">
        <v>4249</v>
      </c>
      <c r="G4570" s="1" t="s">
        <v>5151</v>
      </c>
      <c r="H4570" s="12" t="s">
        <v>84</v>
      </c>
      <c r="I4570" s="1"/>
      <c r="J4570" s="1"/>
      <c r="L4570" s="1"/>
      <c r="M4570" s="1"/>
      <c r="O4570" s="1"/>
      <c r="P4570" s="1"/>
      <c r="R4570" s="1"/>
      <c r="T4570" s="1"/>
      <c r="U4570" s="1"/>
      <c r="W4570" s="1"/>
      <c r="X4570" s="1"/>
      <c r="Z4570" s="1"/>
      <c r="AB4570" s="1"/>
      <c r="AC4570" s="1"/>
      <c r="AF4570" s="1"/>
      <c r="AG4570" s="1"/>
      <c r="AH4570" s="1"/>
      <c r="AJ4570" s="1"/>
      <c r="AK4570" s="1">
        <v>0</v>
      </c>
      <c r="AN4570" s="1"/>
      <c r="AO4570" s="1"/>
      <c r="AP4570" s="1"/>
      <c r="AR4570" s="1"/>
      <c r="AS4570" s="1"/>
      <c r="AT4570" s="1"/>
      <c r="AU4570" s="1"/>
      <c r="AV4570" s="1"/>
      <c r="AW4570" s="1"/>
      <c r="AX4570" s="1"/>
      <c r="AY4570" s="1"/>
      <c r="AZ4570" s="1"/>
      <c r="BA4570" s="1"/>
      <c r="BB4570" s="1"/>
      <c r="BC4570" s="1"/>
      <c r="BD4570" s="1"/>
      <c r="BE4570" s="1"/>
      <c r="BF4570" s="1"/>
      <c r="BG4570" s="1"/>
      <c r="BH4570" s="1"/>
      <c r="BI4570" s="1"/>
      <c r="BK4570" s="1"/>
      <c r="BL4570" s="1"/>
      <c r="BM4570" s="1"/>
      <c r="BN4570" s="1"/>
      <c r="BO4570" s="1"/>
      <c r="BP4570" s="1"/>
      <c r="BQ4570" s="1"/>
      <c r="BR4570" s="1"/>
      <c r="BS4570" s="1"/>
      <c r="BT4570" s="1"/>
      <c r="BU4570" s="1"/>
      <c r="BV4570" s="1"/>
      <c r="BX4570" s="1"/>
      <c r="BY4570" s="1"/>
      <c r="BZ4570" s="1"/>
      <c r="CA4570" s="1"/>
      <c r="CB4570" s="1"/>
      <c r="CC4570" s="1"/>
      <c r="CD4570" s="1"/>
      <c r="CE4570" s="1"/>
      <c r="CG4570" s="1"/>
      <c r="CH4570" s="1"/>
      <c r="CI4570" s="1"/>
      <c r="CJ4570" s="1"/>
      <c r="CK4570" s="1"/>
      <c r="CL4570" s="1"/>
      <c r="CM4570" s="1"/>
      <c r="CN4570" s="1"/>
      <c r="CO4570" s="1"/>
      <c r="CP4570" s="1"/>
      <c r="CQ4570" s="1"/>
      <c r="CR4570" s="1"/>
      <c r="CS4570" s="1"/>
      <c r="CT4570" s="1"/>
      <c r="CU4570" s="1"/>
      <c r="CV4570" s="1"/>
      <c r="CW4570" s="1"/>
      <c r="CY4570" s="1"/>
      <c r="CZ4570" s="1"/>
      <c r="DA4570" s="1"/>
      <c r="DB4570" s="1"/>
      <c r="DC4570" s="1"/>
      <c r="DD4570" s="1"/>
      <c r="DE4570" s="1"/>
      <c r="DF4570" s="1"/>
      <c r="DH4570" s="1"/>
      <c r="DI4570" s="1"/>
      <c r="DJ4570" s="1"/>
      <c r="DK4570" s="1"/>
    </row>
    <row r="4571" spans="1:115" s="8" customFormat="1" x14ac:dyDescent="0.15">
      <c r="A4571" s="4"/>
      <c r="B4571" s="1" t="s">
        <v>905</v>
      </c>
      <c r="C4571" s="4" t="s">
        <v>4470</v>
      </c>
      <c r="D4571" s="4" t="s">
        <v>175</v>
      </c>
      <c r="E4571" s="1" t="s">
        <v>4564</v>
      </c>
      <c r="F4571" s="1" t="s">
        <v>4249</v>
      </c>
      <c r="G4571" s="1" t="s">
        <v>5151</v>
      </c>
      <c r="H4571" s="12" t="s">
        <v>84</v>
      </c>
      <c r="I4571" s="1"/>
      <c r="J4571" s="1"/>
      <c r="L4571" s="1"/>
      <c r="M4571" s="1"/>
      <c r="O4571" s="1"/>
      <c r="P4571" s="1"/>
      <c r="R4571" s="1"/>
      <c r="T4571" s="1"/>
      <c r="U4571" s="1"/>
      <c r="W4571" s="1"/>
      <c r="X4571" s="1"/>
      <c r="Z4571" s="1"/>
      <c r="AB4571" s="1"/>
      <c r="AC4571" s="1"/>
      <c r="AF4571" s="1"/>
      <c r="AG4571" s="1"/>
      <c r="AH4571" s="1"/>
      <c r="AJ4571" s="1"/>
      <c r="AK4571" s="1">
        <v>0</v>
      </c>
      <c r="AN4571" s="1"/>
      <c r="AO4571" s="1"/>
      <c r="AP4571" s="1"/>
      <c r="AR4571" s="1"/>
      <c r="AS4571" s="1"/>
      <c r="AT4571" s="1"/>
      <c r="AU4571" s="1"/>
      <c r="AV4571" s="1"/>
      <c r="AW4571" s="1"/>
      <c r="AX4571" s="1"/>
      <c r="AY4571" s="1"/>
      <c r="AZ4571" s="1"/>
      <c r="BA4571" s="1"/>
      <c r="BB4571" s="1"/>
      <c r="BC4571" s="1"/>
      <c r="BD4571" s="1"/>
      <c r="BE4571" s="1"/>
      <c r="BF4571" s="1"/>
      <c r="BG4571" s="1"/>
      <c r="BH4571" s="1"/>
      <c r="BI4571" s="1"/>
      <c r="BK4571" s="1"/>
      <c r="BL4571" s="1"/>
      <c r="BM4571" s="1"/>
      <c r="BN4571" s="1"/>
      <c r="BO4571" s="1"/>
      <c r="BP4571" s="1"/>
      <c r="BQ4571" s="1"/>
      <c r="BR4571" s="1"/>
      <c r="BS4571" s="1"/>
      <c r="BT4571" s="1"/>
      <c r="BU4571" s="1"/>
      <c r="BV4571" s="1"/>
      <c r="BX4571" s="1"/>
      <c r="BY4571" s="1"/>
      <c r="BZ4571" s="1"/>
      <c r="CA4571" s="1"/>
      <c r="CB4571" s="1"/>
      <c r="CC4571" s="1"/>
      <c r="CD4571" s="1"/>
      <c r="CE4571" s="1"/>
      <c r="CG4571" s="1"/>
      <c r="CH4571" s="1"/>
      <c r="CI4571" s="1"/>
      <c r="CJ4571" s="1"/>
      <c r="CK4571" s="1"/>
      <c r="CL4571" s="1"/>
      <c r="CM4571" s="1"/>
      <c r="CN4571" s="1"/>
      <c r="CO4571" s="1"/>
      <c r="CP4571" s="1"/>
      <c r="CQ4571" s="1"/>
      <c r="CR4571" s="1"/>
      <c r="CS4571" s="1"/>
      <c r="CT4571" s="1"/>
      <c r="CU4571" s="1"/>
      <c r="CV4571" s="1"/>
      <c r="CW4571" s="1"/>
      <c r="CY4571" s="1"/>
      <c r="CZ4571" s="1"/>
      <c r="DA4571" s="1"/>
      <c r="DB4571" s="1"/>
      <c r="DC4571" s="1"/>
      <c r="DD4571" s="1"/>
      <c r="DE4571" s="1"/>
      <c r="DF4571" s="1"/>
      <c r="DH4571" s="1"/>
      <c r="DI4571" s="1"/>
      <c r="DJ4571" s="1"/>
      <c r="DK4571" s="1"/>
    </row>
    <row r="4572" spans="1:115" s="8" customFormat="1" x14ac:dyDescent="0.15">
      <c r="A4572" s="4"/>
      <c r="B4572" s="1" t="s">
        <v>905</v>
      </c>
      <c r="C4572" s="4" t="s">
        <v>4471</v>
      </c>
      <c r="D4572" s="4" t="s">
        <v>175</v>
      </c>
      <c r="E4572" s="1" t="s">
        <v>4564</v>
      </c>
      <c r="F4572" s="1" t="s">
        <v>4249</v>
      </c>
      <c r="G4572" s="1" t="s">
        <v>5151</v>
      </c>
      <c r="H4572" s="12" t="s">
        <v>84</v>
      </c>
      <c r="I4572" s="1"/>
      <c r="J4572" s="1"/>
      <c r="L4572" s="1"/>
      <c r="M4572" s="1"/>
      <c r="O4572" s="1"/>
      <c r="P4572" s="1"/>
      <c r="R4572" s="1"/>
      <c r="T4572" s="1"/>
      <c r="U4572" s="1"/>
      <c r="W4572" s="1"/>
      <c r="X4572" s="1"/>
      <c r="Z4572" s="1"/>
      <c r="AB4572" s="1"/>
      <c r="AC4572" s="1"/>
      <c r="AF4572" s="1"/>
      <c r="AG4572" s="1"/>
      <c r="AH4572" s="1"/>
      <c r="AJ4572" s="1"/>
      <c r="AK4572" s="1">
        <v>0</v>
      </c>
      <c r="AN4572" s="1"/>
      <c r="AO4572" s="1"/>
      <c r="AP4572" s="1"/>
      <c r="AR4572" s="1"/>
      <c r="AS4572" s="1"/>
      <c r="AT4572" s="1"/>
      <c r="AU4572" s="1"/>
      <c r="AV4572" s="1"/>
      <c r="AW4572" s="1"/>
      <c r="AX4572" s="1"/>
      <c r="AY4572" s="1"/>
      <c r="AZ4572" s="1"/>
      <c r="BA4572" s="1"/>
      <c r="BB4572" s="1"/>
      <c r="BC4572" s="1"/>
      <c r="BD4572" s="1"/>
      <c r="BE4572" s="1"/>
      <c r="BF4572" s="1"/>
      <c r="BG4572" s="1"/>
      <c r="BH4572" s="1"/>
      <c r="BI4572" s="1"/>
      <c r="BK4572" s="1"/>
      <c r="BL4572" s="1"/>
      <c r="BM4572" s="1"/>
      <c r="BN4572" s="1"/>
      <c r="BO4572" s="1"/>
      <c r="BP4572" s="1"/>
      <c r="BQ4572" s="1"/>
      <c r="BR4572" s="1"/>
      <c r="BS4572" s="1"/>
      <c r="BT4572" s="1"/>
      <c r="BU4572" s="1"/>
      <c r="BV4572" s="1"/>
      <c r="BX4572" s="1"/>
      <c r="BY4572" s="1"/>
      <c r="BZ4572" s="1"/>
      <c r="CA4572" s="1"/>
      <c r="CB4572" s="1"/>
      <c r="CC4572" s="1"/>
      <c r="CD4572" s="1"/>
      <c r="CE4572" s="1"/>
      <c r="CG4572" s="1"/>
      <c r="CH4572" s="1"/>
      <c r="CI4572" s="1"/>
      <c r="CJ4572" s="1"/>
      <c r="CK4572" s="1"/>
      <c r="CL4572" s="1"/>
      <c r="CM4572" s="1"/>
      <c r="CN4572" s="1"/>
      <c r="CO4572" s="1"/>
      <c r="CP4572" s="1"/>
      <c r="CQ4572" s="1"/>
      <c r="CR4572" s="1"/>
      <c r="CS4572" s="1"/>
      <c r="CT4572" s="1"/>
      <c r="CU4572" s="1"/>
      <c r="CV4572" s="1"/>
      <c r="CW4572" s="1"/>
      <c r="CY4572" s="1"/>
      <c r="CZ4572" s="1"/>
      <c r="DA4572" s="1"/>
      <c r="DB4572" s="1"/>
      <c r="DC4572" s="1"/>
      <c r="DD4572" s="1"/>
      <c r="DE4572" s="1"/>
      <c r="DF4572" s="1"/>
      <c r="DH4572" s="1"/>
      <c r="DI4572" s="1"/>
      <c r="DJ4572" s="1"/>
      <c r="DK4572" s="1"/>
    </row>
    <row r="4573" spans="1:115" s="8" customFormat="1" x14ac:dyDescent="0.15">
      <c r="A4573" s="4"/>
      <c r="B4573" s="1" t="s">
        <v>905</v>
      </c>
      <c r="C4573" s="4" t="s">
        <v>4472</v>
      </c>
      <c r="D4573" s="4" t="s">
        <v>175</v>
      </c>
      <c r="E4573" s="1" t="s">
        <v>4564</v>
      </c>
      <c r="F4573" s="1" t="s">
        <v>4249</v>
      </c>
      <c r="G4573" s="1" t="s">
        <v>5151</v>
      </c>
      <c r="H4573" s="12" t="s">
        <v>84</v>
      </c>
      <c r="I4573" s="1"/>
      <c r="J4573" s="1"/>
      <c r="L4573" s="1"/>
      <c r="M4573" s="1"/>
      <c r="O4573" s="1"/>
      <c r="P4573" s="1"/>
      <c r="R4573" s="1"/>
      <c r="T4573" s="1"/>
      <c r="U4573" s="1"/>
      <c r="W4573" s="1"/>
      <c r="X4573" s="1"/>
      <c r="Z4573" s="1"/>
      <c r="AB4573" s="1"/>
      <c r="AC4573" s="1"/>
      <c r="AF4573" s="1"/>
      <c r="AG4573" s="1"/>
      <c r="AH4573" s="1"/>
      <c r="AJ4573" s="1"/>
      <c r="AK4573" s="1">
        <v>0</v>
      </c>
      <c r="AN4573" s="1"/>
      <c r="AO4573" s="1"/>
      <c r="AP4573" s="1"/>
      <c r="AR4573" s="1"/>
      <c r="AS4573" s="1"/>
      <c r="AT4573" s="1"/>
      <c r="AU4573" s="1"/>
      <c r="AV4573" s="1"/>
      <c r="AW4573" s="1"/>
      <c r="AX4573" s="1"/>
      <c r="AY4573" s="1"/>
      <c r="AZ4573" s="1"/>
      <c r="BA4573" s="1"/>
      <c r="BB4573" s="1"/>
      <c r="BC4573" s="1"/>
      <c r="BD4573" s="1"/>
      <c r="BE4573" s="1"/>
      <c r="BF4573" s="1"/>
      <c r="BG4573" s="1"/>
      <c r="BH4573" s="1"/>
      <c r="BI4573" s="1"/>
      <c r="BK4573" s="1"/>
      <c r="BL4573" s="1"/>
      <c r="BM4573" s="1"/>
      <c r="BN4573" s="1"/>
      <c r="BO4573" s="1"/>
      <c r="BP4573" s="1"/>
      <c r="BQ4573" s="1"/>
      <c r="BR4573" s="1"/>
      <c r="BS4573" s="1"/>
      <c r="BT4573" s="1"/>
      <c r="BU4573" s="1"/>
      <c r="BV4573" s="1"/>
      <c r="BX4573" s="1"/>
      <c r="BY4573" s="1"/>
      <c r="BZ4573" s="1"/>
      <c r="CA4573" s="1"/>
      <c r="CB4573" s="1"/>
      <c r="CC4573" s="1"/>
      <c r="CD4573" s="1"/>
      <c r="CE4573" s="1"/>
      <c r="CG4573" s="1"/>
      <c r="CH4573" s="1"/>
      <c r="CI4573" s="1"/>
      <c r="CJ4573" s="1"/>
      <c r="CK4573" s="1"/>
      <c r="CL4573" s="1"/>
      <c r="CM4573" s="1"/>
      <c r="CN4573" s="1"/>
      <c r="CO4573" s="1"/>
      <c r="CP4573" s="1"/>
      <c r="CQ4573" s="1"/>
      <c r="CR4573" s="1"/>
      <c r="CS4573" s="1"/>
      <c r="CT4573" s="1"/>
      <c r="CU4573" s="1"/>
      <c r="CV4573" s="1"/>
      <c r="CW4573" s="1"/>
      <c r="CY4573" s="1"/>
      <c r="CZ4573" s="1"/>
      <c r="DA4573" s="1"/>
      <c r="DB4573" s="1"/>
      <c r="DC4573" s="1"/>
      <c r="DD4573" s="1"/>
      <c r="DE4573" s="1"/>
      <c r="DF4573" s="1"/>
      <c r="DH4573" s="1"/>
      <c r="DI4573" s="1"/>
      <c r="DJ4573" s="1"/>
      <c r="DK4573" s="1"/>
    </row>
    <row r="4574" spans="1:115" s="8" customFormat="1" x14ac:dyDescent="0.15">
      <c r="A4574" s="4"/>
      <c r="B4574" s="1" t="s">
        <v>905</v>
      </c>
      <c r="C4574" s="4" t="s">
        <v>4473</v>
      </c>
      <c r="D4574" s="4" t="s">
        <v>175</v>
      </c>
      <c r="E4574" s="1" t="s">
        <v>4564</v>
      </c>
      <c r="F4574" s="1" t="s">
        <v>4249</v>
      </c>
      <c r="G4574" s="1" t="s">
        <v>5151</v>
      </c>
      <c r="H4574" s="12" t="s">
        <v>87</v>
      </c>
      <c r="I4574" s="1"/>
      <c r="J4574" s="1"/>
      <c r="L4574" s="1"/>
      <c r="M4574" s="1"/>
      <c r="O4574" s="1"/>
      <c r="P4574" s="1"/>
      <c r="R4574" s="1"/>
      <c r="T4574" s="1"/>
      <c r="U4574" s="1"/>
      <c r="W4574" s="1"/>
      <c r="X4574" s="1"/>
      <c r="Z4574" s="1"/>
      <c r="AB4574" s="1"/>
      <c r="AC4574" s="1"/>
      <c r="AF4574" s="1"/>
      <c r="AG4574" s="1"/>
      <c r="AH4574" s="1"/>
      <c r="AJ4574" s="1"/>
      <c r="AK4574" s="1">
        <v>0</v>
      </c>
      <c r="AN4574" s="1"/>
      <c r="AO4574" s="1"/>
      <c r="AP4574" s="1"/>
      <c r="AR4574" s="1"/>
      <c r="AS4574" s="1"/>
      <c r="AT4574" s="1"/>
      <c r="AU4574" s="1"/>
      <c r="AV4574" s="1"/>
      <c r="AW4574" s="1"/>
      <c r="AX4574" s="1"/>
      <c r="AY4574" s="1"/>
      <c r="AZ4574" s="1"/>
      <c r="BA4574" s="1"/>
      <c r="BB4574" s="1"/>
      <c r="BC4574" s="1"/>
      <c r="BD4574" s="1"/>
      <c r="BE4574" s="1"/>
      <c r="BF4574" s="1"/>
      <c r="BG4574" s="1"/>
      <c r="BH4574" s="1"/>
      <c r="BI4574" s="1"/>
      <c r="BK4574" s="1"/>
      <c r="BL4574" s="1"/>
      <c r="BM4574" s="1"/>
      <c r="BN4574" s="1"/>
      <c r="BO4574" s="1"/>
      <c r="BP4574" s="1"/>
      <c r="BQ4574" s="1"/>
      <c r="BR4574" s="1"/>
      <c r="BS4574" s="1"/>
      <c r="BT4574" s="1"/>
      <c r="BU4574" s="1"/>
      <c r="BV4574" s="1"/>
      <c r="BX4574" s="1"/>
      <c r="BY4574" s="1"/>
      <c r="BZ4574" s="1"/>
      <c r="CA4574" s="1"/>
      <c r="CB4574" s="1"/>
      <c r="CC4574" s="1"/>
      <c r="CD4574" s="1"/>
      <c r="CE4574" s="1"/>
      <c r="CG4574" s="1"/>
      <c r="CH4574" s="1"/>
      <c r="CI4574" s="1"/>
      <c r="CJ4574" s="1"/>
      <c r="CK4574" s="1"/>
      <c r="CL4574" s="1"/>
      <c r="CM4574" s="1"/>
      <c r="CN4574" s="1"/>
      <c r="CO4574" s="1"/>
      <c r="CP4574" s="1"/>
      <c r="CQ4574" s="1"/>
      <c r="CR4574" s="1"/>
      <c r="CS4574" s="1"/>
      <c r="CT4574" s="1"/>
      <c r="CU4574" s="1"/>
      <c r="CV4574" s="1"/>
      <c r="CW4574" s="1"/>
      <c r="CY4574" s="1"/>
      <c r="CZ4574" s="1"/>
      <c r="DA4574" s="1"/>
      <c r="DB4574" s="1"/>
      <c r="DC4574" s="1"/>
      <c r="DD4574" s="1"/>
      <c r="DE4574" s="1"/>
      <c r="DF4574" s="1"/>
      <c r="DH4574" s="1"/>
      <c r="DI4574" s="1"/>
      <c r="DJ4574" s="1"/>
      <c r="DK4574" s="1"/>
    </row>
    <row r="4575" spans="1:115" s="8" customFormat="1" x14ac:dyDescent="0.15">
      <c r="A4575" s="4"/>
      <c r="B4575" s="1" t="s">
        <v>905</v>
      </c>
      <c r="C4575" s="4" t="s">
        <v>4474</v>
      </c>
      <c r="D4575" s="4" t="s">
        <v>175</v>
      </c>
      <c r="E4575" s="1" t="s">
        <v>4564</v>
      </c>
      <c r="F4575" s="1" t="s">
        <v>4249</v>
      </c>
      <c r="G4575" s="1" t="s">
        <v>5151</v>
      </c>
      <c r="H4575" s="12" t="s">
        <v>87</v>
      </c>
      <c r="I4575" s="1"/>
      <c r="J4575" s="1"/>
      <c r="L4575" s="1"/>
      <c r="M4575" s="1"/>
      <c r="O4575" s="1"/>
      <c r="P4575" s="1"/>
      <c r="R4575" s="1"/>
      <c r="T4575" s="1"/>
      <c r="U4575" s="1"/>
      <c r="W4575" s="1"/>
      <c r="X4575" s="1"/>
      <c r="Z4575" s="1"/>
      <c r="AB4575" s="1"/>
      <c r="AC4575" s="1"/>
      <c r="AF4575" s="1"/>
      <c r="AG4575" s="1"/>
      <c r="AH4575" s="1"/>
      <c r="AJ4575" s="1"/>
      <c r="AK4575" s="1">
        <v>0</v>
      </c>
      <c r="AN4575" s="1"/>
      <c r="AO4575" s="1"/>
      <c r="AP4575" s="1"/>
      <c r="AR4575" s="1"/>
      <c r="AS4575" s="1"/>
      <c r="AT4575" s="1"/>
      <c r="AU4575" s="1"/>
      <c r="AV4575" s="1"/>
      <c r="AW4575" s="1"/>
      <c r="AX4575" s="1"/>
      <c r="AY4575" s="1"/>
      <c r="AZ4575" s="1"/>
      <c r="BA4575" s="1"/>
      <c r="BB4575" s="1"/>
      <c r="BC4575" s="1"/>
      <c r="BD4575" s="1"/>
      <c r="BE4575" s="1"/>
      <c r="BF4575" s="1"/>
      <c r="BG4575" s="1"/>
      <c r="BH4575" s="1"/>
      <c r="BI4575" s="1"/>
      <c r="BK4575" s="1"/>
      <c r="BL4575" s="1"/>
      <c r="BM4575" s="1"/>
      <c r="BN4575" s="1"/>
      <c r="BO4575" s="1"/>
      <c r="BP4575" s="1"/>
      <c r="BQ4575" s="1"/>
      <c r="BR4575" s="1"/>
      <c r="BS4575" s="1"/>
      <c r="BT4575" s="1"/>
      <c r="BU4575" s="1"/>
      <c r="BV4575" s="1"/>
      <c r="BX4575" s="1"/>
      <c r="BY4575" s="1"/>
      <c r="BZ4575" s="1"/>
      <c r="CA4575" s="1"/>
      <c r="CB4575" s="1"/>
      <c r="CC4575" s="1"/>
      <c r="CD4575" s="1"/>
      <c r="CE4575" s="1"/>
      <c r="CG4575" s="1"/>
      <c r="CH4575" s="1"/>
      <c r="CI4575" s="1"/>
      <c r="CJ4575" s="1"/>
      <c r="CK4575" s="1"/>
      <c r="CL4575" s="1"/>
      <c r="CM4575" s="1"/>
      <c r="CN4575" s="1"/>
      <c r="CO4575" s="1"/>
      <c r="CP4575" s="1"/>
      <c r="CQ4575" s="1"/>
      <c r="CR4575" s="1"/>
      <c r="CS4575" s="1"/>
      <c r="CT4575" s="1"/>
      <c r="CU4575" s="1"/>
      <c r="CV4575" s="1"/>
      <c r="CW4575" s="1"/>
      <c r="CY4575" s="1"/>
      <c r="CZ4575" s="1"/>
      <c r="DA4575" s="1"/>
      <c r="DB4575" s="1"/>
      <c r="DC4575" s="1"/>
      <c r="DD4575" s="1"/>
      <c r="DE4575" s="1"/>
      <c r="DF4575" s="1"/>
      <c r="DH4575" s="1"/>
      <c r="DI4575" s="1"/>
      <c r="DJ4575" s="1"/>
      <c r="DK4575" s="1"/>
    </row>
    <row r="4576" spans="1:115" s="8" customFormat="1" x14ac:dyDescent="0.15">
      <c r="A4576" s="4"/>
      <c r="B4576" s="1" t="s">
        <v>905</v>
      </c>
      <c r="C4576" s="4" t="s">
        <v>4475</v>
      </c>
      <c r="D4576" s="4" t="s">
        <v>175</v>
      </c>
      <c r="E4576" s="1" t="s">
        <v>4564</v>
      </c>
      <c r="F4576" s="1" t="s">
        <v>4249</v>
      </c>
      <c r="G4576" s="1" t="s">
        <v>5151</v>
      </c>
      <c r="H4576" s="12" t="s">
        <v>87</v>
      </c>
      <c r="I4576" s="1"/>
      <c r="J4576" s="1"/>
      <c r="L4576" s="1"/>
      <c r="M4576" s="1"/>
      <c r="O4576" s="1"/>
      <c r="P4576" s="1"/>
      <c r="R4576" s="1"/>
      <c r="T4576" s="1"/>
      <c r="U4576" s="1"/>
      <c r="W4576" s="1"/>
      <c r="X4576" s="1"/>
      <c r="Z4576" s="1"/>
      <c r="AB4576" s="1"/>
      <c r="AC4576" s="1"/>
      <c r="AF4576" s="1"/>
      <c r="AG4576" s="1"/>
      <c r="AH4576" s="1"/>
      <c r="AJ4576" s="1"/>
      <c r="AK4576" s="1">
        <v>0</v>
      </c>
      <c r="AN4576" s="1"/>
      <c r="AO4576" s="1"/>
      <c r="AP4576" s="1"/>
      <c r="AR4576" s="1"/>
      <c r="AS4576" s="1"/>
      <c r="AT4576" s="1"/>
      <c r="AU4576" s="1"/>
      <c r="AV4576" s="1"/>
      <c r="AW4576" s="1"/>
      <c r="AX4576" s="1"/>
      <c r="AY4576" s="1"/>
      <c r="AZ4576" s="1"/>
      <c r="BA4576" s="1"/>
      <c r="BB4576" s="1"/>
      <c r="BC4576" s="1"/>
      <c r="BD4576" s="1"/>
      <c r="BE4576" s="1"/>
      <c r="BF4576" s="1"/>
      <c r="BG4576" s="1"/>
      <c r="BH4576" s="1"/>
      <c r="BI4576" s="1"/>
      <c r="BK4576" s="1"/>
      <c r="BL4576" s="1"/>
      <c r="BM4576" s="1"/>
      <c r="BN4576" s="1"/>
      <c r="BO4576" s="1"/>
      <c r="BP4576" s="1"/>
      <c r="BQ4576" s="1"/>
      <c r="BR4576" s="1"/>
      <c r="BS4576" s="1"/>
      <c r="BT4576" s="1"/>
      <c r="BU4576" s="1"/>
      <c r="BV4576" s="1"/>
      <c r="BX4576" s="1"/>
      <c r="BY4576" s="1"/>
      <c r="BZ4576" s="1"/>
      <c r="CA4576" s="1"/>
      <c r="CB4576" s="1"/>
      <c r="CC4576" s="1"/>
      <c r="CD4576" s="1"/>
      <c r="CE4576" s="1"/>
      <c r="CG4576" s="1"/>
      <c r="CH4576" s="1"/>
      <c r="CI4576" s="1"/>
      <c r="CJ4576" s="1"/>
      <c r="CK4576" s="1"/>
      <c r="CL4576" s="1"/>
      <c r="CM4576" s="1"/>
      <c r="CN4576" s="1"/>
      <c r="CO4576" s="1"/>
      <c r="CP4576" s="1"/>
      <c r="CQ4576" s="1"/>
      <c r="CR4576" s="1"/>
      <c r="CS4576" s="1"/>
      <c r="CT4576" s="1"/>
      <c r="CU4576" s="1"/>
      <c r="CV4576" s="1"/>
      <c r="CW4576" s="1"/>
      <c r="CY4576" s="1"/>
      <c r="CZ4576" s="1"/>
      <c r="DA4576" s="1"/>
      <c r="DB4576" s="1"/>
      <c r="DC4576" s="1"/>
      <c r="DD4576" s="1"/>
      <c r="DE4576" s="1"/>
      <c r="DF4576" s="1"/>
      <c r="DH4576" s="1"/>
      <c r="DI4576" s="1"/>
      <c r="DJ4576" s="1"/>
      <c r="DK4576" s="1"/>
    </row>
    <row r="4577" spans="1:115" s="8" customFormat="1" x14ac:dyDescent="0.15">
      <c r="A4577" s="4"/>
      <c r="B4577" s="1" t="s">
        <v>905</v>
      </c>
      <c r="C4577" s="4" t="s">
        <v>4476</v>
      </c>
      <c r="D4577" s="4" t="s">
        <v>175</v>
      </c>
      <c r="E4577" s="1" t="s">
        <v>4564</v>
      </c>
      <c r="F4577" s="1" t="s">
        <v>4249</v>
      </c>
      <c r="G4577" s="1" t="s">
        <v>5151</v>
      </c>
      <c r="H4577" s="12" t="s">
        <v>87</v>
      </c>
      <c r="I4577" s="1"/>
      <c r="J4577" s="1"/>
      <c r="L4577" s="1"/>
      <c r="M4577" s="1"/>
      <c r="O4577" s="1"/>
      <c r="P4577" s="1"/>
      <c r="R4577" s="1"/>
      <c r="T4577" s="1"/>
      <c r="U4577" s="1"/>
      <c r="W4577" s="1"/>
      <c r="X4577" s="1"/>
      <c r="Z4577" s="1"/>
      <c r="AB4577" s="1"/>
      <c r="AC4577" s="1"/>
      <c r="AF4577" s="1"/>
      <c r="AG4577" s="1"/>
      <c r="AH4577" s="1"/>
      <c r="AJ4577" s="1"/>
      <c r="AK4577" s="1">
        <v>0</v>
      </c>
      <c r="AN4577" s="1"/>
      <c r="AO4577" s="1"/>
      <c r="AP4577" s="1"/>
      <c r="AR4577" s="1"/>
      <c r="AS4577" s="1"/>
      <c r="AT4577" s="1"/>
      <c r="AU4577" s="1"/>
      <c r="AV4577" s="1"/>
      <c r="AW4577" s="1"/>
      <c r="AX4577" s="1"/>
      <c r="AY4577" s="1"/>
      <c r="AZ4577" s="1"/>
      <c r="BA4577" s="1"/>
      <c r="BB4577" s="1"/>
      <c r="BC4577" s="1"/>
      <c r="BD4577" s="1"/>
      <c r="BE4577" s="1"/>
      <c r="BF4577" s="1"/>
      <c r="BG4577" s="1"/>
      <c r="BH4577" s="1"/>
      <c r="BI4577" s="1"/>
      <c r="BK4577" s="1"/>
      <c r="BL4577" s="1"/>
      <c r="BM4577" s="1"/>
      <c r="BN4577" s="1"/>
      <c r="BO4577" s="1"/>
      <c r="BP4577" s="1"/>
      <c r="BQ4577" s="1"/>
      <c r="BR4577" s="1"/>
      <c r="BS4577" s="1"/>
      <c r="BT4577" s="1"/>
      <c r="BU4577" s="1"/>
      <c r="BV4577" s="1"/>
      <c r="BX4577" s="1"/>
      <c r="BY4577" s="1"/>
      <c r="BZ4577" s="1"/>
      <c r="CA4577" s="1"/>
      <c r="CB4577" s="1"/>
      <c r="CC4577" s="1"/>
      <c r="CD4577" s="1"/>
      <c r="CE4577" s="1"/>
      <c r="CG4577" s="1"/>
      <c r="CH4577" s="1"/>
      <c r="CI4577" s="1"/>
      <c r="CJ4577" s="1"/>
      <c r="CK4577" s="1"/>
      <c r="CL4577" s="1"/>
      <c r="CM4577" s="1"/>
      <c r="CN4577" s="1"/>
      <c r="CO4577" s="1"/>
      <c r="CP4577" s="1"/>
      <c r="CQ4577" s="1"/>
      <c r="CR4577" s="1"/>
      <c r="CS4577" s="1"/>
      <c r="CT4577" s="1"/>
      <c r="CU4577" s="1"/>
      <c r="CV4577" s="1"/>
      <c r="CW4577" s="1"/>
      <c r="CY4577" s="1"/>
      <c r="CZ4577" s="1"/>
      <c r="DA4577" s="1"/>
      <c r="DB4577" s="1"/>
      <c r="DC4577" s="1"/>
      <c r="DD4577" s="1"/>
      <c r="DE4577" s="1"/>
      <c r="DF4577" s="1"/>
      <c r="DH4577" s="1"/>
      <c r="DI4577" s="1"/>
      <c r="DJ4577" s="1"/>
      <c r="DK4577" s="1"/>
    </row>
    <row r="4578" spans="1:115" s="8" customFormat="1" x14ac:dyDescent="0.15">
      <c r="A4578" s="4"/>
      <c r="B4578" s="1" t="s">
        <v>905</v>
      </c>
      <c r="C4578" s="4" t="s">
        <v>4477</v>
      </c>
      <c r="D4578" s="4" t="s">
        <v>175</v>
      </c>
      <c r="E4578" s="1" t="s">
        <v>4564</v>
      </c>
      <c r="F4578" s="1" t="s">
        <v>4249</v>
      </c>
      <c r="G4578" s="1" t="s">
        <v>5151</v>
      </c>
      <c r="H4578" s="12" t="s">
        <v>87</v>
      </c>
      <c r="I4578" s="1"/>
      <c r="J4578" s="1"/>
      <c r="L4578" s="1"/>
      <c r="M4578" s="1"/>
      <c r="O4578" s="1"/>
      <c r="P4578" s="1"/>
      <c r="R4578" s="1"/>
      <c r="T4578" s="1"/>
      <c r="U4578" s="1"/>
      <c r="W4578" s="1"/>
      <c r="X4578" s="1"/>
      <c r="Z4578" s="1"/>
      <c r="AB4578" s="1"/>
      <c r="AC4578" s="1"/>
      <c r="AF4578" s="1"/>
      <c r="AG4578" s="1"/>
      <c r="AH4578" s="1"/>
      <c r="AJ4578" s="1"/>
      <c r="AK4578" s="1">
        <v>0</v>
      </c>
      <c r="AN4578" s="1"/>
      <c r="AO4578" s="1"/>
      <c r="AP4578" s="1"/>
      <c r="AR4578" s="1"/>
      <c r="AS4578" s="1"/>
      <c r="AT4578" s="1"/>
      <c r="AU4578" s="1"/>
      <c r="AV4578" s="1"/>
      <c r="AW4578" s="1"/>
      <c r="AX4578" s="1"/>
      <c r="AY4578" s="1"/>
      <c r="AZ4578" s="1"/>
      <c r="BA4578" s="1"/>
      <c r="BB4578" s="1"/>
      <c r="BC4578" s="1"/>
      <c r="BD4578" s="1"/>
      <c r="BE4578" s="1"/>
      <c r="BF4578" s="1"/>
      <c r="BG4578" s="1"/>
      <c r="BH4578" s="1"/>
      <c r="BI4578" s="1"/>
      <c r="BK4578" s="1"/>
      <c r="BL4578" s="1"/>
      <c r="BM4578" s="1"/>
      <c r="BN4578" s="1"/>
      <c r="BO4578" s="1"/>
      <c r="BP4578" s="1"/>
      <c r="BQ4578" s="1"/>
      <c r="BR4578" s="1"/>
      <c r="BS4578" s="1"/>
      <c r="BT4578" s="1"/>
      <c r="BU4578" s="1"/>
      <c r="BV4578" s="1"/>
      <c r="BX4578" s="1"/>
      <c r="BY4578" s="1"/>
      <c r="BZ4578" s="1"/>
      <c r="CA4578" s="1"/>
      <c r="CB4578" s="1"/>
      <c r="CC4578" s="1"/>
      <c r="CD4578" s="1"/>
      <c r="CE4578" s="1"/>
      <c r="CG4578" s="1"/>
      <c r="CH4578" s="1"/>
      <c r="CI4578" s="1"/>
      <c r="CJ4578" s="1"/>
      <c r="CK4578" s="1"/>
      <c r="CL4578" s="1"/>
      <c r="CM4578" s="1"/>
      <c r="CN4578" s="1"/>
      <c r="CO4578" s="1"/>
      <c r="CP4578" s="1"/>
      <c r="CQ4578" s="1"/>
      <c r="CR4578" s="1"/>
      <c r="CS4578" s="1"/>
      <c r="CT4578" s="1"/>
      <c r="CU4578" s="1"/>
      <c r="CV4578" s="1"/>
      <c r="CW4578" s="1"/>
      <c r="CY4578" s="1"/>
      <c r="CZ4578" s="1"/>
      <c r="DA4578" s="1"/>
      <c r="DB4578" s="1"/>
      <c r="DC4578" s="1"/>
      <c r="DD4578" s="1"/>
      <c r="DE4578" s="1"/>
      <c r="DF4578" s="1"/>
      <c r="DH4578" s="1"/>
      <c r="DI4578" s="1"/>
      <c r="DJ4578" s="1"/>
      <c r="DK4578" s="1"/>
    </row>
    <row r="4579" spans="1:115" s="8" customFormat="1" x14ac:dyDescent="0.15">
      <c r="A4579" s="4"/>
      <c r="B4579" s="1" t="s">
        <v>905</v>
      </c>
      <c r="C4579" s="4" t="s">
        <v>4478</v>
      </c>
      <c r="D4579" s="4" t="s">
        <v>175</v>
      </c>
      <c r="E4579" s="1" t="s">
        <v>4564</v>
      </c>
      <c r="F4579" s="1" t="s">
        <v>4249</v>
      </c>
      <c r="G4579" s="1" t="s">
        <v>5151</v>
      </c>
      <c r="H4579" s="12" t="s">
        <v>87</v>
      </c>
      <c r="I4579" s="1"/>
      <c r="J4579" s="1"/>
      <c r="L4579" s="1"/>
      <c r="M4579" s="1"/>
      <c r="O4579" s="1"/>
      <c r="P4579" s="1"/>
      <c r="R4579" s="1"/>
      <c r="T4579" s="1"/>
      <c r="U4579" s="1"/>
      <c r="W4579" s="1"/>
      <c r="X4579" s="1"/>
      <c r="Z4579" s="1"/>
      <c r="AB4579" s="1"/>
      <c r="AC4579" s="1"/>
      <c r="AF4579" s="1"/>
      <c r="AG4579" s="1"/>
      <c r="AH4579" s="1"/>
      <c r="AJ4579" s="1"/>
      <c r="AK4579" s="1">
        <v>0</v>
      </c>
      <c r="AN4579" s="1"/>
      <c r="AO4579" s="1"/>
      <c r="AP4579" s="1"/>
      <c r="AR4579" s="1"/>
      <c r="AS4579" s="1"/>
      <c r="AT4579" s="1"/>
      <c r="AU4579" s="1"/>
      <c r="AV4579" s="1"/>
      <c r="AW4579" s="1"/>
      <c r="AX4579" s="1"/>
      <c r="AY4579" s="1"/>
      <c r="AZ4579" s="1"/>
      <c r="BA4579" s="1"/>
      <c r="BB4579" s="1"/>
      <c r="BC4579" s="1"/>
      <c r="BD4579" s="1"/>
      <c r="BE4579" s="1"/>
      <c r="BF4579" s="1"/>
      <c r="BG4579" s="1"/>
      <c r="BH4579" s="1"/>
      <c r="BI4579" s="1"/>
      <c r="BK4579" s="1"/>
      <c r="BL4579" s="1"/>
      <c r="BM4579" s="1"/>
      <c r="BN4579" s="1"/>
      <c r="BO4579" s="1"/>
      <c r="BP4579" s="1"/>
      <c r="BQ4579" s="1"/>
      <c r="BR4579" s="1"/>
      <c r="BS4579" s="1"/>
      <c r="BT4579" s="1"/>
      <c r="BU4579" s="1"/>
      <c r="BV4579" s="1"/>
      <c r="BX4579" s="1"/>
      <c r="BY4579" s="1"/>
      <c r="BZ4579" s="1"/>
      <c r="CA4579" s="1"/>
      <c r="CB4579" s="1"/>
      <c r="CC4579" s="1"/>
      <c r="CD4579" s="1"/>
      <c r="CE4579" s="1"/>
      <c r="CG4579" s="1"/>
      <c r="CH4579" s="1"/>
      <c r="CI4579" s="1"/>
      <c r="CJ4579" s="1"/>
      <c r="CK4579" s="1"/>
      <c r="CL4579" s="1"/>
      <c r="CM4579" s="1"/>
      <c r="CN4579" s="1"/>
      <c r="CO4579" s="1"/>
      <c r="CP4579" s="1"/>
      <c r="CQ4579" s="1"/>
      <c r="CR4579" s="1"/>
      <c r="CS4579" s="1"/>
      <c r="CT4579" s="1"/>
      <c r="CU4579" s="1"/>
      <c r="CV4579" s="1"/>
      <c r="CW4579" s="1"/>
      <c r="CY4579" s="1"/>
      <c r="CZ4579" s="1"/>
      <c r="DA4579" s="1"/>
      <c r="DB4579" s="1"/>
      <c r="DC4579" s="1"/>
      <c r="DD4579" s="1"/>
      <c r="DE4579" s="1"/>
      <c r="DF4579" s="1"/>
      <c r="DH4579" s="1"/>
      <c r="DI4579" s="1"/>
      <c r="DJ4579" s="1"/>
      <c r="DK4579" s="1"/>
    </row>
    <row r="4580" spans="1:115" s="8" customFormat="1" x14ac:dyDescent="0.15">
      <c r="A4580" s="4"/>
      <c r="B4580" s="1" t="s">
        <v>905</v>
      </c>
      <c r="C4580" s="4" t="s">
        <v>4479</v>
      </c>
      <c r="D4580" s="4" t="s">
        <v>175</v>
      </c>
      <c r="E4580" s="1" t="s">
        <v>4564</v>
      </c>
      <c r="F4580" s="1" t="s">
        <v>4249</v>
      </c>
      <c r="G4580" s="1" t="s">
        <v>5151</v>
      </c>
      <c r="H4580" s="12" t="s">
        <v>83</v>
      </c>
      <c r="I4580" s="1"/>
      <c r="J4580" s="1"/>
      <c r="L4580" s="1"/>
      <c r="M4580" s="1"/>
      <c r="O4580" s="1"/>
      <c r="P4580" s="1"/>
      <c r="R4580" s="1"/>
      <c r="T4580" s="1"/>
      <c r="U4580" s="1"/>
      <c r="W4580" s="1"/>
      <c r="X4580" s="1"/>
      <c r="Z4580" s="1"/>
      <c r="AB4580" s="1"/>
      <c r="AC4580" s="1"/>
      <c r="AF4580" s="1"/>
      <c r="AG4580" s="1"/>
      <c r="AH4580" s="1"/>
      <c r="AJ4580" s="1"/>
      <c r="AK4580" s="1">
        <v>0</v>
      </c>
      <c r="AN4580" s="1"/>
      <c r="AO4580" s="1"/>
      <c r="AP4580" s="1"/>
      <c r="AR4580" s="1"/>
      <c r="AS4580" s="1"/>
      <c r="AT4580" s="1"/>
      <c r="AU4580" s="1"/>
      <c r="AV4580" s="1"/>
      <c r="AW4580" s="1"/>
      <c r="AX4580" s="1"/>
      <c r="AY4580" s="1"/>
      <c r="AZ4580" s="1"/>
      <c r="BA4580" s="1"/>
      <c r="BB4580" s="1"/>
      <c r="BC4580" s="1"/>
      <c r="BD4580" s="1"/>
      <c r="BE4580" s="1"/>
      <c r="BF4580" s="1"/>
      <c r="BG4580" s="1"/>
      <c r="BH4580" s="1"/>
      <c r="BI4580" s="1"/>
      <c r="BK4580" s="1"/>
      <c r="BL4580" s="1"/>
      <c r="BM4580" s="1"/>
      <c r="BN4580" s="1"/>
      <c r="BO4580" s="1"/>
      <c r="BP4580" s="1"/>
      <c r="BQ4580" s="1"/>
      <c r="BR4580" s="1"/>
      <c r="BS4580" s="1"/>
      <c r="BT4580" s="1"/>
      <c r="BU4580" s="1"/>
      <c r="BV4580" s="1"/>
      <c r="BX4580" s="1"/>
      <c r="BY4580" s="1"/>
      <c r="BZ4580" s="1"/>
      <c r="CA4580" s="1"/>
      <c r="CB4580" s="1"/>
      <c r="CC4580" s="1"/>
      <c r="CD4580" s="1"/>
      <c r="CE4580" s="1"/>
      <c r="CG4580" s="1"/>
      <c r="CH4580" s="1"/>
      <c r="CI4580" s="1"/>
      <c r="CJ4580" s="1"/>
      <c r="CK4580" s="1"/>
      <c r="CL4580" s="1"/>
      <c r="CM4580" s="1"/>
      <c r="CN4580" s="1"/>
      <c r="CO4580" s="1"/>
      <c r="CP4580" s="1"/>
      <c r="CQ4580" s="1"/>
      <c r="CR4580" s="1"/>
      <c r="CS4580" s="1"/>
      <c r="CT4580" s="1"/>
      <c r="CU4580" s="1"/>
      <c r="CV4580" s="1"/>
      <c r="CW4580" s="1"/>
      <c r="CY4580" s="1"/>
      <c r="CZ4580" s="1"/>
      <c r="DA4580" s="1"/>
      <c r="DB4580" s="1"/>
      <c r="DC4580" s="1"/>
      <c r="DD4580" s="1"/>
      <c r="DE4580" s="1"/>
      <c r="DF4580" s="1"/>
      <c r="DH4580" s="1"/>
      <c r="DI4580" s="1"/>
      <c r="DJ4580" s="1"/>
      <c r="DK4580" s="1"/>
    </row>
    <row r="4581" spans="1:115" x14ac:dyDescent="0.15">
      <c r="A4581" s="4"/>
      <c r="B4581" s="1" t="s">
        <v>905</v>
      </c>
      <c r="C4581" s="4" t="s">
        <v>4480</v>
      </c>
      <c r="D4581" s="4" t="s">
        <v>77</v>
      </c>
      <c r="E4581" s="1" t="s">
        <v>4564</v>
      </c>
      <c r="F4581" s="1" t="s">
        <v>4249</v>
      </c>
      <c r="G4581" s="1" t="s">
        <v>5151</v>
      </c>
      <c r="H4581" s="12" t="s">
        <v>84</v>
      </c>
      <c r="L4581" s="1">
        <v>0</v>
      </c>
    </row>
    <row r="4582" spans="1:115" x14ac:dyDescent="0.15">
      <c r="A4582" s="4"/>
      <c r="B4582" s="1" t="s">
        <v>905</v>
      </c>
      <c r="C4582" s="4" t="s">
        <v>4481</v>
      </c>
      <c r="D4582" s="4" t="s">
        <v>95</v>
      </c>
      <c r="E4582" s="1" t="s">
        <v>4564</v>
      </c>
      <c r="F4582" s="1" t="s">
        <v>4249</v>
      </c>
      <c r="G4582" s="1" t="s">
        <v>5151</v>
      </c>
      <c r="H4582" s="12" t="s">
        <v>84</v>
      </c>
      <c r="Y4582" s="8">
        <v>0</v>
      </c>
    </row>
    <row r="4583" spans="1:115" x14ac:dyDescent="0.15">
      <c r="A4583" s="4"/>
      <c r="B4583" s="1" t="s">
        <v>905</v>
      </c>
      <c r="C4583" s="4" t="s">
        <v>4482</v>
      </c>
      <c r="D4583" s="4" t="s">
        <v>95</v>
      </c>
      <c r="E4583" s="1" t="s">
        <v>4564</v>
      </c>
      <c r="F4583" s="1" t="s">
        <v>4249</v>
      </c>
      <c r="G4583" s="1" t="s">
        <v>5151</v>
      </c>
      <c r="H4583" s="12" t="s">
        <v>84</v>
      </c>
      <c r="Y4583" s="8">
        <v>0</v>
      </c>
    </row>
    <row r="4584" spans="1:115" x14ac:dyDescent="0.15">
      <c r="A4584" s="4"/>
      <c r="B4584" s="1" t="s">
        <v>905</v>
      </c>
      <c r="C4584" s="4" t="s">
        <v>4483</v>
      </c>
      <c r="D4584" s="4" t="s">
        <v>95</v>
      </c>
      <c r="E4584" s="1" t="s">
        <v>4564</v>
      </c>
      <c r="F4584" s="1" t="s">
        <v>4249</v>
      </c>
      <c r="G4584" s="1" t="s">
        <v>5151</v>
      </c>
      <c r="H4584" s="12" t="s">
        <v>84</v>
      </c>
      <c r="Y4584" s="8">
        <v>0</v>
      </c>
    </row>
    <row r="4585" spans="1:115" x14ac:dyDescent="0.15">
      <c r="A4585" s="4"/>
      <c r="B4585" s="1" t="s">
        <v>905</v>
      </c>
      <c r="C4585" s="4" t="s">
        <v>4484</v>
      </c>
      <c r="D4585" s="4" t="s">
        <v>95</v>
      </c>
      <c r="E4585" s="1" t="s">
        <v>4564</v>
      </c>
      <c r="F4585" s="1" t="s">
        <v>4249</v>
      </c>
      <c r="G4585" s="1" t="s">
        <v>5151</v>
      </c>
      <c r="H4585" s="12" t="s">
        <v>84</v>
      </c>
      <c r="Y4585" s="8">
        <v>0</v>
      </c>
    </row>
    <row r="4586" spans="1:115" x14ac:dyDescent="0.15">
      <c r="A4586" s="4"/>
      <c r="B4586" s="1" t="s">
        <v>905</v>
      </c>
      <c r="C4586" s="4" t="s">
        <v>4485</v>
      </c>
      <c r="D4586" s="4" t="s">
        <v>95</v>
      </c>
      <c r="E4586" s="1" t="s">
        <v>4564</v>
      </c>
      <c r="F4586" s="1" t="s">
        <v>4249</v>
      </c>
      <c r="G4586" s="1" t="s">
        <v>5151</v>
      </c>
      <c r="H4586" s="12" t="s">
        <v>84</v>
      </c>
      <c r="Y4586" s="8">
        <v>0</v>
      </c>
    </row>
    <row r="4587" spans="1:115" x14ac:dyDescent="0.15">
      <c r="A4587" s="4"/>
      <c r="B4587" s="1" t="s">
        <v>905</v>
      </c>
      <c r="C4587" s="4" t="s">
        <v>4486</v>
      </c>
      <c r="D4587" s="4" t="s">
        <v>95</v>
      </c>
      <c r="E4587" s="1" t="s">
        <v>4564</v>
      </c>
      <c r="F4587" s="1" t="s">
        <v>4249</v>
      </c>
      <c r="G4587" s="1" t="s">
        <v>5151</v>
      </c>
      <c r="H4587" s="12" t="s">
        <v>84</v>
      </c>
      <c r="Y4587" s="8">
        <v>0</v>
      </c>
    </row>
    <row r="4588" spans="1:115" x14ac:dyDescent="0.15">
      <c r="A4588" s="4"/>
      <c r="B4588" s="1" t="s">
        <v>905</v>
      </c>
      <c r="C4588" s="4" t="s">
        <v>4487</v>
      </c>
      <c r="D4588" s="4" t="s">
        <v>95</v>
      </c>
      <c r="E4588" s="1" t="s">
        <v>4564</v>
      </c>
      <c r="F4588" s="1" t="s">
        <v>4249</v>
      </c>
      <c r="G4588" s="1" t="s">
        <v>5151</v>
      </c>
      <c r="H4588" s="12" t="s">
        <v>84</v>
      </c>
      <c r="Y4588" s="8">
        <v>0</v>
      </c>
    </row>
    <row r="4589" spans="1:115" x14ac:dyDescent="0.15">
      <c r="A4589" s="4"/>
      <c r="B4589" s="1" t="s">
        <v>905</v>
      </c>
      <c r="C4589" s="4" t="s">
        <v>4488</v>
      </c>
      <c r="D4589" s="4" t="s">
        <v>95</v>
      </c>
      <c r="E4589" s="1" t="s">
        <v>4564</v>
      </c>
      <c r="F4589" s="1" t="s">
        <v>4249</v>
      </c>
      <c r="G4589" s="1" t="s">
        <v>5151</v>
      </c>
      <c r="H4589" s="12" t="s">
        <v>84</v>
      </c>
      <c r="Y4589" s="8">
        <v>0</v>
      </c>
    </row>
    <row r="4590" spans="1:115" x14ac:dyDescent="0.15">
      <c r="A4590" s="4"/>
      <c r="B4590" s="1" t="s">
        <v>905</v>
      </c>
      <c r="C4590" s="4" t="s">
        <v>4489</v>
      </c>
      <c r="D4590" s="4" t="s">
        <v>95</v>
      </c>
      <c r="E4590" s="1" t="s">
        <v>4564</v>
      </c>
      <c r="F4590" s="1" t="s">
        <v>4249</v>
      </c>
      <c r="G4590" s="1" t="s">
        <v>5151</v>
      </c>
      <c r="H4590" s="12" t="s">
        <v>87</v>
      </c>
      <c r="Y4590" s="8">
        <v>0</v>
      </c>
    </row>
    <row r="4591" spans="1:115" x14ac:dyDescent="0.15">
      <c r="A4591" s="4"/>
      <c r="B4591" s="1" t="s">
        <v>905</v>
      </c>
      <c r="C4591" s="4" t="s">
        <v>4490</v>
      </c>
      <c r="D4591" s="4" t="s">
        <v>95</v>
      </c>
      <c r="E4591" s="1" t="s">
        <v>4564</v>
      </c>
      <c r="F4591" s="1" t="s">
        <v>4249</v>
      </c>
      <c r="G4591" s="1" t="s">
        <v>5151</v>
      </c>
      <c r="H4591" s="12" t="s">
        <v>87</v>
      </c>
      <c r="Y4591" s="8">
        <v>0</v>
      </c>
    </row>
    <row r="4592" spans="1:115" x14ac:dyDescent="0.15">
      <c r="A4592" s="4"/>
      <c r="B4592" s="1" t="s">
        <v>905</v>
      </c>
      <c r="C4592" s="4" t="s">
        <v>4491</v>
      </c>
      <c r="D4592" s="4" t="s">
        <v>95</v>
      </c>
      <c r="E4592" s="1" t="s">
        <v>4564</v>
      </c>
      <c r="F4592" s="1" t="s">
        <v>4249</v>
      </c>
      <c r="G4592" s="1" t="s">
        <v>5151</v>
      </c>
      <c r="H4592" s="12" t="s">
        <v>87</v>
      </c>
      <c r="Y4592" s="8">
        <v>0</v>
      </c>
    </row>
    <row r="4593" spans="1:32" x14ac:dyDescent="0.15">
      <c r="A4593" s="4"/>
      <c r="B4593" s="1" t="s">
        <v>905</v>
      </c>
      <c r="C4593" s="4" t="s">
        <v>4492</v>
      </c>
      <c r="D4593" s="4" t="s">
        <v>95</v>
      </c>
      <c r="E4593" s="1" t="s">
        <v>4564</v>
      </c>
      <c r="F4593" s="1" t="s">
        <v>4249</v>
      </c>
      <c r="G4593" s="1" t="s">
        <v>5151</v>
      </c>
      <c r="H4593" s="12" t="s">
        <v>87</v>
      </c>
      <c r="Y4593" s="8">
        <v>0</v>
      </c>
    </row>
    <row r="4594" spans="1:32" x14ac:dyDescent="0.15">
      <c r="A4594" s="4"/>
      <c r="B4594" s="1" t="s">
        <v>905</v>
      </c>
      <c r="C4594" s="4" t="s">
        <v>4493</v>
      </c>
      <c r="D4594" s="4" t="s">
        <v>95</v>
      </c>
      <c r="E4594" s="1" t="s">
        <v>4564</v>
      </c>
      <c r="F4594" s="1" t="s">
        <v>4249</v>
      </c>
      <c r="G4594" s="1" t="s">
        <v>5151</v>
      </c>
      <c r="H4594" s="12" t="s">
        <v>87</v>
      </c>
      <c r="Y4594" s="8">
        <v>0</v>
      </c>
    </row>
    <row r="4595" spans="1:32" x14ac:dyDescent="0.15">
      <c r="A4595" s="4"/>
      <c r="B4595" s="1" t="s">
        <v>905</v>
      </c>
      <c r="C4595" s="4" t="s">
        <v>4494</v>
      </c>
      <c r="D4595" s="4" t="s">
        <v>95</v>
      </c>
      <c r="E4595" s="1" t="s">
        <v>4564</v>
      </c>
      <c r="F4595" s="1" t="s">
        <v>4249</v>
      </c>
      <c r="G4595" s="1" t="s">
        <v>5151</v>
      </c>
      <c r="H4595" s="12" t="s">
        <v>83</v>
      </c>
      <c r="Y4595" s="8">
        <v>0</v>
      </c>
    </row>
    <row r="4596" spans="1:32" x14ac:dyDescent="0.15">
      <c r="A4596" s="4"/>
      <c r="B4596" s="1" t="s">
        <v>905</v>
      </c>
      <c r="C4596" s="4" t="s">
        <v>4495</v>
      </c>
      <c r="D4596" s="4" t="s">
        <v>95</v>
      </c>
      <c r="E4596" s="1" t="s">
        <v>4564</v>
      </c>
      <c r="F4596" s="1" t="s">
        <v>4249</v>
      </c>
      <c r="G4596" s="1" t="s">
        <v>5151</v>
      </c>
      <c r="H4596" s="12" t="s">
        <v>83</v>
      </c>
      <c r="Y4596" s="8">
        <v>0</v>
      </c>
    </row>
    <row r="4597" spans="1:32" x14ac:dyDescent="0.15">
      <c r="A4597" s="4"/>
      <c r="B4597" s="1" t="s">
        <v>905</v>
      </c>
      <c r="C4597" s="4" t="s">
        <v>4496</v>
      </c>
      <c r="D4597" s="4" t="s">
        <v>96</v>
      </c>
      <c r="E4597" s="1" t="s">
        <v>4564</v>
      </c>
      <c r="F4597" s="1" t="s">
        <v>4249</v>
      </c>
      <c r="G4597" s="1" t="s">
        <v>5151</v>
      </c>
      <c r="H4597" s="12" t="s">
        <v>84</v>
      </c>
      <c r="Z4597" s="1">
        <v>0</v>
      </c>
    </row>
    <row r="4598" spans="1:32" x14ac:dyDescent="0.15">
      <c r="A4598" s="4"/>
      <c r="B4598" s="1" t="s">
        <v>905</v>
      </c>
      <c r="C4598" s="4" t="s">
        <v>4497</v>
      </c>
      <c r="D4598" s="4" t="s">
        <v>96</v>
      </c>
      <c r="E4598" s="1" t="s">
        <v>4564</v>
      </c>
      <c r="F4598" s="1" t="s">
        <v>4249</v>
      </c>
      <c r="G4598" s="1" t="s">
        <v>5151</v>
      </c>
      <c r="H4598" s="12" t="s">
        <v>84</v>
      </c>
      <c r="Z4598" s="1">
        <v>0</v>
      </c>
    </row>
    <row r="4599" spans="1:32" x14ac:dyDescent="0.15">
      <c r="A4599" s="4"/>
      <c r="B4599" s="1" t="s">
        <v>905</v>
      </c>
      <c r="C4599" s="4" t="s">
        <v>4498</v>
      </c>
      <c r="D4599" s="4" t="s">
        <v>96</v>
      </c>
      <c r="E4599" s="1" t="s">
        <v>4564</v>
      </c>
      <c r="F4599" s="1" t="s">
        <v>4249</v>
      </c>
      <c r="G4599" s="1" t="s">
        <v>5151</v>
      </c>
      <c r="H4599" s="12" t="s">
        <v>84</v>
      </c>
      <c r="Z4599" s="1">
        <v>0</v>
      </c>
    </row>
    <row r="4600" spans="1:32" x14ac:dyDescent="0.15">
      <c r="A4600" s="4"/>
      <c r="B4600" s="1" t="s">
        <v>905</v>
      </c>
      <c r="C4600" s="4" t="s">
        <v>4499</v>
      </c>
      <c r="D4600" s="4" t="s">
        <v>96</v>
      </c>
      <c r="E4600" s="1" t="s">
        <v>4564</v>
      </c>
      <c r="F4600" s="1" t="s">
        <v>4249</v>
      </c>
      <c r="G4600" s="1" t="s">
        <v>5151</v>
      </c>
      <c r="H4600" s="12" t="s">
        <v>84</v>
      </c>
      <c r="Z4600" s="1">
        <v>0</v>
      </c>
    </row>
    <row r="4601" spans="1:32" x14ac:dyDescent="0.15">
      <c r="A4601" s="4"/>
      <c r="B4601" s="1" t="s">
        <v>905</v>
      </c>
      <c r="C4601" s="4" t="s">
        <v>4500</v>
      </c>
      <c r="D4601" s="4" t="s">
        <v>96</v>
      </c>
      <c r="E4601" s="1" t="s">
        <v>4564</v>
      </c>
      <c r="F4601" s="1" t="s">
        <v>4249</v>
      </c>
      <c r="G4601" s="1" t="s">
        <v>5151</v>
      </c>
      <c r="H4601" s="12" t="s">
        <v>84</v>
      </c>
      <c r="Z4601" s="1">
        <v>0</v>
      </c>
    </row>
    <row r="4602" spans="1:32" x14ac:dyDescent="0.15">
      <c r="A4602" s="4"/>
      <c r="B4602" s="1" t="s">
        <v>905</v>
      </c>
      <c r="C4602" s="4" t="s">
        <v>4501</v>
      </c>
      <c r="D4602" s="4" t="s">
        <v>96</v>
      </c>
      <c r="E4602" s="1" t="s">
        <v>4564</v>
      </c>
      <c r="F4602" s="1" t="s">
        <v>4249</v>
      </c>
      <c r="G4602" s="1" t="s">
        <v>5151</v>
      </c>
      <c r="H4602" s="12" t="s">
        <v>84</v>
      </c>
      <c r="Z4602" s="1">
        <v>0</v>
      </c>
    </row>
    <row r="4603" spans="1:32" x14ac:dyDescent="0.15">
      <c r="A4603" s="4"/>
      <c r="B4603" s="1" t="s">
        <v>905</v>
      </c>
      <c r="C4603" s="4" t="s">
        <v>4502</v>
      </c>
      <c r="D4603" s="4" t="s">
        <v>96</v>
      </c>
      <c r="E4603" s="1" t="s">
        <v>4564</v>
      </c>
      <c r="F4603" s="1" t="s">
        <v>4249</v>
      </c>
      <c r="G4603" s="1" t="s">
        <v>5151</v>
      </c>
      <c r="H4603" s="12" t="s">
        <v>84</v>
      </c>
      <c r="Z4603" s="1">
        <v>0</v>
      </c>
    </row>
    <row r="4604" spans="1:32" x14ac:dyDescent="0.15">
      <c r="A4604" s="4"/>
      <c r="B4604" s="1" t="s">
        <v>905</v>
      </c>
      <c r="C4604" s="4" t="s">
        <v>4503</v>
      </c>
      <c r="D4604" s="4" t="s">
        <v>96</v>
      </c>
      <c r="E4604" s="1" t="s">
        <v>4564</v>
      </c>
      <c r="F4604" s="1" t="s">
        <v>4249</v>
      </c>
      <c r="G4604" s="1" t="s">
        <v>5151</v>
      </c>
      <c r="H4604" s="12" t="s">
        <v>87</v>
      </c>
      <c r="Z4604" s="1">
        <v>0</v>
      </c>
    </row>
    <row r="4605" spans="1:32" x14ac:dyDescent="0.15">
      <c r="A4605" s="4"/>
      <c r="B4605" s="1" t="s">
        <v>905</v>
      </c>
      <c r="C4605" s="4" t="s">
        <v>4504</v>
      </c>
      <c r="D4605" s="4" t="s">
        <v>96</v>
      </c>
      <c r="E4605" s="1" t="s">
        <v>4564</v>
      </c>
      <c r="F4605" s="1" t="s">
        <v>4249</v>
      </c>
      <c r="G4605" s="1" t="s">
        <v>5151</v>
      </c>
      <c r="H4605" s="12" t="s">
        <v>84</v>
      </c>
      <c r="Z4605" s="1">
        <v>0</v>
      </c>
    </row>
    <row r="4606" spans="1:32" x14ac:dyDescent="0.15">
      <c r="A4606" s="4"/>
      <c r="B4606" s="1" t="s">
        <v>905</v>
      </c>
      <c r="C4606" s="4" t="s">
        <v>4505</v>
      </c>
      <c r="D4606" s="4" t="s">
        <v>146</v>
      </c>
      <c r="E4606" s="1" t="s">
        <v>4564</v>
      </c>
      <c r="F4606" s="1" t="s">
        <v>4249</v>
      </c>
      <c r="G4606" s="1" t="s">
        <v>5151</v>
      </c>
      <c r="H4606" s="12" t="s">
        <v>84</v>
      </c>
      <c r="I4606" s="1" t="s">
        <v>85</v>
      </c>
      <c r="J4606" s="1">
        <v>3</v>
      </c>
      <c r="AF4606" s="1">
        <v>0</v>
      </c>
    </row>
    <row r="4607" spans="1:32" x14ac:dyDescent="0.15">
      <c r="A4607" s="4"/>
      <c r="B4607" s="1" t="s">
        <v>905</v>
      </c>
      <c r="C4607" s="4" t="s">
        <v>4506</v>
      </c>
      <c r="D4607" s="4" t="s">
        <v>146</v>
      </c>
      <c r="E4607" s="1" t="s">
        <v>4564</v>
      </c>
      <c r="F4607" s="1" t="s">
        <v>4249</v>
      </c>
      <c r="G4607" s="1" t="s">
        <v>5151</v>
      </c>
      <c r="H4607" s="12" t="s">
        <v>84</v>
      </c>
      <c r="I4607" s="1" t="s">
        <v>85</v>
      </c>
      <c r="J4607" s="1">
        <v>3</v>
      </c>
      <c r="AF4607" s="1">
        <v>0</v>
      </c>
    </row>
    <row r="4608" spans="1:32" x14ac:dyDescent="0.15">
      <c r="A4608" s="4"/>
      <c r="B4608" s="1" t="s">
        <v>905</v>
      </c>
      <c r="C4608" s="4" t="s">
        <v>4507</v>
      </c>
      <c r="D4608" s="4" t="s">
        <v>146</v>
      </c>
      <c r="E4608" s="1" t="s">
        <v>4564</v>
      </c>
      <c r="F4608" s="1" t="s">
        <v>4249</v>
      </c>
      <c r="G4608" s="1" t="s">
        <v>5151</v>
      </c>
      <c r="H4608" s="12" t="s">
        <v>84</v>
      </c>
      <c r="I4608" s="1" t="s">
        <v>85</v>
      </c>
      <c r="J4608" s="1">
        <v>3</v>
      </c>
      <c r="AF4608" s="1">
        <v>0</v>
      </c>
    </row>
    <row r="4609" spans="1:40" x14ac:dyDescent="0.15">
      <c r="A4609" s="4"/>
      <c r="B4609" s="1" t="s">
        <v>905</v>
      </c>
      <c r="C4609" s="4" t="s">
        <v>4508</v>
      </c>
      <c r="D4609" s="4" t="s">
        <v>101</v>
      </c>
      <c r="E4609" s="1" t="s">
        <v>4564</v>
      </c>
      <c r="F4609" s="1" t="s">
        <v>4249</v>
      </c>
      <c r="G4609" s="1" t="s">
        <v>5151</v>
      </c>
      <c r="H4609" s="12" t="s">
        <v>84</v>
      </c>
      <c r="I4609" s="1" t="s">
        <v>124</v>
      </c>
      <c r="J4609" s="1">
        <v>4</v>
      </c>
      <c r="AN4609" s="1">
        <v>0</v>
      </c>
    </row>
    <row r="4610" spans="1:40" x14ac:dyDescent="0.15">
      <c r="A4610" s="4"/>
      <c r="B4610" s="1" t="s">
        <v>905</v>
      </c>
      <c r="C4610" s="4" t="s">
        <v>4509</v>
      </c>
      <c r="D4610" s="4" t="s">
        <v>146</v>
      </c>
      <c r="E4610" s="1" t="s">
        <v>4564</v>
      </c>
      <c r="F4610" s="1" t="s">
        <v>4249</v>
      </c>
      <c r="G4610" s="1" t="s">
        <v>5151</v>
      </c>
      <c r="H4610" s="12" t="s">
        <v>84</v>
      </c>
      <c r="I4610" s="1" t="s">
        <v>124</v>
      </c>
      <c r="J4610" s="1">
        <v>4</v>
      </c>
      <c r="AF4610" s="1">
        <v>0</v>
      </c>
    </row>
    <row r="4611" spans="1:40" x14ac:dyDescent="0.15">
      <c r="A4611" s="4"/>
      <c r="B4611" s="1" t="s">
        <v>905</v>
      </c>
      <c r="C4611" s="4" t="s">
        <v>4510</v>
      </c>
      <c r="D4611" s="4" t="s">
        <v>101</v>
      </c>
      <c r="E4611" s="1" t="s">
        <v>4564</v>
      </c>
      <c r="F4611" s="1" t="s">
        <v>4249</v>
      </c>
      <c r="G4611" s="1" t="s">
        <v>5151</v>
      </c>
      <c r="H4611" s="12" t="s">
        <v>87</v>
      </c>
      <c r="I4611" s="1" t="s">
        <v>88</v>
      </c>
      <c r="J4611" s="1">
        <v>5</v>
      </c>
      <c r="AN4611" s="1">
        <v>0</v>
      </c>
    </row>
    <row r="4612" spans="1:40" x14ac:dyDescent="0.15">
      <c r="A4612" s="4"/>
      <c r="B4612" s="1" t="s">
        <v>905</v>
      </c>
      <c r="C4612" s="4" t="s">
        <v>4511</v>
      </c>
      <c r="D4612" s="4" t="s">
        <v>101</v>
      </c>
      <c r="E4612" s="1" t="s">
        <v>4564</v>
      </c>
      <c r="F4612" s="1" t="s">
        <v>4249</v>
      </c>
      <c r="G4612" s="1" t="s">
        <v>5151</v>
      </c>
      <c r="H4612" s="12" t="s">
        <v>84</v>
      </c>
      <c r="I4612" s="1" t="s">
        <v>85</v>
      </c>
      <c r="J4612" s="1">
        <v>3</v>
      </c>
      <c r="AN4612" s="1">
        <v>0</v>
      </c>
    </row>
    <row r="4613" spans="1:40" x14ac:dyDescent="0.15">
      <c r="A4613" s="4"/>
      <c r="B4613" s="1" t="s">
        <v>905</v>
      </c>
      <c r="C4613" s="4" t="s">
        <v>4512</v>
      </c>
      <c r="D4613" s="4" t="s">
        <v>101</v>
      </c>
      <c r="E4613" s="1" t="s">
        <v>4564</v>
      </c>
      <c r="F4613" s="1" t="s">
        <v>4249</v>
      </c>
      <c r="G4613" s="1" t="s">
        <v>5151</v>
      </c>
      <c r="H4613" s="12" t="s">
        <v>84</v>
      </c>
      <c r="I4613" s="1" t="s">
        <v>85</v>
      </c>
      <c r="J4613" s="1">
        <v>3</v>
      </c>
      <c r="AN4613" s="1">
        <v>0</v>
      </c>
    </row>
    <row r="4614" spans="1:40" x14ac:dyDescent="0.15">
      <c r="A4614" s="4"/>
      <c r="B4614" s="1" t="s">
        <v>905</v>
      </c>
      <c r="C4614" s="4" t="s">
        <v>4513</v>
      </c>
      <c r="D4614" s="4" t="s">
        <v>77</v>
      </c>
      <c r="E4614" s="1" t="s">
        <v>4564</v>
      </c>
      <c r="F4614" s="1" t="s">
        <v>4249</v>
      </c>
      <c r="G4614" s="1" t="s">
        <v>5151</v>
      </c>
      <c r="H4614" s="12" t="s">
        <v>83</v>
      </c>
      <c r="L4614" s="1">
        <v>0</v>
      </c>
    </row>
    <row r="4615" spans="1:40" x14ac:dyDescent="0.15">
      <c r="A4615" s="4"/>
      <c r="B4615" s="1" t="s">
        <v>905</v>
      </c>
      <c r="C4615" s="4" t="s">
        <v>4514</v>
      </c>
      <c r="D4615" s="4" t="s">
        <v>178</v>
      </c>
      <c r="E4615" s="1" t="s">
        <v>4564</v>
      </c>
      <c r="F4615" s="1" t="s">
        <v>4249</v>
      </c>
      <c r="G4615" s="1" t="s">
        <v>5151</v>
      </c>
      <c r="H4615" s="12" t="s">
        <v>83</v>
      </c>
      <c r="K4615" s="8">
        <v>0</v>
      </c>
    </row>
    <row r="4616" spans="1:40" x14ac:dyDescent="0.15">
      <c r="A4616" s="4"/>
      <c r="B4616" s="1" t="s">
        <v>905</v>
      </c>
      <c r="C4616" s="4" t="s">
        <v>4515</v>
      </c>
      <c r="D4616" s="4" t="s">
        <v>178</v>
      </c>
      <c r="E4616" s="1" t="s">
        <v>4564</v>
      </c>
      <c r="F4616" s="1" t="s">
        <v>4249</v>
      </c>
      <c r="G4616" s="1" t="s">
        <v>5151</v>
      </c>
      <c r="H4616" s="12" t="s">
        <v>83</v>
      </c>
      <c r="K4616" s="8">
        <v>0</v>
      </c>
    </row>
    <row r="4617" spans="1:40" x14ac:dyDescent="0.15">
      <c r="A4617" s="4"/>
      <c r="B4617" s="1" t="s">
        <v>905</v>
      </c>
      <c r="C4617" s="4" t="s">
        <v>4516</v>
      </c>
      <c r="D4617" s="4" t="s">
        <v>178</v>
      </c>
      <c r="E4617" s="1" t="s">
        <v>4564</v>
      </c>
      <c r="F4617" s="1" t="s">
        <v>4249</v>
      </c>
      <c r="G4617" s="1" t="s">
        <v>5151</v>
      </c>
      <c r="H4617" s="12" t="s">
        <v>83</v>
      </c>
      <c r="K4617" s="8">
        <v>0</v>
      </c>
    </row>
    <row r="4618" spans="1:40" x14ac:dyDescent="0.15">
      <c r="A4618" s="4"/>
      <c r="B4618" s="1" t="s">
        <v>905</v>
      </c>
      <c r="C4618" s="4" t="s">
        <v>4517</v>
      </c>
      <c r="D4618" s="4" t="s">
        <v>180</v>
      </c>
      <c r="E4618" s="1" t="s">
        <v>4564</v>
      </c>
      <c r="F4618" s="1" t="s">
        <v>4249</v>
      </c>
      <c r="G4618" s="1" t="s">
        <v>5151</v>
      </c>
      <c r="H4618" s="12" t="s">
        <v>87</v>
      </c>
      <c r="AJ4618" s="1">
        <v>0</v>
      </c>
    </row>
    <row r="4619" spans="1:40" x14ac:dyDescent="0.15">
      <c r="A4619" s="4"/>
      <c r="B4619" s="1" t="s">
        <v>905</v>
      </c>
      <c r="C4619" s="4" t="s">
        <v>4518</v>
      </c>
      <c r="D4619" s="4" t="s">
        <v>180</v>
      </c>
      <c r="E4619" s="1" t="s">
        <v>4564</v>
      </c>
      <c r="F4619" s="1" t="s">
        <v>4249</v>
      </c>
      <c r="G4619" s="1" t="s">
        <v>5151</v>
      </c>
      <c r="H4619" s="12" t="s">
        <v>83</v>
      </c>
      <c r="AJ4619" s="1">
        <v>0</v>
      </c>
    </row>
    <row r="4620" spans="1:40" x14ac:dyDescent="0.15">
      <c r="A4620" s="4"/>
      <c r="B4620" s="1" t="s">
        <v>905</v>
      </c>
      <c r="C4620" s="4" t="s">
        <v>4519</v>
      </c>
      <c r="D4620" s="4" t="s">
        <v>97</v>
      </c>
      <c r="E4620" s="1" t="s">
        <v>4564</v>
      </c>
      <c r="F4620" s="1" t="s">
        <v>4249</v>
      </c>
      <c r="G4620" s="1" t="s">
        <v>5151</v>
      </c>
      <c r="H4620" s="12" t="s">
        <v>84</v>
      </c>
      <c r="S4620" s="8">
        <v>0</v>
      </c>
    </row>
    <row r="4621" spans="1:40" x14ac:dyDescent="0.15">
      <c r="A4621" s="4"/>
      <c r="B4621" s="1" t="s">
        <v>905</v>
      </c>
      <c r="C4621" s="4" t="s">
        <v>4520</v>
      </c>
      <c r="D4621" s="4" t="s">
        <v>98</v>
      </c>
      <c r="E4621" s="1" t="s">
        <v>4564</v>
      </c>
      <c r="F4621" s="1" t="s">
        <v>4249</v>
      </c>
      <c r="G4621" s="1" t="s">
        <v>5151</v>
      </c>
      <c r="H4621" s="12" t="s">
        <v>84</v>
      </c>
      <c r="V4621" s="8">
        <v>0</v>
      </c>
    </row>
    <row r="4622" spans="1:40" x14ac:dyDescent="0.15">
      <c r="A4622" s="4"/>
      <c r="B4622" s="1" t="s">
        <v>905</v>
      </c>
      <c r="C4622" s="4" t="s">
        <v>4521</v>
      </c>
      <c r="D4622" s="4" t="s">
        <v>98</v>
      </c>
      <c r="E4622" s="1" t="s">
        <v>4564</v>
      </c>
      <c r="F4622" s="1" t="s">
        <v>4249</v>
      </c>
      <c r="G4622" s="1" t="s">
        <v>5151</v>
      </c>
      <c r="H4622" s="12" t="s">
        <v>84</v>
      </c>
      <c r="V4622" s="8">
        <v>0</v>
      </c>
    </row>
    <row r="4623" spans="1:40" x14ac:dyDescent="0.15">
      <c r="A4623" s="4"/>
      <c r="B4623" s="1" t="s">
        <v>905</v>
      </c>
      <c r="C4623" s="4" t="s">
        <v>4522</v>
      </c>
      <c r="D4623" s="4" t="s">
        <v>98</v>
      </c>
      <c r="E4623" s="1" t="s">
        <v>4564</v>
      </c>
      <c r="F4623" s="1" t="s">
        <v>4249</v>
      </c>
      <c r="G4623" s="1" t="s">
        <v>5151</v>
      </c>
      <c r="H4623" s="12" t="s">
        <v>84</v>
      </c>
      <c r="V4623" s="8">
        <v>0</v>
      </c>
    </row>
    <row r="4624" spans="1:40" x14ac:dyDescent="0.15">
      <c r="A4624" s="4"/>
      <c r="B4624" s="1" t="s">
        <v>905</v>
      </c>
      <c r="C4624" s="4" t="s">
        <v>4523</v>
      </c>
      <c r="D4624" s="4" t="s">
        <v>98</v>
      </c>
      <c r="E4624" s="1" t="s">
        <v>4564</v>
      </c>
      <c r="F4624" s="1" t="s">
        <v>4249</v>
      </c>
      <c r="G4624" s="1" t="s">
        <v>5151</v>
      </c>
      <c r="H4624" s="12" t="s">
        <v>87</v>
      </c>
      <c r="V4624" s="8">
        <v>0</v>
      </c>
    </row>
    <row r="4625" spans="1:42" x14ac:dyDescent="0.15">
      <c r="A4625" s="4"/>
      <c r="B4625" s="1" t="s">
        <v>905</v>
      </c>
      <c r="C4625" s="4" t="s">
        <v>4524</v>
      </c>
      <c r="D4625" s="4" t="s">
        <v>98</v>
      </c>
      <c r="E4625" s="1" t="s">
        <v>4564</v>
      </c>
      <c r="F4625" s="1" t="s">
        <v>4249</v>
      </c>
      <c r="G4625" s="1" t="s">
        <v>5151</v>
      </c>
      <c r="H4625" s="12" t="s">
        <v>87</v>
      </c>
      <c r="V4625" s="8">
        <v>0</v>
      </c>
    </row>
    <row r="4626" spans="1:42" x14ac:dyDescent="0.15">
      <c r="A4626" s="4"/>
      <c r="B4626" s="1" t="s">
        <v>905</v>
      </c>
      <c r="C4626" s="4" t="s">
        <v>4525</v>
      </c>
      <c r="D4626" s="4" t="s">
        <v>98</v>
      </c>
      <c r="E4626" s="1" t="s">
        <v>4564</v>
      </c>
      <c r="F4626" s="1" t="s">
        <v>4249</v>
      </c>
      <c r="G4626" s="1" t="s">
        <v>5151</v>
      </c>
      <c r="H4626" s="12" t="s">
        <v>87</v>
      </c>
      <c r="V4626" s="8">
        <v>0</v>
      </c>
    </row>
    <row r="4627" spans="1:42" x14ac:dyDescent="0.15">
      <c r="A4627" s="4"/>
      <c r="B4627" s="1" t="s">
        <v>905</v>
      </c>
      <c r="C4627" s="4" t="s">
        <v>4526</v>
      </c>
      <c r="D4627" s="4" t="s">
        <v>765</v>
      </c>
      <c r="E4627" s="1" t="s">
        <v>4564</v>
      </c>
      <c r="F4627" s="1" t="s">
        <v>4249</v>
      </c>
      <c r="G4627" s="1" t="s">
        <v>5151</v>
      </c>
      <c r="H4627" s="12" t="s">
        <v>84</v>
      </c>
      <c r="AE4627" s="8">
        <v>0</v>
      </c>
    </row>
    <row r="4628" spans="1:42" x14ac:dyDescent="0.15">
      <c r="A4628" s="4"/>
      <c r="B4628" s="1" t="s">
        <v>905</v>
      </c>
      <c r="C4628" s="4" t="s">
        <v>4527</v>
      </c>
      <c r="D4628" s="4" t="s">
        <v>93</v>
      </c>
      <c r="E4628" s="1" t="s">
        <v>4564</v>
      </c>
      <c r="F4628" s="1" t="s">
        <v>4249</v>
      </c>
      <c r="G4628" s="1" t="s">
        <v>5151</v>
      </c>
      <c r="H4628" s="12" t="s">
        <v>84</v>
      </c>
      <c r="AE4628" s="8">
        <v>0</v>
      </c>
    </row>
    <row r="4629" spans="1:42" x14ac:dyDescent="0.15">
      <c r="A4629" s="4"/>
      <c r="B4629" s="1" t="s">
        <v>905</v>
      </c>
      <c r="C4629" s="4" t="s">
        <v>4528</v>
      </c>
      <c r="D4629" s="4" t="s">
        <v>91</v>
      </c>
      <c r="E4629" s="1" t="s">
        <v>4564</v>
      </c>
      <c r="F4629" s="1" t="s">
        <v>4249</v>
      </c>
      <c r="G4629" s="1" t="s">
        <v>5151</v>
      </c>
      <c r="H4629" s="12" t="s">
        <v>84</v>
      </c>
      <c r="W4629" s="1">
        <v>0</v>
      </c>
    </row>
    <row r="4630" spans="1:42" x14ac:dyDescent="0.15">
      <c r="A4630" s="4"/>
      <c r="B4630" s="1" t="s">
        <v>905</v>
      </c>
      <c r="C4630" s="4" t="s">
        <v>4529</v>
      </c>
      <c r="D4630" s="4" t="s">
        <v>91</v>
      </c>
      <c r="E4630" s="1" t="s">
        <v>4564</v>
      </c>
      <c r="F4630" s="1" t="s">
        <v>4249</v>
      </c>
      <c r="G4630" s="1" t="s">
        <v>5151</v>
      </c>
      <c r="H4630" s="12" t="s">
        <v>87</v>
      </c>
      <c r="W4630" s="1">
        <v>0</v>
      </c>
    </row>
    <row r="4631" spans="1:42" x14ac:dyDescent="0.15">
      <c r="A4631" s="4"/>
      <c r="B4631" s="1" t="s">
        <v>905</v>
      </c>
      <c r="C4631" s="4" t="s">
        <v>4530</v>
      </c>
      <c r="D4631" s="4" t="s">
        <v>91</v>
      </c>
      <c r="E4631" s="1" t="s">
        <v>4564</v>
      </c>
      <c r="F4631" s="1" t="s">
        <v>4249</v>
      </c>
      <c r="G4631" s="1" t="s">
        <v>5151</v>
      </c>
      <c r="H4631" s="12" t="s">
        <v>83</v>
      </c>
      <c r="W4631" s="1">
        <v>0</v>
      </c>
    </row>
    <row r="4632" spans="1:42" x14ac:dyDescent="0.15">
      <c r="A4632" s="4"/>
      <c r="B4632" s="1" t="s">
        <v>905</v>
      </c>
      <c r="C4632" s="4" t="s">
        <v>4531</v>
      </c>
      <c r="D4632" s="4" t="s">
        <v>91</v>
      </c>
      <c r="E4632" s="1" t="s">
        <v>4564</v>
      </c>
      <c r="F4632" s="1" t="s">
        <v>4249</v>
      </c>
      <c r="G4632" s="1" t="s">
        <v>5151</v>
      </c>
      <c r="H4632" s="12" t="s">
        <v>83</v>
      </c>
      <c r="W4632" s="1">
        <v>0</v>
      </c>
    </row>
    <row r="4633" spans="1:42" x14ac:dyDescent="0.15">
      <c r="A4633" s="4"/>
      <c r="B4633" s="1" t="s">
        <v>905</v>
      </c>
      <c r="C4633" s="4" t="s">
        <v>4532</v>
      </c>
      <c r="D4633" s="4" t="s">
        <v>192</v>
      </c>
      <c r="E4633" s="1" t="s">
        <v>4564</v>
      </c>
      <c r="F4633" s="1" t="s">
        <v>4249</v>
      </c>
      <c r="G4633" s="1" t="s">
        <v>5151</v>
      </c>
      <c r="H4633" s="12" t="s">
        <v>87</v>
      </c>
      <c r="AP4633" s="1">
        <v>0</v>
      </c>
    </row>
    <row r="4634" spans="1:42" x14ac:dyDescent="0.15">
      <c r="A4634" s="4"/>
      <c r="B4634" s="1" t="s">
        <v>905</v>
      </c>
      <c r="C4634" s="4" t="s">
        <v>4533</v>
      </c>
      <c r="D4634" s="4" t="s">
        <v>192</v>
      </c>
      <c r="E4634" s="1" t="s">
        <v>4564</v>
      </c>
      <c r="F4634" s="1" t="s">
        <v>4249</v>
      </c>
      <c r="G4634" s="1" t="s">
        <v>5151</v>
      </c>
      <c r="H4634" s="12" t="s">
        <v>87</v>
      </c>
      <c r="AP4634" s="1">
        <v>0</v>
      </c>
    </row>
    <row r="4635" spans="1:42" x14ac:dyDescent="0.15">
      <c r="A4635" s="4"/>
      <c r="B4635" s="1" t="s">
        <v>905</v>
      </c>
      <c r="C4635" s="4" t="s">
        <v>4534</v>
      </c>
      <c r="D4635" s="4" t="s">
        <v>192</v>
      </c>
      <c r="E4635" s="1" t="s">
        <v>4564</v>
      </c>
      <c r="F4635" s="1" t="s">
        <v>4249</v>
      </c>
      <c r="G4635" s="1" t="s">
        <v>5151</v>
      </c>
      <c r="H4635" s="12" t="s">
        <v>87</v>
      </c>
      <c r="AP4635" s="1">
        <v>0</v>
      </c>
    </row>
    <row r="4636" spans="1:42" x14ac:dyDescent="0.15">
      <c r="A4636" s="4"/>
      <c r="B4636" s="1" t="s">
        <v>905</v>
      </c>
      <c r="C4636" s="4" t="s">
        <v>4535</v>
      </c>
      <c r="D4636" s="4" t="s">
        <v>192</v>
      </c>
      <c r="E4636" s="1" t="s">
        <v>4564</v>
      </c>
      <c r="F4636" s="1" t="s">
        <v>4249</v>
      </c>
      <c r="G4636" s="1" t="s">
        <v>5151</v>
      </c>
      <c r="H4636" s="12" t="s">
        <v>87</v>
      </c>
      <c r="AP4636" s="1">
        <v>0</v>
      </c>
    </row>
    <row r="4637" spans="1:42" x14ac:dyDescent="0.15">
      <c r="A4637" s="4"/>
      <c r="B4637" s="1" t="s">
        <v>905</v>
      </c>
      <c r="C4637" s="4" t="s">
        <v>4536</v>
      </c>
      <c r="D4637" s="4" t="s">
        <v>192</v>
      </c>
      <c r="E4637" s="1" t="s">
        <v>4564</v>
      </c>
      <c r="F4637" s="1" t="s">
        <v>4249</v>
      </c>
      <c r="G4637" s="1" t="s">
        <v>5151</v>
      </c>
      <c r="H4637" s="12" t="s">
        <v>83</v>
      </c>
      <c r="AP4637" s="1">
        <v>0</v>
      </c>
    </row>
    <row r="4638" spans="1:42" x14ac:dyDescent="0.15">
      <c r="A4638" s="4"/>
      <c r="B4638" s="1" t="s">
        <v>905</v>
      </c>
      <c r="C4638" s="4" t="s">
        <v>4537</v>
      </c>
      <c r="D4638" s="4" t="s">
        <v>192</v>
      </c>
      <c r="E4638" s="1" t="s">
        <v>4564</v>
      </c>
      <c r="F4638" s="1" t="s">
        <v>4249</v>
      </c>
      <c r="G4638" s="1" t="s">
        <v>5151</v>
      </c>
      <c r="H4638" s="12" t="s">
        <v>83</v>
      </c>
      <c r="AP4638" s="1">
        <v>0</v>
      </c>
    </row>
    <row r="4639" spans="1:42" x14ac:dyDescent="0.15">
      <c r="A4639" s="4"/>
      <c r="B4639" s="1" t="s">
        <v>905</v>
      </c>
      <c r="C4639" s="4" t="s">
        <v>4538</v>
      </c>
      <c r="D4639" s="4" t="s">
        <v>192</v>
      </c>
      <c r="E4639" s="1" t="s">
        <v>4564</v>
      </c>
      <c r="F4639" s="1" t="s">
        <v>4249</v>
      </c>
      <c r="G4639" s="1" t="s">
        <v>5151</v>
      </c>
      <c r="H4639" s="12" t="s">
        <v>83</v>
      </c>
      <c r="AP4639" s="1">
        <v>0</v>
      </c>
    </row>
    <row r="4640" spans="1:42" x14ac:dyDescent="0.15">
      <c r="A4640" s="4"/>
      <c r="B4640" s="1" t="s">
        <v>905</v>
      </c>
      <c r="C4640" s="4" t="s">
        <v>4539</v>
      </c>
      <c r="D4640" s="4" t="s">
        <v>188</v>
      </c>
      <c r="E4640" s="1" t="s">
        <v>4564</v>
      </c>
      <c r="F4640" s="1" t="s">
        <v>4249</v>
      </c>
      <c r="G4640" s="1" t="s">
        <v>5151</v>
      </c>
      <c r="H4640" s="12" t="s">
        <v>84</v>
      </c>
      <c r="AH4640" s="1">
        <v>0</v>
      </c>
    </row>
    <row r="4641" spans="1:42" x14ac:dyDescent="0.15">
      <c r="A4641" s="4"/>
      <c r="B4641" s="1" t="s">
        <v>905</v>
      </c>
      <c r="C4641" s="4" t="s">
        <v>4540</v>
      </c>
      <c r="D4641" s="4" t="s">
        <v>188</v>
      </c>
      <c r="E4641" s="1" t="s">
        <v>4564</v>
      </c>
      <c r="F4641" s="1" t="s">
        <v>4249</v>
      </c>
      <c r="G4641" s="1" t="s">
        <v>5151</v>
      </c>
      <c r="H4641" s="12" t="s">
        <v>84</v>
      </c>
      <c r="AH4641" s="1">
        <v>0</v>
      </c>
    </row>
    <row r="4642" spans="1:42" x14ac:dyDescent="0.15">
      <c r="A4642" s="4"/>
      <c r="B4642" s="1" t="s">
        <v>905</v>
      </c>
      <c r="C4642" s="4" t="s">
        <v>4541</v>
      </c>
      <c r="D4642" s="4" t="s">
        <v>188</v>
      </c>
      <c r="E4642" s="1" t="s">
        <v>4564</v>
      </c>
      <c r="F4642" s="1" t="s">
        <v>4249</v>
      </c>
      <c r="G4642" s="1" t="s">
        <v>5151</v>
      </c>
      <c r="H4642" s="12" t="s">
        <v>84</v>
      </c>
      <c r="AH4642" s="1">
        <v>0</v>
      </c>
    </row>
    <row r="4643" spans="1:42" x14ac:dyDescent="0.15">
      <c r="A4643" s="4"/>
      <c r="B4643" s="1" t="s">
        <v>905</v>
      </c>
      <c r="C4643" s="4" t="s">
        <v>4542</v>
      </c>
      <c r="D4643" s="4" t="s">
        <v>192</v>
      </c>
      <c r="E4643" s="1" t="s">
        <v>4564</v>
      </c>
      <c r="F4643" s="1" t="s">
        <v>4249</v>
      </c>
      <c r="G4643" s="1" t="s">
        <v>5151</v>
      </c>
      <c r="H4643" s="12" t="s">
        <v>84</v>
      </c>
      <c r="AP4643" s="1">
        <v>0</v>
      </c>
    </row>
    <row r="4644" spans="1:42" x14ac:dyDescent="0.15">
      <c r="A4644" s="4"/>
      <c r="B4644" s="1" t="s">
        <v>905</v>
      </c>
      <c r="C4644" s="4" t="s">
        <v>4543</v>
      </c>
      <c r="D4644" s="4" t="s">
        <v>192</v>
      </c>
      <c r="E4644" s="1" t="s">
        <v>4564</v>
      </c>
      <c r="F4644" s="1" t="s">
        <v>4249</v>
      </c>
      <c r="G4644" s="1" t="s">
        <v>5151</v>
      </c>
      <c r="H4644" s="12" t="s">
        <v>84</v>
      </c>
      <c r="AP4644" s="1">
        <v>0</v>
      </c>
    </row>
    <row r="4645" spans="1:42" x14ac:dyDescent="0.15">
      <c r="A4645" s="4"/>
      <c r="B4645" s="1" t="s">
        <v>905</v>
      </c>
      <c r="C4645" s="4" t="s">
        <v>4544</v>
      </c>
      <c r="D4645" s="4" t="s">
        <v>192</v>
      </c>
      <c r="E4645" s="1" t="s">
        <v>4564</v>
      </c>
      <c r="F4645" s="1" t="s">
        <v>4249</v>
      </c>
      <c r="G4645" s="1" t="s">
        <v>5151</v>
      </c>
      <c r="H4645" s="12" t="s">
        <v>84</v>
      </c>
      <c r="AP4645" s="1">
        <v>0</v>
      </c>
    </row>
    <row r="4646" spans="1:42" x14ac:dyDescent="0.15">
      <c r="A4646" s="4"/>
      <c r="B4646" s="1" t="s">
        <v>905</v>
      </c>
      <c r="C4646" s="4" t="s">
        <v>4545</v>
      </c>
      <c r="D4646" s="4" t="s">
        <v>192</v>
      </c>
      <c r="E4646" s="1" t="s">
        <v>4564</v>
      </c>
      <c r="F4646" s="1" t="s">
        <v>4249</v>
      </c>
      <c r="G4646" s="1" t="s">
        <v>5151</v>
      </c>
      <c r="H4646" s="12" t="s">
        <v>84</v>
      </c>
      <c r="AP4646" s="1">
        <v>0</v>
      </c>
    </row>
    <row r="4647" spans="1:42" x14ac:dyDescent="0.15">
      <c r="A4647" s="4"/>
      <c r="B4647" s="1" t="s">
        <v>905</v>
      </c>
      <c r="C4647" s="4" t="s">
        <v>4546</v>
      </c>
      <c r="D4647" s="4" t="s">
        <v>188</v>
      </c>
      <c r="E4647" s="1" t="s">
        <v>4564</v>
      </c>
      <c r="F4647" s="1" t="s">
        <v>4249</v>
      </c>
      <c r="G4647" s="1" t="s">
        <v>5151</v>
      </c>
      <c r="H4647" s="12" t="s">
        <v>87</v>
      </c>
      <c r="AH4647" s="1">
        <v>0</v>
      </c>
    </row>
    <row r="4648" spans="1:42" x14ac:dyDescent="0.15">
      <c r="A4648" s="4"/>
      <c r="B4648" s="1" t="s">
        <v>905</v>
      </c>
      <c r="C4648" s="4" t="s">
        <v>4547</v>
      </c>
      <c r="D4648" s="4" t="s">
        <v>188</v>
      </c>
      <c r="E4648" s="1" t="s">
        <v>4564</v>
      </c>
      <c r="F4648" s="1" t="s">
        <v>4249</v>
      </c>
      <c r="G4648" s="1" t="s">
        <v>5151</v>
      </c>
      <c r="H4648" s="12" t="s">
        <v>87</v>
      </c>
      <c r="AH4648" s="1">
        <v>0</v>
      </c>
    </row>
    <row r="4649" spans="1:42" x14ac:dyDescent="0.15">
      <c r="A4649" s="4"/>
      <c r="B4649" s="1" t="s">
        <v>905</v>
      </c>
      <c r="C4649" s="4" t="s">
        <v>4548</v>
      </c>
      <c r="D4649" s="4" t="s">
        <v>188</v>
      </c>
      <c r="E4649" s="1" t="s">
        <v>4564</v>
      </c>
      <c r="F4649" s="1" t="s">
        <v>4249</v>
      </c>
      <c r="G4649" s="1" t="s">
        <v>5151</v>
      </c>
      <c r="H4649" s="12" t="s">
        <v>87</v>
      </c>
      <c r="AH4649" s="1">
        <v>0</v>
      </c>
    </row>
    <row r="4650" spans="1:42" x14ac:dyDescent="0.15">
      <c r="A4650" s="4"/>
      <c r="B4650" s="1" t="s">
        <v>905</v>
      </c>
      <c r="C4650" s="4" t="s">
        <v>4549</v>
      </c>
      <c r="D4650" s="4" t="s">
        <v>188</v>
      </c>
      <c r="E4650" s="1" t="s">
        <v>4564</v>
      </c>
      <c r="F4650" s="1" t="s">
        <v>4249</v>
      </c>
      <c r="G4650" s="1" t="s">
        <v>5151</v>
      </c>
      <c r="H4650" s="12" t="s">
        <v>84</v>
      </c>
      <c r="AH4650" s="1">
        <v>0</v>
      </c>
    </row>
    <row r="4651" spans="1:42" x14ac:dyDescent="0.15">
      <c r="A4651" s="4"/>
      <c r="B4651" s="1" t="s">
        <v>905</v>
      </c>
      <c r="C4651" s="4" t="s">
        <v>4550</v>
      </c>
      <c r="D4651" s="4" t="s">
        <v>188</v>
      </c>
      <c r="E4651" s="1" t="s">
        <v>4564</v>
      </c>
      <c r="F4651" s="1" t="s">
        <v>4249</v>
      </c>
      <c r="G4651" s="1" t="s">
        <v>5151</v>
      </c>
      <c r="H4651" s="12" t="s">
        <v>84</v>
      </c>
      <c r="AH4651" s="1">
        <v>0</v>
      </c>
    </row>
    <row r="4652" spans="1:42" x14ac:dyDescent="0.15">
      <c r="A4652" s="4"/>
      <c r="B4652" s="1" t="s">
        <v>905</v>
      </c>
      <c r="C4652" s="4" t="s">
        <v>4551</v>
      </c>
      <c r="D4652" s="4" t="s">
        <v>188</v>
      </c>
      <c r="E4652" s="1" t="s">
        <v>4564</v>
      </c>
      <c r="F4652" s="1" t="s">
        <v>4249</v>
      </c>
      <c r="G4652" s="1" t="s">
        <v>5151</v>
      </c>
      <c r="H4652" s="12" t="s">
        <v>84</v>
      </c>
      <c r="AH4652" s="1">
        <v>0</v>
      </c>
    </row>
    <row r="4653" spans="1:42" x14ac:dyDescent="0.15">
      <c r="A4653" s="4"/>
      <c r="B4653" s="1" t="s">
        <v>905</v>
      </c>
      <c r="C4653" s="4" t="s">
        <v>4552</v>
      </c>
      <c r="D4653" s="4" t="s">
        <v>192</v>
      </c>
      <c r="E4653" s="1" t="s">
        <v>4564</v>
      </c>
      <c r="F4653" s="1" t="s">
        <v>4249</v>
      </c>
      <c r="G4653" s="1" t="s">
        <v>5151</v>
      </c>
      <c r="H4653" s="12" t="s">
        <v>84</v>
      </c>
      <c r="AP4653" s="1">
        <v>0</v>
      </c>
    </row>
    <row r="4654" spans="1:42" x14ac:dyDescent="0.15">
      <c r="A4654" s="4"/>
      <c r="B4654" s="1" t="s">
        <v>905</v>
      </c>
      <c r="C4654" s="4" t="s">
        <v>4553</v>
      </c>
      <c r="D4654" s="4" t="s">
        <v>192</v>
      </c>
      <c r="E4654" s="1" t="s">
        <v>4564</v>
      </c>
      <c r="F4654" s="1" t="s">
        <v>4249</v>
      </c>
      <c r="G4654" s="1" t="s">
        <v>5151</v>
      </c>
      <c r="H4654" s="12" t="s">
        <v>84</v>
      </c>
      <c r="AP4654" s="1">
        <v>0</v>
      </c>
    </row>
    <row r="4655" spans="1:42" x14ac:dyDescent="0.15">
      <c r="A4655" s="4"/>
      <c r="B4655" s="1" t="s">
        <v>905</v>
      </c>
      <c r="C4655" s="4" t="s">
        <v>4554</v>
      </c>
      <c r="D4655" s="4" t="s">
        <v>192</v>
      </c>
      <c r="E4655" s="1" t="s">
        <v>4564</v>
      </c>
      <c r="F4655" s="1" t="s">
        <v>4249</v>
      </c>
      <c r="G4655" s="1" t="s">
        <v>5151</v>
      </c>
      <c r="H4655" s="12" t="s">
        <v>84</v>
      </c>
      <c r="AP4655" s="1">
        <v>0</v>
      </c>
    </row>
    <row r="4656" spans="1:42" x14ac:dyDescent="0.15">
      <c r="A4656" s="4"/>
      <c r="B4656" s="1" t="s">
        <v>905</v>
      </c>
      <c r="C4656" s="4" t="s">
        <v>4555</v>
      </c>
      <c r="D4656" s="4" t="s">
        <v>188</v>
      </c>
      <c r="E4656" s="1" t="s">
        <v>4564</v>
      </c>
      <c r="F4656" s="1" t="s">
        <v>4249</v>
      </c>
      <c r="G4656" s="1" t="s">
        <v>5151</v>
      </c>
      <c r="H4656" s="12" t="s">
        <v>84</v>
      </c>
      <c r="AH4656" s="1">
        <v>0</v>
      </c>
    </row>
    <row r="4657" spans="1:42" x14ac:dyDescent="0.15">
      <c r="A4657" s="4"/>
      <c r="B4657" s="1" t="s">
        <v>905</v>
      </c>
      <c r="C4657" s="4" t="s">
        <v>4556</v>
      </c>
      <c r="D4657" s="4" t="s">
        <v>188</v>
      </c>
      <c r="E4657" s="1" t="s">
        <v>4564</v>
      </c>
      <c r="F4657" s="1" t="s">
        <v>4249</v>
      </c>
      <c r="G4657" s="1" t="s">
        <v>5151</v>
      </c>
      <c r="H4657" s="12" t="s">
        <v>84</v>
      </c>
      <c r="AH4657" s="1">
        <v>0</v>
      </c>
    </row>
    <row r="4658" spans="1:42" x14ac:dyDescent="0.15">
      <c r="A4658" s="4"/>
      <c r="B4658" s="1" t="s">
        <v>905</v>
      </c>
      <c r="C4658" s="4" t="s">
        <v>4557</v>
      </c>
      <c r="D4658" s="4" t="s">
        <v>192</v>
      </c>
      <c r="E4658" s="1" t="s">
        <v>4564</v>
      </c>
      <c r="F4658" s="1" t="s">
        <v>4249</v>
      </c>
      <c r="G4658" s="1" t="s">
        <v>5151</v>
      </c>
      <c r="H4658" s="12" t="s">
        <v>84</v>
      </c>
      <c r="AP4658" s="1">
        <v>0</v>
      </c>
    </row>
    <row r="4659" spans="1:42" x14ac:dyDescent="0.15">
      <c r="A4659" s="4"/>
      <c r="B4659" s="1" t="s">
        <v>905</v>
      </c>
      <c r="C4659" s="4" t="s">
        <v>4558</v>
      </c>
      <c r="D4659" s="4" t="s">
        <v>192</v>
      </c>
      <c r="E4659" s="1" t="s">
        <v>4564</v>
      </c>
      <c r="F4659" s="1" t="s">
        <v>4249</v>
      </c>
      <c r="G4659" s="1" t="s">
        <v>5151</v>
      </c>
      <c r="H4659" s="12" t="s">
        <v>84</v>
      </c>
      <c r="AP4659" s="1">
        <v>0</v>
      </c>
    </row>
    <row r="4660" spans="1:42" x14ac:dyDescent="0.15">
      <c r="A4660" s="4"/>
      <c r="B4660" s="1" t="s">
        <v>905</v>
      </c>
      <c r="C4660" s="4" t="s">
        <v>4559</v>
      </c>
      <c r="D4660" s="4" t="s">
        <v>105</v>
      </c>
      <c r="E4660" s="1" t="s">
        <v>4564</v>
      </c>
      <c r="F4660" s="1" t="s">
        <v>4249</v>
      </c>
      <c r="G4660" s="1" t="s">
        <v>5151</v>
      </c>
      <c r="H4660" s="12" t="s">
        <v>84</v>
      </c>
      <c r="AO4660" s="1">
        <v>0</v>
      </c>
    </row>
    <row r="4661" spans="1:42" x14ac:dyDescent="0.15">
      <c r="A4661" s="4"/>
      <c r="B4661" s="1" t="s">
        <v>905</v>
      </c>
      <c r="C4661" s="4" t="s">
        <v>4560</v>
      </c>
      <c r="D4661" s="4" t="s">
        <v>105</v>
      </c>
      <c r="E4661" s="1" t="s">
        <v>4564</v>
      </c>
      <c r="F4661" s="1" t="s">
        <v>4249</v>
      </c>
      <c r="G4661" s="1" t="s">
        <v>5151</v>
      </c>
      <c r="H4661" s="12" t="s">
        <v>84</v>
      </c>
      <c r="AO4661" s="1">
        <v>0</v>
      </c>
    </row>
    <row r="4662" spans="1:42" x14ac:dyDescent="0.15">
      <c r="A4662" s="4"/>
      <c r="B4662" s="1" t="s">
        <v>905</v>
      </c>
      <c r="C4662" s="4" t="s">
        <v>4561</v>
      </c>
      <c r="D4662" s="4" t="s">
        <v>105</v>
      </c>
      <c r="E4662" s="1" t="s">
        <v>4564</v>
      </c>
      <c r="F4662" s="1" t="s">
        <v>4249</v>
      </c>
      <c r="G4662" s="1" t="s">
        <v>5151</v>
      </c>
      <c r="H4662" s="12" t="s">
        <v>84</v>
      </c>
      <c r="AO4662" s="1">
        <v>0</v>
      </c>
    </row>
    <row r="4663" spans="1:42" x14ac:dyDescent="0.15">
      <c r="A4663" s="4"/>
      <c r="B4663" s="1" t="s">
        <v>905</v>
      </c>
      <c r="C4663" s="4" t="s">
        <v>4562</v>
      </c>
      <c r="D4663" s="4" t="s">
        <v>105</v>
      </c>
      <c r="E4663" s="1" t="s">
        <v>4564</v>
      </c>
      <c r="F4663" s="1" t="s">
        <v>4249</v>
      </c>
      <c r="G4663" s="1" t="s">
        <v>5151</v>
      </c>
      <c r="H4663" s="12" t="s">
        <v>84</v>
      </c>
      <c r="AO4663" s="1">
        <v>0</v>
      </c>
    </row>
    <row r="4664" spans="1:42" x14ac:dyDescent="0.15">
      <c r="A4664" s="4"/>
      <c r="B4664" s="1" t="s">
        <v>905</v>
      </c>
      <c r="C4664" s="4" t="s">
        <v>4563</v>
      </c>
      <c r="D4664" s="4" t="s">
        <v>105</v>
      </c>
      <c r="E4664" s="1" t="s">
        <v>4564</v>
      </c>
      <c r="F4664" s="1" t="s">
        <v>4249</v>
      </c>
      <c r="G4664" s="1" t="s">
        <v>5151</v>
      </c>
      <c r="H4664" s="12" t="s">
        <v>87</v>
      </c>
      <c r="AO4664" s="1">
        <v>0</v>
      </c>
    </row>
    <row r="4665" spans="1:42" x14ac:dyDescent="0.15">
      <c r="A4665" s="4"/>
      <c r="B4665" s="1" t="s">
        <v>905</v>
      </c>
      <c r="C4665" s="4" t="s">
        <v>3803</v>
      </c>
      <c r="D4665" s="4" t="s">
        <v>101</v>
      </c>
      <c r="E4665" s="1" t="s">
        <v>4564</v>
      </c>
      <c r="F4665" s="1" t="s">
        <v>3804</v>
      </c>
      <c r="G4665" s="1" t="s">
        <v>5151</v>
      </c>
      <c r="H4665" s="12" t="s">
        <v>83</v>
      </c>
      <c r="I4665" s="1" t="s">
        <v>145</v>
      </c>
      <c r="J4665" s="1">
        <v>7</v>
      </c>
      <c r="AN4665" s="1">
        <v>0</v>
      </c>
    </row>
    <row r="4666" spans="1:42" x14ac:dyDescent="0.15">
      <c r="A4666" s="4"/>
      <c r="B4666" s="1" t="s">
        <v>905</v>
      </c>
      <c r="C4666" s="4" t="s">
        <v>3805</v>
      </c>
      <c r="D4666" s="4" t="s">
        <v>104</v>
      </c>
      <c r="E4666" s="1" t="s">
        <v>4564</v>
      </c>
      <c r="F4666" s="1" t="s">
        <v>3804</v>
      </c>
      <c r="G4666" s="1" t="s">
        <v>5151</v>
      </c>
      <c r="H4666" s="12" t="s">
        <v>84</v>
      </c>
      <c r="AG4666" s="1">
        <v>0</v>
      </c>
    </row>
    <row r="4667" spans="1:42" x14ac:dyDescent="0.15">
      <c r="A4667" s="4"/>
      <c r="B4667" s="1" t="s">
        <v>905</v>
      </c>
      <c r="C4667" s="4" t="s">
        <v>3806</v>
      </c>
      <c r="D4667" s="4" t="s">
        <v>104</v>
      </c>
      <c r="E4667" s="1" t="s">
        <v>4564</v>
      </c>
      <c r="F4667" s="1" t="s">
        <v>3804</v>
      </c>
      <c r="G4667" s="1" t="s">
        <v>5151</v>
      </c>
      <c r="AG4667" s="1">
        <v>1</v>
      </c>
    </row>
    <row r="4668" spans="1:42" x14ac:dyDescent="0.15">
      <c r="A4668" s="4"/>
      <c r="B4668" s="1" t="s">
        <v>905</v>
      </c>
      <c r="C4668" s="4" t="s">
        <v>3807</v>
      </c>
      <c r="D4668" s="4" t="s">
        <v>105</v>
      </c>
      <c r="E4668" s="1" t="s">
        <v>4564</v>
      </c>
      <c r="F4668" s="1" t="s">
        <v>3804</v>
      </c>
      <c r="G4668" s="1" t="s">
        <v>5151</v>
      </c>
      <c r="H4668" s="12" t="s">
        <v>84</v>
      </c>
      <c r="AO4668" s="1">
        <v>0</v>
      </c>
    </row>
    <row r="4669" spans="1:42" x14ac:dyDescent="0.15">
      <c r="A4669" s="4"/>
      <c r="B4669" s="1" t="s">
        <v>905</v>
      </c>
      <c r="C4669" s="4" t="s">
        <v>3808</v>
      </c>
      <c r="D4669" s="4" t="s">
        <v>105</v>
      </c>
      <c r="E4669" s="1" t="s">
        <v>4564</v>
      </c>
      <c r="F4669" s="1" t="s">
        <v>3804</v>
      </c>
      <c r="G4669" s="1" t="s">
        <v>5151</v>
      </c>
      <c r="H4669" s="12" t="s">
        <v>84</v>
      </c>
      <c r="AO4669" s="1">
        <v>0</v>
      </c>
    </row>
    <row r="4670" spans="1:42" x14ac:dyDescent="0.15">
      <c r="A4670" s="4"/>
      <c r="B4670" s="1" t="s">
        <v>905</v>
      </c>
      <c r="C4670" s="4" t="s">
        <v>3809</v>
      </c>
      <c r="D4670" s="4" t="s">
        <v>105</v>
      </c>
      <c r="E4670" s="1" t="s">
        <v>4564</v>
      </c>
      <c r="F4670" s="1" t="s">
        <v>3804</v>
      </c>
      <c r="G4670" s="1" t="s">
        <v>5151</v>
      </c>
      <c r="H4670" s="12" t="s">
        <v>84</v>
      </c>
      <c r="AO4670" s="1">
        <v>0</v>
      </c>
    </row>
    <row r="4671" spans="1:42" x14ac:dyDescent="0.15">
      <c r="A4671" s="4"/>
      <c r="B4671" s="1" t="s">
        <v>905</v>
      </c>
      <c r="C4671" s="4" t="s">
        <v>3810</v>
      </c>
      <c r="D4671" s="4" t="s">
        <v>102</v>
      </c>
      <c r="E4671" s="1" t="s">
        <v>4564</v>
      </c>
      <c r="F4671" s="1" t="s">
        <v>3804</v>
      </c>
      <c r="G4671" s="1" t="s">
        <v>5151</v>
      </c>
      <c r="H4671" s="12" t="s">
        <v>84</v>
      </c>
      <c r="M4671" s="1">
        <v>0</v>
      </c>
    </row>
    <row r="4672" spans="1:42" x14ac:dyDescent="0.15">
      <c r="A4672" s="4"/>
      <c r="B4672" s="1" t="s">
        <v>905</v>
      </c>
      <c r="C4672" s="4" t="s">
        <v>3811</v>
      </c>
      <c r="D4672" s="4" t="s">
        <v>102</v>
      </c>
      <c r="E4672" s="1" t="s">
        <v>4564</v>
      </c>
      <c r="F4672" s="1" t="s">
        <v>3804</v>
      </c>
      <c r="G4672" s="1" t="s">
        <v>5151</v>
      </c>
      <c r="H4672" s="12" t="s">
        <v>84</v>
      </c>
      <c r="M4672" s="1">
        <v>0</v>
      </c>
    </row>
    <row r="4673" spans="1:115" x14ac:dyDescent="0.15">
      <c r="A4673" s="4"/>
      <c r="B4673" s="1" t="s">
        <v>905</v>
      </c>
      <c r="C4673" s="4" t="s">
        <v>3812</v>
      </c>
      <c r="D4673" s="4" t="s">
        <v>103</v>
      </c>
      <c r="E4673" s="1" t="s">
        <v>4564</v>
      </c>
      <c r="F4673" s="1" t="s">
        <v>3804</v>
      </c>
      <c r="G4673" s="1" t="s">
        <v>5151</v>
      </c>
      <c r="H4673" s="12" t="s">
        <v>84</v>
      </c>
      <c r="P4673" s="1">
        <v>0</v>
      </c>
    </row>
    <row r="4674" spans="1:115" x14ac:dyDescent="0.15">
      <c r="A4674" s="4"/>
      <c r="B4674" s="1" t="s">
        <v>905</v>
      </c>
      <c r="C4674" s="4" t="s">
        <v>3813</v>
      </c>
      <c r="D4674" s="4" t="s">
        <v>102</v>
      </c>
      <c r="E4674" s="1" t="s">
        <v>4564</v>
      </c>
      <c r="F4674" s="1" t="s">
        <v>3804</v>
      </c>
      <c r="G4674" s="1" t="s">
        <v>5151</v>
      </c>
      <c r="H4674" s="12" t="s">
        <v>84</v>
      </c>
      <c r="N4674" s="8">
        <v>0</v>
      </c>
    </row>
    <row r="4675" spans="1:115" x14ac:dyDescent="0.15">
      <c r="A4675" s="4"/>
      <c r="B4675" s="1" t="s">
        <v>905</v>
      </c>
      <c r="C4675" s="4" t="s">
        <v>3814</v>
      </c>
      <c r="D4675" s="4" t="s">
        <v>102</v>
      </c>
      <c r="E4675" s="1" t="s">
        <v>4564</v>
      </c>
      <c r="F4675" s="1" t="s">
        <v>3804</v>
      </c>
      <c r="G4675" s="1" t="s">
        <v>5151</v>
      </c>
      <c r="H4675" s="12" t="s">
        <v>84</v>
      </c>
      <c r="N4675" s="8">
        <v>0</v>
      </c>
    </row>
    <row r="4676" spans="1:115" s="8" customFormat="1" x14ac:dyDescent="0.15">
      <c r="A4676" s="4"/>
      <c r="B4676" s="1" t="s">
        <v>905</v>
      </c>
      <c r="C4676" s="4" t="s">
        <v>3815</v>
      </c>
      <c r="D4676" s="4" t="s">
        <v>102</v>
      </c>
      <c r="E4676" s="1" t="s">
        <v>4564</v>
      </c>
      <c r="F4676" s="1" t="s">
        <v>3804</v>
      </c>
      <c r="G4676" s="1" t="s">
        <v>5151</v>
      </c>
      <c r="H4676" s="12" t="s">
        <v>84</v>
      </c>
      <c r="I4676" s="1"/>
      <c r="J4676" s="1"/>
      <c r="L4676" s="1"/>
      <c r="M4676" s="1"/>
      <c r="N4676" s="8">
        <v>0</v>
      </c>
      <c r="O4676" s="1"/>
      <c r="P4676" s="1"/>
      <c r="R4676" s="1"/>
      <c r="T4676" s="1"/>
      <c r="U4676" s="1"/>
      <c r="W4676" s="1"/>
      <c r="X4676" s="1"/>
      <c r="Z4676" s="1"/>
      <c r="AB4676" s="1"/>
      <c r="AC4676" s="1"/>
      <c r="AF4676" s="1"/>
      <c r="AG4676" s="1"/>
      <c r="AH4676" s="1"/>
      <c r="AJ4676" s="1"/>
      <c r="AK4676" s="1"/>
      <c r="AN4676" s="1"/>
      <c r="AO4676" s="1"/>
      <c r="AP4676" s="1"/>
      <c r="AR4676" s="1"/>
      <c r="AS4676" s="1"/>
      <c r="AT4676" s="1"/>
      <c r="AU4676" s="1"/>
      <c r="AV4676" s="1"/>
      <c r="AW4676" s="1"/>
      <c r="AX4676" s="1"/>
      <c r="AY4676" s="1"/>
      <c r="AZ4676" s="1"/>
      <c r="BA4676" s="1"/>
      <c r="BB4676" s="1"/>
      <c r="BC4676" s="1"/>
      <c r="BD4676" s="1"/>
      <c r="BE4676" s="1"/>
      <c r="BF4676" s="1"/>
      <c r="BG4676" s="1"/>
      <c r="BH4676" s="1"/>
      <c r="BI4676" s="1"/>
      <c r="BK4676" s="1"/>
      <c r="BL4676" s="1"/>
      <c r="BM4676" s="1"/>
      <c r="BN4676" s="1"/>
      <c r="BO4676" s="1"/>
      <c r="BP4676" s="1"/>
      <c r="BQ4676" s="1"/>
      <c r="BR4676" s="1"/>
      <c r="BS4676" s="1"/>
      <c r="BT4676" s="1"/>
      <c r="BU4676" s="1"/>
      <c r="BV4676" s="1"/>
      <c r="BX4676" s="1"/>
      <c r="BY4676" s="1"/>
      <c r="BZ4676" s="1"/>
      <c r="CA4676" s="1"/>
      <c r="CB4676" s="1"/>
      <c r="CC4676" s="1"/>
      <c r="CD4676" s="1"/>
      <c r="CE4676" s="1"/>
      <c r="CG4676" s="1"/>
      <c r="CH4676" s="1"/>
      <c r="CI4676" s="1"/>
      <c r="CJ4676" s="1"/>
      <c r="CK4676" s="1"/>
      <c r="CL4676" s="1"/>
      <c r="CM4676" s="1"/>
      <c r="CN4676" s="1"/>
      <c r="CO4676" s="1"/>
      <c r="CP4676" s="1"/>
      <c r="CQ4676" s="1"/>
      <c r="CR4676" s="1"/>
      <c r="CS4676" s="1"/>
      <c r="CT4676" s="1"/>
      <c r="CU4676" s="1"/>
      <c r="CV4676" s="1"/>
      <c r="CW4676" s="1"/>
      <c r="CY4676" s="1"/>
      <c r="CZ4676" s="1"/>
      <c r="DA4676" s="1"/>
      <c r="DB4676" s="1"/>
      <c r="DC4676" s="1"/>
      <c r="DD4676" s="1"/>
      <c r="DE4676" s="1"/>
      <c r="DF4676" s="1"/>
      <c r="DH4676" s="1"/>
      <c r="DI4676" s="1"/>
      <c r="DJ4676" s="1"/>
      <c r="DK4676" s="1"/>
    </row>
    <row r="4677" spans="1:115" s="8" customFormat="1" x14ac:dyDescent="0.15">
      <c r="A4677" s="4"/>
      <c r="B4677" s="1" t="s">
        <v>905</v>
      </c>
      <c r="C4677" s="4" t="s">
        <v>3816</v>
      </c>
      <c r="D4677" s="4" t="s">
        <v>102</v>
      </c>
      <c r="E4677" s="1" t="s">
        <v>4564</v>
      </c>
      <c r="F4677" s="1" t="s">
        <v>3804</v>
      </c>
      <c r="G4677" s="1" t="s">
        <v>5151</v>
      </c>
      <c r="H4677" s="12" t="s">
        <v>87</v>
      </c>
      <c r="I4677" s="1"/>
      <c r="J4677" s="1"/>
      <c r="L4677" s="1"/>
      <c r="M4677" s="1"/>
      <c r="N4677" s="8">
        <v>0</v>
      </c>
      <c r="O4677" s="1"/>
      <c r="P4677" s="1"/>
      <c r="R4677" s="1"/>
      <c r="T4677" s="1"/>
      <c r="U4677" s="1"/>
      <c r="W4677" s="1"/>
      <c r="X4677" s="1"/>
      <c r="Z4677" s="1"/>
      <c r="AB4677" s="1"/>
      <c r="AC4677" s="1"/>
      <c r="AF4677" s="1"/>
      <c r="AG4677" s="1"/>
      <c r="AH4677" s="1"/>
      <c r="AJ4677" s="1"/>
      <c r="AK4677" s="1"/>
      <c r="AN4677" s="1"/>
      <c r="AO4677" s="1"/>
      <c r="AP4677" s="1"/>
      <c r="AR4677" s="1"/>
      <c r="AS4677" s="1"/>
      <c r="AT4677" s="1"/>
      <c r="AU4677" s="1"/>
      <c r="AV4677" s="1"/>
      <c r="AW4677" s="1"/>
      <c r="AX4677" s="1"/>
      <c r="AY4677" s="1"/>
      <c r="AZ4677" s="1"/>
      <c r="BA4677" s="1"/>
      <c r="BB4677" s="1"/>
      <c r="BC4677" s="1"/>
      <c r="BD4677" s="1"/>
      <c r="BE4677" s="1"/>
      <c r="BF4677" s="1"/>
      <c r="BG4677" s="1"/>
      <c r="BH4677" s="1"/>
      <c r="BI4677" s="1"/>
      <c r="BK4677" s="1"/>
      <c r="BL4677" s="1"/>
      <c r="BM4677" s="1"/>
      <c r="BN4677" s="1"/>
      <c r="BO4677" s="1"/>
      <c r="BP4677" s="1"/>
      <c r="BQ4677" s="1"/>
      <c r="BR4677" s="1"/>
      <c r="BS4677" s="1"/>
      <c r="BT4677" s="1"/>
      <c r="BU4677" s="1"/>
      <c r="BV4677" s="1"/>
      <c r="BX4677" s="1"/>
      <c r="BY4677" s="1"/>
      <c r="BZ4677" s="1"/>
      <c r="CA4677" s="1"/>
      <c r="CB4677" s="1"/>
      <c r="CC4677" s="1"/>
      <c r="CD4677" s="1"/>
      <c r="CE4677" s="1"/>
      <c r="CG4677" s="1"/>
      <c r="CH4677" s="1"/>
      <c r="CI4677" s="1"/>
      <c r="CJ4677" s="1"/>
      <c r="CK4677" s="1"/>
      <c r="CL4677" s="1"/>
      <c r="CM4677" s="1"/>
      <c r="CN4677" s="1"/>
      <c r="CO4677" s="1"/>
      <c r="CP4677" s="1"/>
      <c r="CQ4677" s="1"/>
      <c r="CR4677" s="1"/>
      <c r="CS4677" s="1"/>
      <c r="CT4677" s="1"/>
      <c r="CU4677" s="1"/>
      <c r="CV4677" s="1"/>
      <c r="CW4677" s="1"/>
      <c r="CY4677" s="1"/>
      <c r="CZ4677" s="1"/>
      <c r="DA4677" s="1"/>
      <c r="DB4677" s="1"/>
      <c r="DC4677" s="1"/>
      <c r="DD4677" s="1"/>
      <c r="DE4677" s="1"/>
      <c r="DF4677" s="1"/>
      <c r="DH4677" s="1"/>
      <c r="DI4677" s="1"/>
      <c r="DJ4677" s="1"/>
      <c r="DK4677" s="1"/>
    </row>
    <row r="4678" spans="1:115" s="8" customFormat="1" x14ac:dyDescent="0.15">
      <c r="A4678" s="4"/>
      <c r="B4678" s="1" t="s">
        <v>905</v>
      </c>
      <c r="C4678" s="4" t="s">
        <v>3817</v>
      </c>
      <c r="D4678" s="4" t="s">
        <v>102</v>
      </c>
      <c r="E4678" s="1" t="s">
        <v>4564</v>
      </c>
      <c r="F4678" s="1" t="s">
        <v>3804</v>
      </c>
      <c r="G4678" s="1" t="s">
        <v>5151</v>
      </c>
      <c r="H4678" s="12" t="s">
        <v>83</v>
      </c>
      <c r="I4678" s="1"/>
      <c r="J4678" s="1"/>
      <c r="L4678" s="1"/>
      <c r="M4678" s="1"/>
      <c r="N4678" s="8">
        <v>0</v>
      </c>
      <c r="O4678" s="1"/>
      <c r="P4678" s="1"/>
      <c r="R4678" s="1"/>
      <c r="T4678" s="1"/>
      <c r="U4678" s="1"/>
      <c r="W4678" s="1"/>
      <c r="X4678" s="1"/>
      <c r="Z4678" s="1"/>
      <c r="AB4678" s="1"/>
      <c r="AC4678" s="1"/>
      <c r="AF4678" s="1"/>
      <c r="AG4678" s="1"/>
      <c r="AH4678" s="1"/>
      <c r="AJ4678" s="1"/>
      <c r="AK4678" s="1"/>
      <c r="AN4678" s="1"/>
      <c r="AO4678" s="1"/>
      <c r="AP4678" s="1"/>
      <c r="AR4678" s="1"/>
      <c r="AS4678" s="1"/>
      <c r="AT4678" s="1"/>
      <c r="AU4678" s="1"/>
      <c r="AV4678" s="1"/>
      <c r="AW4678" s="1"/>
      <c r="AX4678" s="1"/>
      <c r="AY4678" s="1"/>
      <c r="AZ4678" s="1"/>
      <c r="BA4678" s="1"/>
      <c r="BB4678" s="1"/>
      <c r="BC4678" s="1"/>
      <c r="BD4678" s="1"/>
      <c r="BE4678" s="1"/>
      <c r="BF4678" s="1"/>
      <c r="BG4678" s="1"/>
      <c r="BH4678" s="1"/>
      <c r="BI4678" s="1"/>
      <c r="BK4678" s="1"/>
      <c r="BL4678" s="1"/>
      <c r="BM4678" s="1"/>
      <c r="BN4678" s="1"/>
      <c r="BO4678" s="1"/>
      <c r="BP4678" s="1"/>
      <c r="BQ4678" s="1"/>
      <c r="BR4678" s="1"/>
      <c r="BS4678" s="1"/>
      <c r="BT4678" s="1"/>
      <c r="BU4678" s="1"/>
      <c r="BV4678" s="1"/>
      <c r="BX4678" s="1"/>
      <c r="BY4678" s="1"/>
      <c r="BZ4678" s="1"/>
      <c r="CA4678" s="1"/>
      <c r="CB4678" s="1"/>
      <c r="CC4678" s="1"/>
      <c r="CD4678" s="1"/>
      <c r="CE4678" s="1"/>
      <c r="CG4678" s="1"/>
      <c r="CH4678" s="1"/>
      <c r="CI4678" s="1"/>
      <c r="CJ4678" s="1"/>
      <c r="CK4678" s="1"/>
      <c r="CL4678" s="1"/>
      <c r="CM4678" s="1"/>
      <c r="CN4678" s="1"/>
      <c r="CO4678" s="1"/>
      <c r="CP4678" s="1"/>
      <c r="CQ4678" s="1"/>
      <c r="CR4678" s="1"/>
      <c r="CS4678" s="1"/>
      <c r="CT4678" s="1"/>
      <c r="CU4678" s="1"/>
      <c r="CV4678" s="1"/>
      <c r="CW4678" s="1"/>
      <c r="CY4678" s="1"/>
      <c r="CZ4678" s="1"/>
      <c r="DA4678" s="1"/>
      <c r="DB4678" s="1"/>
      <c r="DC4678" s="1"/>
      <c r="DD4678" s="1"/>
      <c r="DE4678" s="1"/>
      <c r="DF4678" s="1"/>
      <c r="DH4678" s="1"/>
      <c r="DI4678" s="1"/>
      <c r="DJ4678" s="1"/>
      <c r="DK4678" s="1"/>
    </row>
    <row r="4679" spans="1:115" s="8" customFormat="1" x14ac:dyDescent="0.15">
      <c r="A4679" s="4"/>
      <c r="B4679" s="1" t="s">
        <v>905</v>
      </c>
      <c r="C4679" s="4" t="s">
        <v>3818</v>
      </c>
      <c r="D4679" s="4" t="s">
        <v>103</v>
      </c>
      <c r="E4679" s="1" t="s">
        <v>4564</v>
      </c>
      <c r="F4679" s="1" t="s">
        <v>3804</v>
      </c>
      <c r="G4679" s="1" t="s">
        <v>5151</v>
      </c>
      <c r="H4679" s="12" t="s">
        <v>84</v>
      </c>
      <c r="I4679" s="1"/>
      <c r="J4679" s="1"/>
      <c r="L4679" s="1"/>
      <c r="M4679" s="1"/>
      <c r="O4679" s="1"/>
      <c r="P4679" s="1">
        <v>0</v>
      </c>
      <c r="R4679" s="1"/>
      <c r="T4679" s="1"/>
      <c r="U4679" s="1"/>
      <c r="W4679" s="1"/>
      <c r="X4679" s="1"/>
      <c r="Z4679" s="1"/>
      <c r="AB4679" s="1"/>
      <c r="AC4679" s="1"/>
      <c r="AF4679" s="1"/>
      <c r="AG4679" s="1"/>
      <c r="AH4679" s="1"/>
      <c r="AJ4679" s="1"/>
      <c r="AK4679" s="1"/>
      <c r="AN4679" s="1"/>
      <c r="AO4679" s="1"/>
      <c r="AP4679" s="1"/>
      <c r="AR4679" s="1"/>
      <c r="AS4679" s="1"/>
      <c r="AT4679" s="1"/>
      <c r="AU4679" s="1"/>
      <c r="AV4679" s="1"/>
      <c r="AW4679" s="1"/>
      <c r="AX4679" s="1"/>
      <c r="AY4679" s="1"/>
      <c r="AZ4679" s="1"/>
      <c r="BA4679" s="1"/>
      <c r="BB4679" s="1"/>
      <c r="BC4679" s="1"/>
      <c r="BD4679" s="1"/>
      <c r="BE4679" s="1"/>
      <c r="BF4679" s="1"/>
      <c r="BG4679" s="1"/>
      <c r="BH4679" s="1"/>
      <c r="BI4679" s="1"/>
      <c r="BK4679" s="1"/>
      <c r="BL4679" s="1"/>
      <c r="BM4679" s="1"/>
      <c r="BN4679" s="1"/>
      <c r="BO4679" s="1"/>
      <c r="BP4679" s="1"/>
      <c r="BQ4679" s="1"/>
      <c r="BR4679" s="1"/>
      <c r="BS4679" s="1"/>
      <c r="BT4679" s="1"/>
      <c r="BU4679" s="1"/>
      <c r="BV4679" s="1"/>
      <c r="BX4679" s="1"/>
      <c r="BY4679" s="1"/>
      <c r="BZ4679" s="1"/>
      <c r="CA4679" s="1"/>
      <c r="CB4679" s="1"/>
      <c r="CC4679" s="1"/>
      <c r="CD4679" s="1"/>
      <c r="CE4679" s="1"/>
      <c r="CG4679" s="1"/>
      <c r="CH4679" s="1"/>
      <c r="CI4679" s="1"/>
      <c r="CJ4679" s="1"/>
      <c r="CK4679" s="1"/>
      <c r="CL4679" s="1"/>
      <c r="CM4679" s="1"/>
      <c r="CN4679" s="1"/>
      <c r="CO4679" s="1"/>
      <c r="CP4679" s="1"/>
      <c r="CQ4679" s="1"/>
      <c r="CR4679" s="1"/>
      <c r="CS4679" s="1"/>
      <c r="CT4679" s="1"/>
      <c r="CU4679" s="1"/>
      <c r="CV4679" s="1"/>
      <c r="CW4679" s="1"/>
      <c r="CY4679" s="1"/>
      <c r="CZ4679" s="1"/>
      <c r="DA4679" s="1"/>
      <c r="DB4679" s="1"/>
      <c r="DC4679" s="1"/>
      <c r="DD4679" s="1"/>
      <c r="DE4679" s="1"/>
      <c r="DF4679" s="1"/>
      <c r="DH4679" s="1"/>
      <c r="DI4679" s="1"/>
      <c r="DJ4679" s="1"/>
      <c r="DK4679" s="1"/>
    </row>
    <row r="4680" spans="1:115" s="8" customFormat="1" x14ac:dyDescent="0.15">
      <c r="A4680" s="4"/>
      <c r="B4680" s="1" t="s">
        <v>905</v>
      </c>
      <c r="C4680" s="4" t="s">
        <v>3819</v>
      </c>
      <c r="D4680" s="4" t="s">
        <v>103</v>
      </c>
      <c r="E4680" s="1" t="s">
        <v>4564</v>
      </c>
      <c r="F4680" s="1" t="s">
        <v>3804</v>
      </c>
      <c r="G4680" s="1" t="s">
        <v>5151</v>
      </c>
      <c r="H4680" s="12" t="s">
        <v>84</v>
      </c>
      <c r="I4680" s="1"/>
      <c r="J4680" s="1"/>
      <c r="L4680" s="1"/>
      <c r="M4680" s="1"/>
      <c r="O4680" s="1"/>
      <c r="P4680" s="1">
        <v>0</v>
      </c>
      <c r="R4680" s="1"/>
      <c r="T4680" s="1"/>
      <c r="U4680" s="1"/>
      <c r="W4680" s="1"/>
      <c r="X4680" s="1"/>
      <c r="Z4680" s="1"/>
      <c r="AB4680" s="1"/>
      <c r="AC4680" s="1"/>
      <c r="AF4680" s="1"/>
      <c r="AG4680" s="1"/>
      <c r="AH4680" s="1"/>
      <c r="AJ4680" s="1"/>
      <c r="AK4680" s="1"/>
      <c r="AN4680" s="1"/>
      <c r="AO4680" s="1"/>
      <c r="AP4680" s="1"/>
      <c r="AR4680" s="1"/>
      <c r="AS4680" s="1"/>
      <c r="AT4680" s="1"/>
      <c r="AU4680" s="1"/>
      <c r="AV4680" s="1"/>
      <c r="AW4680" s="1"/>
      <c r="AX4680" s="1"/>
      <c r="AY4680" s="1"/>
      <c r="AZ4680" s="1"/>
      <c r="BA4680" s="1"/>
      <c r="BB4680" s="1"/>
      <c r="BC4680" s="1"/>
      <c r="BD4680" s="1"/>
      <c r="BE4680" s="1"/>
      <c r="BF4680" s="1"/>
      <c r="BG4680" s="1"/>
      <c r="BH4680" s="1"/>
      <c r="BI4680" s="1"/>
      <c r="BK4680" s="1"/>
      <c r="BL4680" s="1"/>
      <c r="BM4680" s="1"/>
      <c r="BN4680" s="1"/>
      <c r="BO4680" s="1"/>
      <c r="BP4680" s="1"/>
      <c r="BQ4680" s="1"/>
      <c r="BR4680" s="1"/>
      <c r="BS4680" s="1"/>
      <c r="BT4680" s="1"/>
      <c r="BU4680" s="1"/>
      <c r="BV4680" s="1"/>
      <c r="BX4680" s="1"/>
      <c r="BY4680" s="1"/>
      <c r="BZ4680" s="1"/>
      <c r="CA4680" s="1"/>
      <c r="CB4680" s="1"/>
      <c r="CC4680" s="1"/>
      <c r="CD4680" s="1"/>
      <c r="CE4680" s="1"/>
      <c r="CG4680" s="1"/>
      <c r="CH4680" s="1"/>
      <c r="CI4680" s="1"/>
      <c r="CJ4680" s="1"/>
      <c r="CK4680" s="1"/>
      <c r="CL4680" s="1"/>
      <c r="CM4680" s="1"/>
      <c r="CN4680" s="1"/>
      <c r="CO4680" s="1"/>
      <c r="CP4680" s="1"/>
      <c r="CQ4680" s="1"/>
      <c r="CR4680" s="1"/>
      <c r="CS4680" s="1"/>
      <c r="CT4680" s="1"/>
      <c r="CU4680" s="1"/>
      <c r="CV4680" s="1"/>
      <c r="CW4680" s="1"/>
      <c r="CY4680" s="1"/>
      <c r="CZ4680" s="1"/>
      <c r="DA4680" s="1"/>
      <c r="DB4680" s="1"/>
      <c r="DC4680" s="1"/>
      <c r="DD4680" s="1"/>
      <c r="DE4680" s="1"/>
      <c r="DF4680" s="1"/>
      <c r="DH4680" s="1"/>
      <c r="DI4680" s="1"/>
      <c r="DJ4680" s="1"/>
      <c r="DK4680" s="1"/>
    </row>
    <row r="4681" spans="1:115" s="8" customFormat="1" x14ac:dyDescent="0.15">
      <c r="A4681" s="4"/>
      <c r="B4681" s="1" t="s">
        <v>905</v>
      </c>
      <c r="C4681" s="4" t="s">
        <v>3820</v>
      </c>
      <c r="D4681" s="4" t="s">
        <v>103</v>
      </c>
      <c r="E4681" s="1" t="s">
        <v>4564</v>
      </c>
      <c r="F4681" s="1" t="s">
        <v>3804</v>
      </c>
      <c r="G4681" s="1" t="s">
        <v>5151</v>
      </c>
      <c r="H4681" s="12" t="s">
        <v>84</v>
      </c>
      <c r="I4681" s="1"/>
      <c r="J4681" s="1"/>
      <c r="L4681" s="1"/>
      <c r="M4681" s="1"/>
      <c r="O4681" s="1"/>
      <c r="P4681" s="1">
        <v>0</v>
      </c>
      <c r="R4681" s="1"/>
      <c r="T4681" s="1"/>
      <c r="U4681" s="1"/>
      <c r="W4681" s="1"/>
      <c r="X4681" s="1"/>
      <c r="Z4681" s="1"/>
      <c r="AB4681" s="1"/>
      <c r="AC4681" s="1"/>
      <c r="AF4681" s="1"/>
      <c r="AG4681" s="1"/>
      <c r="AH4681" s="1"/>
      <c r="AJ4681" s="1"/>
      <c r="AK4681" s="1"/>
      <c r="AN4681" s="1"/>
      <c r="AO4681" s="1"/>
      <c r="AP4681" s="1"/>
      <c r="AR4681" s="1"/>
      <c r="AS4681" s="1"/>
      <c r="AT4681" s="1"/>
      <c r="AU4681" s="1"/>
      <c r="AV4681" s="1"/>
      <c r="AW4681" s="1"/>
      <c r="AX4681" s="1"/>
      <c r="AY4681" s="1"/>
      <c r="AZ4681" s="1"/>
      <c r="BA4681" s="1"/>
      <c r="BB4681" s="1"/>
      <c r="BC4681" s="1"/>
      <c r="BD4681" s="1"/>
      <c r="BE4681" s="1"/>
      <c r="BF4681" s="1"/>
      <c r="BG4681" s="1"/>
      <c r="BH4681" s="1"/>
      <c r="BI4681" s="1"/>
      <c r="BK4681" s="1"/>
      <c r="BL4681" s="1"/>
      <c r="BM4681" s="1"/>
      <c r="BN4681" s="1"/>
      <c r="BO4681" s="1"/>
      <c r="BP4681" s="1"/>
      <c r="BQ4681" s="1"/>
      <c r="BR4681" s="1"/>
      <c r="BS4681" s="1"/>
      <c r="BT4681" s="1"/>
      <c r="BU4681" s="1"/>
      <c r="BV4681" s="1"/>
      <c r="BX4681" s="1"/>
      <c r="BY4681" s="1"/>
      <c r="BZ4681" s="1"/>
      <c r="CA4681" s="1"/>
      <c r="CB4681" s="1"/>
      <c r="CC4681" s="1"/>
      <c r="CD4681" s="1"/>
      <c r="CE4681" s="1"/>
      <c r="CG4681" s="1"/>
      <c r="CH4681" s="1"/>
      <c r="CI4681" s="1"/>
      <c r="CJ4681" s="1"/>
      <c r="CK4681" s="1"/>
      <c r="CL4681" s="1"/>
      <c r="CM4681" s="1"/>
      <c r="CN4681" s="1"/>
      <c r="CO4681" s="1"/>
      <c r="CP4681" s="1"/>
      <c r="CQ4681" s="1"/>
      <c r="CR4681" s="1"/>
      <c r="CS4681" s="1"/>
      <c r="CT4681" s="1"/>
      <c r="CU4681" s="1"/>
      <c r="CV4681" s="1"/>
      <c r="CW4681" s="1"/>
      <c r="CY4681" s="1"/>
      <c r="CZ4681" s="1"/>
      <c r="DA4681" s="1"/>
      <c r="DB4681" s="1"/>
      <c r="DC4681" s="1"/>
      <c r="DD4681" s="1"/>
      <c r="DE4681" s="1"/>
      <c r="DF4681" s="1"/>
      <c r="DH4681" s="1"/>
      <c r="DI4681" s="1"/>
      <c r="DJ4681" s="1"/>
      <c r="DK4681" s="1"/>
    </row>
    <row r="4682" spans="1:115" s="8" customFormat="1" x14ac:dyDescent="0.15">
      <c r="A4682" s="4"/>
      <c r="B4682" s="1" t="s">
        <v>905</v>
      </c>
      <c r="C4682" s="4" t="s">
        <v>3821</v>
      </c>
      <c r="D4682" s="4" t="s">
        <v>103</v>
      </c>
      <c r="E4682" s="1" t="s">
        <v>4564</v>
      </c>
      <c r="F4682" s="1" t="s">
        <v>3804</v>
      </c>
      <c r="G4682" s="1" t="s">
        <v>5151</v>
      </c>
      <c r="H4682" s="12" t="s">
        <v>87</v>
      </c>
      <c r="I4682" s="1"/>
      <c r="J4682" s="1"/>
      <c r="L4682" s="1"/>
      <c r="M4682" s="1"/>
      <c r="O4682" s="1"/>
      <c r="P4682" s="1">
        <v>0</v>
      </c>
      <c r="R4682" s="1"/>
      <c r="T4682" s="1"/>
      <c r="U4682" s="1"/>
      <c r="W4682" s="1"/>
      <c r="X4682" s="1"/>
      <c r="Z4682" s="1"/>
      <c r="AB4682" s="1"/>
      <c r="AC4682" s="1"/>
      <c r="AF4682" s="1"/>
      <c r="AG4682" s="1"/>
      <c r="AH4682" s="1"/>
      <c r="AJ4682" s="1"/>
      <c r="AK4682" s="1"/>
      <c r="AN4682" s="1"/>
      <c r="AO4682" s="1"/>
      <c r="AP4682" s="1"/>
      <c r="AR4682" s="1"/>
      <c r="AS4682" s="1"/>
      <c r="AT4682" s="1"/>
      <c r="AU4682" s="1"/>
      <c r="AV4682" s="1"/>
      <c r="AW4682" s="1"/>
      <c r="AX4682" s="1"/>
      <c r="AY4682" s="1"/>
      <c r="AZ4682" s="1"/>
      <c r="BA4682" s="1"/>
      <c r="BB4682" s="1"/>
      <c r="BC4682" s="1"/>
      <c r="BD4682" s="1"/>
      <c r="BE4682" s="1"/>
      <c r="BF4682" s="1"/>
      <c r="BG4682" s="1"/>
      <c r="BH4682" s="1"/>
      <c r="BI4682" s="1"/>
      <c r="BK4682" s="1"/>
      <c r="BL4682" s="1"/>
      <c r="BM4682" s="1"/>
      <c r="BN4682" s="1"/>
      <c r="BO4682" s="1"/>
      <c r="BP4682" s="1"/>
      <c r="BQ4682" s="1"/>
      <c r="BR4682" s="1"/>
      <c r="BS4682" s="1"/>
      <c r="BT4682" s="1"/>
      <c r="BU4682" s="1"/>
      <c r="BV4682" s="1"/>
      <c r="BX4682" s="1"/>
      <c r="BY4682" s="1"/>
      <c r="BZ4682" s="1"/>
      <c r="CA4682" s="1"/>
      <c r="CB4682" s="1"/>
      <c r="CC4682" s="1"/>
      <c r="CD4682" s="1"/>
      <c r="CE4682" s="1"/>
      <c r="CG4682" s="1"/>
      <c r="CH4682" s="1"/>
      <c r="CI4682" s="1"/>
      <c r="CJ4682" s="1"/>
      <c r="CK4682" s="1"/>
      <c r="CL4682" s="1"/>
      <c r="CM4682" s="1"/>
      <c r="CN4682" s="1"/>
      <c r="CO4682" s="1"/>
      <c r="CP4682" s="1"/>
      <c r="CQ4682" s="1"/>
      <c r="CR4682" s="1"/>
      <c r="CS4682" s="1"/>
      <c r="CT4682" s="1"/>
      <c r="CU4682" s="1"/>
      <c r="CV4682" s="1"/>
      <c r="CW4682" s="1"/>
      <c r="CY4682" s="1"/>
      <c r="CZ4682" s="1"/>
      <c r="DA4682" s="1"/>
      <c r="DB4682" s="1"/>
      <c r="DC4682" s="1"/>
      <c r="DD4682" s="1"/>
      <c r="DE4682" s="1"/>
      <c r="DF4682" s="1"/>
      <c r="DH4682" s="1"/>
      <c r="DI4682" s="1"/>
      <c r="DJ4682" s="1"/>
      <c r="DK4682" s="1"/>
    </row>
    <row r="4683" spans="1:115" s="8" customFormat="1" x14ac:dyDescent="0.15">
      <c r="A4683" s="4"/>
      <c r="B4683" s="1" t="s">
        <v>905</v>
      </c>
      <c r="C4683" s="4" t="s">
        <v>3822</v>
      </c>
      <c r="D4683" s="4" t="s">
        <v>103</v>
      </c>
      <c r="E4683" s="1" t="s">
        <v>4564</v>
      </c>
      <c r="F4683" s="1" t="s">
        <v>3804</v>
      </c>
      <c r="G4683" s="1" t="s">
        <v>5151</v>
      </c>
      <c r="H4683" s="12" t="s">
        <v>83</v>
      </c>
      <c r="I4683" s="1"/>
      <c r="J4683" s="1"/>
      <c r="L4683" s="1"/>
      <c r="M4683" s="1"/>
      <c r="O4683" s="1"/>
      <c r="P4683" s="1">
        <v>0</v>
      </c>
      <c r="R4683" s="1"/>
      <c r="T4683" s="1"/>
      <c r="U4683" s="1"/>
      <c r="W4683" s="1"/>
      <c r="X4683" s="1"/>
      <c r="Z4683" s="1"/>
      <c r="AB4683" s="1"/>
      <c r="AC4683" s="1"/>
      <c r="AF4683" s="1"/>
      <c r="AG4683" s="1"/>
      <c r="AH4683" s="1"/>
      <c r="AJ4683" s="1"/>
      <c r="AK4683" s="1"/>
      <c r="AN4683" s="1"/>
      <c r="AO4683" s="1"/>
      <c r="AP4683" s="1"/>
      <c r="AR4683" s="1"/>
      <c r="AS4683" s="1"/>
      <c r="AT4683" s="1"/>
      <c r="AU4683" s="1"/>
      <c r="AV4683" s="1"/>
      <c r="AW4683" s="1"/>
      <c r="AX4683" s="1"/>
      <c r="AY4683" s="1"/>
      <c r="AZ4683" s="1"/>
      <c r="BA4683" s="1"/>
      <c r="BB4683" s="1"/>
      <c r="BC4683" s="1"/>
      <c r="BD4683" s="1"/>
      <c r="BE4683" s="1"/>
      <c r="BF4683" s="1"/>
      <c r="BG4683" s="1"/>
      <c r="BH4683" s="1"/>
      <c r="BI4683" s="1"/>
      <c r="BK4683" s="1"/>
      <c r="BL4683" s="1"/>
      <c r="BM4683" s="1"/>
      <c r="BN4683" s="1"/>
      <c r="BO4683" s="1"/>
      <c r="BP4683" s="1"/>
      <c r="BQ4683" s="1"/>
      <c r="BR4683" s="1"/>
      <c r="BS4683" s="1"/>
      <c r="BT4683" s="1"/>
      <c r="BU4683" s="1"/>
      <c r="BV4683" s="1"/>
      <c r="BX4683" s="1"/>
      <c r="BY4683" s="1"/>
      <c r="BZ4683" s="1"/>
      <c r="CA4683" s="1"/>
      <c r="CB4683" s="1"/>
      <c r="CC4683" s="1"/>
      <c r="CD4683" s="1"/>
      <c r="CE4683" s="1"/>
      <c r="CG4683" s="1"/>
      <c r="CH4683" s="1"/>
      <c r="CI4683" s="1"/>
      <c r="CJ4683" s="1"/>
      <c r="CK4683" s="1"/>
      <c r="CL4683" s="1"/>
      <c r="CM4683" s="1"/>
      <c r="CN4683" s="1"/>
      <c r="CO4683" s="1"/>
      <c r="CP4683" s="1"/>
      <c r="CQ4683" s="1"/>
      <c r="CR4683" s="1"/>
      <c r="CS4683" s="1"/>
      <c r="CT4683" s="1"/>
      <c r="CU4683" s="1"/>
      <c r="CV4683" s="1"/>
      <c r="CW4683" s="1"/>
      <c r="CY4683" s="1"/>
      <c r="CZ4683" s="1"/>
      <c r="DA4683" s="1"/>
      <c r="DB4683" s="1"/>
      <c r="DC4683" s="1"/>
      <c r="DD4683" s="1"/>
      <c r="DE4683" s="1"/>
      <c r="DF4683" s="1"/>
      <c r="DH4683" s="1"/>
      <c r="DI4683" s="1"/>
      <c r="DJ4683" s="1"/>
      <c r="DK4683" s="1"/>
    </row>
    <row r="4684" spans="1:115" s="8" customFormat="1" x14ac:dyDescent="0.15">
      <c r="A4684" s="4"/>
      <c r="B4684" s="1" t="s">
        <v>905</v>
      </c>
      <c r="C4684" s="4" t="s">
        <v>3823</v>
      </c>
      <c r="D4684" s="4" t="s">
        <v>103</v>
      </c>
      <c r="E4684" s="1" t="s">
        <v>4564</v>
      </c>
      <c r="F4684" s="1" t="s">
        <v>3804</v>
      </c>
      <c r="G4684" s="1" t="s">
        <v>5151</v>
      </c>
      <c r="H4684" s="12" t="s">
        <v>83</v>
      </c>
      <c r="I4684" s="1"/>
      <c r="J4684" s="1"/>
      <c r="L4684" s="1"/>
      <c r="M4684" s="1"/>
      <c r="O4684" s="1"/>
      <c r="P4684" s="1">
        <v>0</v>
      </c>
      <c r="R4684" s="1"/>
      <c r="T4684" s="1"/>
      <c r="U4684" s="1"/>
      <c r="W4684" s="1"/>
      <c r="X4684" s="1"/>
      <c r="Z4684" s="1"/>
      <c r="AB4684" s="1"/>
      <c r="AC4684" s="1"/>
      <c r="AF4684" s="1"/>
      <c r="AG4684" s="1"/>
      <c r="AH4684" s="1"/>
      <c r="AJ4684" s="1"/>
      <c r="AK4684" s="1"/>
      <c r="AN4684" s="1"/>
      <c r="AO4684" s="1"/>
      <c r="AP4684" s="1"/>
      <c r="AR4684" s="1"/>
      <c r="AS4684" s="1"/>
      <c r="AT4684" s="1"/>
      <c r="AU4684" s="1"/>
      <c r="AV4684" s="1"/>
      <c r="AW4684" s="1"/>
      <c r="AX4684" s="1"/>
      <c r="AY4684" s="1"/>
      <c r="AZ4684" s="1"/>
      <c r="BA4684" s="1"/>
      <c r="BB4684" s="1"/>
      <c r="BC4684" s="1"/>
      <c r="BD4684" s="1"/>
      <c r="BE4684" s="1"/>
      <c r="BF4684" s="1"/>
      <c r="BG4684" s="1"/>
      <c r="BH4684" s="1"/>
      <c r="BI4684" s="1"/>
      <c r="BK4684" s="1"/>
      <c r="BL4684" s="1"/>
      <c r="BM4684" s="1"/>
      <c r="BN4684" s="1"/>
      <c r="BO4684" s="1"/>
      <c r="BP4684" s="1"/>
      <c r="BQ4684" s="1"/>
      <c r="BR4684" s="1"/>
      <c r="BS4684" s="1"/>
      <c r="BT4684" s="1"/>
      <c r="BU4684" s="1"/>
      <c r="BV4684" s="1"/>
      <c r="BX4684" s="1"/>
      <c r="BY4684" s="1"/>
      <c r="BZ4684" s="1"/>
      <c r="CA4684" s="1"/>
      <c r="CB4684" s="1"/>
      <c r="CC4684" s="1"/>
      <c r="CD4684" s="1"/>
      <c r="CE4684" s="1"/>
      <c r="CG4684" s="1"/>
      <c r="CH4684" s="1"/>
      <c r="CI4684" s="1"/>
      <c r="CJ4684" s="1"/>
      <c r="CK4684" s="1"/>
      <c r="CL4684" s="1"/>
      <c r="CM4684" s="1"/>
      <c r="CN4684" s="1"/>
      <c r="CO4684" s="1"/>
      <c r="CP4684" s="1"/>
      <c r="CQ4684" s="1"/>
      <c r="CR4684" s="1"/>
      <c r="CS4684" s="1"/>
      <c r="CT4684" s="1"/>
      <c r="CU4684" s="1"/>
      <c r="CV4684" s="1"/>
      <c r="CW4684" s="1"/>
      <c r="CY4684" s="1"/>
      <c r="CZ4684" s="1"/>
      <c r="DA4684" s="1"/>
      <c r="DB4684" s="1"/>
      <c r="DC4684" s="1"/>
      <c r="DD4684" s="1"/>
      <c r="DE4684" s="1"/>
      <c r="DF4684" s="1"/>
      <c r="DH4684" s="1"/>
      <c r="DI4684" s="1"/>
      <c r="DJ4684" s="1"/>
      <c r="DK4684" s="1"/>
    </row>
    <row r="4685" spans="1:115" s="8" customFormat="1" x14ac:dyDescent="0.15">
      <c r="A4685" s="4"/>
      <c r="B4685" s="1" t="s">
        <v>905</v>
      </c>
      <c r="C4685" s="4" t="s">
        <v>3824</v>
      </c>
      <c r="D4685" s="4" t="s">
        <v>102</v>
      </c>
      <c r="E4685" s="1" t="s">
        <v>4564</v>
      </c>
      <c r="F4685" s="1" t="s">
        <v>3804</v>
      </c>
      <c r="G4685" s="1" t="s">
        <v>5151</v>
      </c>
      <c r="H4685" s="12" t="s">
        <v>83</v>
      </c>
      <c r="I4685" s="1"/>
      <c r="J4685" s="1"/>
      <c r="L4685" s="1"/>
      <c r="M4685" s="1">
        <v>0</v>
      </c>
      <c r="O4685" s="1"/>
      <c r="P4685" s="1"/>
      <c r="R4685" s="1"/>
      <c r="T4685" s="1"/>
      <c r="U4685" s="1"/>
      <c r="W4685" s="1"/>
      <c r="X4685" s="1"/>
      <c r="Z4685" s="1"/>
      <c r="AB4685" s="1"/>
      <c r="AC4685" s="1"/>
      <c r="AF4685" s="1"/>
      <c r="AG4685" s="1"/>
      <c r="AH4685" s="1"/>
      <c r="AJ4685" s="1"/>
      <c r="AK4685" s="1"/>
      <c r="AN4685" s="1"/>
      <c r="AO4685" s="1"/>
      <c r="AP4685" s="1"/>
      <c r="AR4685" s="1"/>
      <c r="AS4685" s="1"/>
      <c r="AT4685" s="1"/>
      <c r="AU4685" s="1"/>
      <c r="AV4685" s="1"/>
      <c r="AW4685" s="1"/>
      <c r="AX4685" s="1"/>
      <c r="AY4685" s="1"/>
      <c r="AZ4685" s="1"/>
      <c r="BA4685" s="1"/>
      <c r="BB4685" s="1"/>
      <c r="BC4685" s="1"/>
      <c r="BD4685" s="1"/>
      <c r="BE4685" s="1"/>
      <c r="BF4685" s="1"/>
      <c r="BG4685" s="1"/>
      <c r="BH4685" s="1"/>
      <c r="BI4685" s="1"/>
      <c r="BK4685" s="1"/>
      <c r="BL4685" s="1"/>
      <c r="BM4685" s="1"/>
      <c r="BN4685" s="1"/>
      <c r="BO4685" s="1"/>
      <c r="BP4685" s="1"/>
      <c r="BQ4685" s="1"/>
      <c r="BR4685" s="1"/>
      <c r="BS4685" s="1"/>
      <c r="BT4685" s="1"/>
      <c r="BU4685" s="1"/>
      <c r="BV4685" s="1"/>
      <c r="BX4685" s="1"/>
      <c r="BY4685" s="1"/>
      <c r="BZ4685" s="1"/>
      <c r="CA4685" s="1"/>
      <c r="CB4685" s="1"/>
      <c r="CC4685" s="1"/>
      <c r="CD4685" s="1"/>
      <c r="CE4685" s="1"/>
      <c r="CG4685" s="1"/>
      <c r="CH4685" s="1"/>
      <c r="CI4685" s="1"/>
      <c r="CJ4685" s="1"/>
      <c r="CK4685" s="1"/>
      <c r="CL4685" s="1"/>
      <c r="CM4685" s="1"/>
      <c r="CN4685" s="1"/>
      <c r="CO4685" s="1"/>
      <c r="CP4685" s="1"/>
      <c r="CQ4685" s="1"/>
      <c r="CR4685" s="1"/>
      <c r="CS4685" s="1"/>
      <c r="CT4685" s="1"/>
      <c r="CU4685" s="1"/>
      <c r="CV4685" s="1"/>
      <c r="CW4685" s="1"/>
      <c r="CY4685" s="1"/>
      <c r="CZ4685" s="1"/>
      <c r="DA4685" s="1"/>
      <c r="DB4685" s="1"/>
      <c r="DC4685" s="1"/>
      <c r="DD4685" s="1"/>
      <c r="DE4685" s="1"/>
      <c r="DF4685" s="1"/>
      <c r="DH4685" s="1"/>
      <c r="DI4685" s="1"/>
      <c r="DJ4685" s="1"/>
      <c r="DK4685" s="1"/>
    </row>
    <row r="4686" spans="1:115" s="8" customFormat="1" x14ac:dyDescent="0.15">
      <c r="A4686" s="4"/>
      <c r="B4686" s="1" t="s">
        <v>905</v>
      </c>
      <c r="C4686" s="4" t="s">
        <v>3825</v>
      </c>
      <c r="D4686" s="4" t="s">
        <v>103</v>
      </c>
      <c r="E4686" s="1" t="s">
        <v>4564</v>
      </c>
      <c r="F4686" s="1" t="s">
        <v>3804</v>
      </c>
      <c r="G4686" s="1" t="s">
        <v>5151</v>
      </c>
      <c r="H4686" s="12" t="s">
        <v>87</v>
      </c>
      <c r="I4686" s="1"/>
      <c r="J4686" s="1"/>
      <c r="L4686" s="1"/>
      <c r="M4686" s="1"/>
      <c r="O4686" s="1"/>
      <c r="P4686" s="1">
        <v>0</v>
      </c>
      <c r="R4686" s="1"/>
      <c r="T4686" s="1"/>
      <c r="U4686" s="1"/>
      <c r="W4686" s="1"/>
      <c r="X4686" s="1"/>
      <c r="Z4686" s="1"/>
      <c r="AB4686" s="1"/>
      <c r="AC4686" s="1"/>
      <c r="AF4686" s="1"/>
      <c r="AG4686" s="1"/>
      <c r="AH4686" s="1"/>
      <c r="AJ4686" s="1"/>
      <c r="AK4686" s="1"/>
      <c r="AN4686" s="1"/>
      <c r="AO4686" s="1"/>
      <c r="AP4686" s="1"/>
      <c r="AR4686" s="1"/>
      <c r="AS4686" s="1"/>
      <c r="AT4686" s="1"/>
      <c r="AU4686" s="1"/>
      <c r="AV4686" s="1"/>
      <c r="AW4686" s="1"/>
      <c r="AX4686" s="1"/>
      <c r="AY4686" s="1"/>
      <c r="AZ4686" s="1"/>
      <c r="BA4686" s="1"/>
      <c r="BB4686" s="1"/>
      <c r="BC4686" s="1"/>
      <c r="BD4686" s="1"/>
      <c r="BE4686" s="1"/>
      <c r="BF4686" s="1"/>
      <c r="BG4686" s="1"/>
      <c r="BH4686" s="1"/>
      <c r="BI4686" s="1"/>
      <c r="BK4686" s="1"/>
      <c r="BL4686" s="1"/>
      <c r="BM4686" s="1"/>
      <c r="BN4686" s="1"/>
      <c r="BO4686" s="1"/>
      <c r="BP4686" s="1"/>
      <c r="BQ4686" s="1"/>
      <c r="BR4686" s="1"/>
      <c r="BS4686" s="1"/>
      <c r="BT4686" s="1"/>
      <c r="BU4686" s="1"/>
      <c r="BV4686" s="1"/>
      <c r="BX4686" s="1"/>
      <c r="BY4686" s="1"/>
      <c r="BZ4686" s="1"/>
      <c r="CA4686" s="1"/>
      <c r="CB4686" s="1"/>
      <c r="CC4686" s="1"/>
      <c r="CD4686" s="1"/>
      <c r="CE4686" s="1"/>
      <c r="CG4686" s="1"/>
      <c r="CH4686" s="1"/>
      <c r="CI4686" s="1"/>
      <c r="CJ4686" s="1"/>
      <c r="CK4686" s="1"/>
      <c r="CL4686" s="1"/>
      <c r="CM4686" s="1"/>
      <c r="CN4686" s="1"/>
      <c r="CO4686" s="1"/>
      <c r="CP4686" s="1"/>
      <c r="CQ4686" s="1"/>
      <c r="CR4686" s="1"/>
      <c r="CS4686" s="1"/>
      <c r="CT4686" s="1"/>
      <c r="CU4686" s="1"/>
      <c r="CV4686" s="1"/>
      <c r="CW4686" s="1"/>
      <c r="CY4686" s="1"/>
      <c r="CZ4686" s="1"/>
      <c r="DA4686" s="1"/>
      <c r="DB4686" s="1"/>
      <c r="DC4686" s="1"/>
      <c r="DD4686" s="1"/>
      <c r="DE4686" s="1"/>
      <c r="DF4686" s="1"/>
      <c r="DH4686" s="1"/>
      <c r="DI4686" s="1"/>
      <c r="DJ4686" s="1"/>
      <c r="DK4686" s="1"/>
    </row>
    <row r="4687" spans="1:115" s="8" customFormat="1" x14ac:dyDescent="0.15">
      <c r="A4687" s="4"/>
      <c r="B4687" s="1" t="s">
        <v>905</v>
      </c>
      <c r="C4687" s="4" t="s">
        <v>3826</v>
      </c>
      <c r="D4687" s="4" t="s">
        <v>103</v>
      </c>
      <c r="E4687" s="1" t="s">
        <v>4564</v>
      </c>
      <c r="F4687" s="1" t="s">
        <v>3804</v>
      </c>
      <c r="G4687" s="1" t="s">
        <v>5151</v>
      </c>
      <c r="H4687" s="12" t="s">
        <v>87</v>
      </c>
      <c r="I4687" s="1"/>
      <c r="J4687" s="1"/>
      <c r="L4687" s="1"/>
      <c r="M4687" s="1"/>
      <c r="O4687" s="1"/>
      <c r="P4687" s="1">
        <v>0</v>
      </c>
      <c r="R4687" s="1"/>
      <c r="T4687" s="1"/>
      <c r="U4687" s="1"/>
      <c r="W4687" s="1"/>
      <c r="X4687" s="1"/>
      <c r="Z4687" s="1"/>
      <c r="AB4687" s="1"/>
      <c r="AC4687" s="1"/>
      <c r="AF4687" s="1"/>
      <c r="AG4687" s="1"/>
      <c r="AH4687" s="1"/>
      <c r="AJ4687" s="1"/>
      <c r="AK4687" s="1"/>
      <c r="AN4687" s="1"/>
      <c r="AO4687" s="1"/>
      <c r="AP4687" s="1"/>
      <c r="AR4687" s="1"/>
      <c r="AS4687" s="1"/>
      <c r="AT4687" s="1"/>
      <c r="AU4687" s="1"/>
      <c r="AV4687" s="1"/>
      <c r="AW4687" s="1"/>
      <c r="AX4687" s="1"/>
      <c r="AY4687" s="1"/>
      <c r="AZ4687" s="1"/>
      <c r="BA4687" s="1"/>
      <c r="BB4687" s="1"/>
      <c r="BC4687" s="1"/>
      <c r="BD4687" s="1"/>
      <c r="BE4687" s="1"/>
      <c r="BF4687" s="1"/>
      <c r="BG4687" s="1"/>
      <c r="BH4687" s="1"/>
      <c r="BI4687" s="1"/>
      <c r="BK4687" s="1"/>
      <c r="BL4687" s="1"/>
      <c r="BM4687" s="1"/>
      <c r="BN4687" s="1"/>
      <c r="BO4687" s="1"/>
      <c r="BP4687" s="1"/>
      <c r="BQ4687" s="1"/>
      <c r="BR4687" s="1"/>
      <c r="BS4687" s="1"/>
      <c r="BT4687" s="1"/>
      <c r="BU4687" s="1"/>
      <c r="BV4687" s="1"/>
      <c r="BX4687" s="1"/>
      <c r="BY4687" s="1"/>
      <c r="BZ4687" s="1"/>
      <c r="CA4687" s="1"/>
      <c r="CB4687" s="1"/>
      <c r="CC4687" s="1"/>
      <c r="CD4687" s="1"/>
      <c r="CE4687" s="1"/>
      <c r="CG4687" s="1"/>
      <c r="CH4687" s="1"/>
      <c r="CI4687" s="1"/>
      <c r="CJ4687" s="1"/>
      <c r="CK4687" s="1"/>
      <c r="CL4687" s="1"/>
      <c r="CM4687" s="1"/>
      <c r="CN4687" s="1"/>
      <c r="CO4687" s="1"/>
      <c r="CP4687" s="1"/>
      <c r="CQ4687" s="1"/>
      <c r="CR4687" s="1"/>
      <c r="CS4687" s="1"/>
      <c r="CT4687" s="1"/>
      <c r="CU4687" s="1"/>
      <c r="CV4687" s="1"/>
      <c r="CW4687" s="1"/>
      <c r="CY4687" s="1"/>
      <c r="CZ4687" s="1"/>
      <c r="DA4687" s="1"/>
      <c r="DB4687" s="1"/>
      <c r="DC4687" s="1"/>
      <c r="DD4687" s="1"/>
      <c r="DE4687" s="1"/>
      <c r="DF4687" s="1"/>
      <c r="DH4687" s="1"/>
      <c r="DI4687" s="1"/>
      <c r="DJ4687" s="1"/>
      <c r="DK4687" s="1"/>
    </row>
    <row r="4688" spans="1:115" s="8" customFormat="1" x14ac:dyDescent="0.15">
      <c r="A4688" s="4"/>
      <c r="B4688" s="1" t="s">
        <v>905</v>
      </c>
      <c r="C4688" s="4" t="s">
        <v>3827</v>
      </c>
      <c r="D4688" s="4" t="s">
        <v>368</v>
      </c>
      <c r="E4688" s="1" t="s">
        <v>4564</v>
      </c>
      <c r="F4688" s="1" t="s">
        <v>3804</v>
      </c>
      <c r="G4688" s="1" t="s">
        <v>5151</v>
      </c>
      <c r="H4688" s="12" t="s">
        <v>84</v>
      </c>
      <c r="I4688" s="1" t="s">
        <v>85</v>
      </c>
      <c r="J4688" s="1">
        <v>3</v>
      </c>
      <c r="L4688" s="1"/>
      <c r="M4688" s="1"/>
      <c r="O4688" s="1"/>
      <c r="P4688" s="1"/>
      <c r="R4688" s="1"/>
      <c r="T4688" s="1"/>
      <c r="U4688" s="1"/>
      <c r="W4688" s="1"/>
      <c r="X4688" s="1"/>
      <c r="Z4688" s="1"/>
      <c r="AB4688" s="1"/>
      <c r="AC4688" s="1"/>
      <c r="AE4688" s="8">
        <v>0</v>
      </c>
      <c r="AF4688" s="1">
        <v>0</v>
      </c>
      <c r="AG4688" s="1">
        <v>0</v>
      </c>
      <c r="AH4688" s="1"/>
      <c r="AJ4688" s="1"/>
      <c r="AK4688" s="1"/>
      <c r="AN4688" s="1"/>
      <c r="AO4688" s="1"/>
      <c r="AP4688" s="1"/>
      <c r="AR4688" s="1"/>
      <c r="AS4688" s="1"/>
      <c r="AT4688" s="1"/>
      <c r="AU4688" s="1"/>
      <c r="AV4688" s="1"/>
      <c r="AW4688" s="1"/>
      <c r="AX4688" s="1"/>
      <c r="AY4688" s="1"/>
      <c r="AZ4688" s="1"/>
      <c r="BA4688" s="1"/>
      <c r="BB4688" s="1"/>
      <c r="BC4688" s="1"/>
      <c r="BD4688" s="1"/>
      <c r="BE4688" s="1"/>
      <c r="BF4688" s="1"/>
      <c r="BG4688" s="1"/>
      <c r="BH4688" s="1"/>
      <c r="BI4688" s="1"/>
      <c r="BK4688" s="1"/>
      <c r="BL4688" s="1"/>
      <c r="BM4688" s="1"/>
      <c r="BN4688" s="1"/>
      <c r="BO4688" s="1"/>
      <c r="BP4688" s="1"/>
      <c r="BQ4688" s="1"/>
      <c r="BR4688" s="1"/>
      <c r="BS4688" s="1"/>
      <c r="BT4688" s="1"/>
      <c r="BU4688" s="1"/>
      <c r="BV4688" s="1"/>
      <c r="BX4688" s="1"/>
      <c r="BY4688" s="1"/>
      <c r="BZ4688" s="1"/>
      <c r="CA4688" s="1"/>
      <c r="CB4688" s="1"/>
      <c r="CC4688" s="1"/>
      <c r="CD4688" s="1"/>
      <c r="CE4688" s="1"/>
      <c r="CG4688" s="1"/>
      <c r="CH4688" s="1"/>
      <c r="CI4688" s="1"/>
      <c r="CJ4688" s="1"/>
      <c r="CK4688" s="1"/>
      <c r="CL4688" s="1"/>
      <c r="CM4688" s="1"/>
      <c r="CN4688" s="1"/>
      <c r="CO4688" s="1"/>
      <c r="CP4688" s="1"/>
      <c r="CQ4688" s="1"/>
      <c r="CR4688" s="1"/>
      <c r="CS4688" s="1"/>
      <c r="CT4688" s="1"/>
      <c r="CU4688" s="1"/>
      <c r="CV4688" s="1"/>
      <c r="CW4688" s="1"/>
      <c r="CY4688" s="1"/>
      <c r="CZ4688" s="1"/>
      <c r="DA4688" s="1"/>
      <c r="DB4688" s="1"/>
      <c r="DC4688" s="1"/>
      <c r="DD4688" s="1"/>
      <c r="DE4688" s="1"/>
      <c r="DF4688" s="1"/>
      <c r="DH4688" s="1"/>
      <c r="DI4688" s="1"/>
      <c r="DJ4688" s="1"/>
      <c r="DK4688" s="1"/>
    </row>
    <row r="4689" spans="1:115" s="8" customFormat="1" x14ac:dyDescent="0.15">
      <c r="A4689" s="4"/>
      <c r="B4689" s="1" t="s">
        <v>905</v>
      </c>
      <c r="C4689" s="4" t="s">
        <v>3828</v>
      </c>
      <c r="D4689" s="4" t="s">
        <v>72</v>
      </c>
      <c r="E4689" s="1" t="s">
        <v>4564</v>
      </c>
      <c r="F4689" s="1" t="s">
        <v>3804</v>
      </c>
      <c r="G4689" s="1" t="s">
        <v>5151</v>
      </c>
      <c r="H4689" s="12" t="s">
        <v>87</v>
      </c>
      <c r="I4689" s="1" t="s">
        <v>88</v>
      </c>
      <c r="J4689" s="1">
        <v>5</v>
      </c>
      <c r="L4689" s="1"/>
      <c r="M4689" s="1"/>
      <c r="O4689" s="1"/>
      <c r="P4689" s="1"/>
      <c r="R4689" s="1"/>
      <c r="T4689" s="1"/>
      <c r="U4689" s="1"/>
      <c r="W4689" s="1"/>
      <c r="X4689" s="1">
        <v>0</v>
      </c>
      <c r="Z4689" s="1"/>
      <c r="AB4689" s="1"/>
      <c r="AC4689" s="1"/>
      <c r="AF4689" s="1"/>
      <c r="AG4689" s="1"/>
      <c r="AH4689" s="1"/>
      <c r="AJ4689" s="1"/>
      <c r="AK4689" s="1"/>
      <c r="AN4689" s="1"/>
      <c r="AO4689" s="1"/>
      <c r="AP4689" s="1"/>
      <c r="AR4689" s="1"/>
      <c r="AS4689" s="1"/>
      <c r="AT4689" s="1"/>
      <c r="AU4689" s="1"/>
      <c r="AV4689" s="1"/>
      <c r="AW4689" s="1"/>
      <c r="AX4689" s="1"/>
      <c r="AY4689" s="1"/>
      <c r="AZ4689" s="1"/>
      <c r="BA4689" s="1"/>
      <c r="BB4689" s="1"/>
      <c r="BC4689" s="1"/>
      <c r="BD4689" s="1"/>
      <c r="BE4689" s="1"/>
      <c r="BF4689" s="1"/>
      <c r="BG4689" s="1"/>
      <c r="BH4689" s="1"/>
      <c r="BI4689" s="1"/>
      <c r="BK4689" s="1"/>
      <c r="BL4689" s="1"/>
      <c r="BM4689" s="1"/>
      <c r="BN4689" s="1"/>
      <c r="BO4689" s="1"/>
      <c r="BP4689" s="1"/>
      <c r="BQ4689" s="1"/>
      <c r="BR4689" s="1"/>
      <c r="BS4689" s="1"/>
      <c r="BT4689" s="1"/>
      <c r="BU4689" s="1"/>
      <c r="BV4689" s="1"/>
      <c r="BX4689" s="1"/>
      <c r="BY4689" s="1"/>
      <c r="BZ4689" s="1"/>
      <c r="CA4689" s="1"/>
      <c r="CB4689" s="1"/>
      <c r="CC4689" s="1"/>
      <c r="CD4689" s="1"/>
      <c r="CE4689" s="1"/>
      <c r="CG4689" s="1"/>
      <c r="CH4689" s="1"/>
      <c r="CI4689" s="1"/>
      <c r="CJ4689" s="1"/>
      <c r="CK4689" s="1"/>
      <c r="CL4689" s="1"/>
      <c r="CM4689" s="1"/>
      <c r="CN4689" s="1"/>
      <c r="CO4689" s="1"/>
      <c r="CP4689" s="1"/>
      <c r="CQ4689" s="1"/>
      <c r="CR4689" s="1"/>
      <c r="CS4689" s="1"/>
      <c r="CT4689" s="1"/>
      <c r="CU4689" s="1"/>
      <c r="CV4689" s="1"/>
      <c r="CW4689" s="1"/>
      <c r="CY4689" s="1"/>
      <c r="CZ4689" s="1"/>
      <c r="DA4689" s="1"/>
      <c r="DB4689" s="1"/>
      <c r="DC4689" s="1"/>
      <c r="DD4689" s="1"/>
      <c r="DE4689" s="1"/>
      <c r="DF4689" s="1"/>
      <c r="DH4689" s="1"/>
      <c r="DI4689" s="1"/>
      <c r="DJ4689" s="1"/>
      <c r="DK4689" s="1"/>
    </row>
    <row r="4690" spans="1:115" s="8" customFormat="1" x14ac:dyDescent="0.15">
      <c r="A4690" s="4"/>
      <c r="B4690" s="1" t="s">
        <v>905</v>
      </c>
      <c r="C4690" s="4" t="s">
        <v>3829</v>
      </c>
      <c r="D4690" s="4" t="s">
        <v>96</v>
      </c>
      <c r="E4690" s="1" t="s">
        <v>4564</v>
      </c>
      <c r="F4690" s="1" t="s">
        <v>3804</v>
      </c>
      <c r="G4690" s="1" t="s">
        <v>5151</v>
      </c>
      <c r="H4690" s="12" t="s">
        <v>84</v>
      </c>
      <c r="I4690" s="1"/>
      <c r="J4690" s="1"/>
      <c r="L4690" s="1"/>
      <c r="M4690" s="1"/>
      <c r="O4690" s="1"/>
      <c r="P4690" s="1"/>
      <c r="R4690" s="1"/>
      <c r="T4690" s="1"/>
      <c r="U4690" s="1"/>
      <c r="W4690" s="1"/>
      <c r="X4690" s="1"/>
      <c r="Z4690" s="1">
        <v>0</v>
      </c>
      <c r="AB4690" s="1"/>
      <c r="AC4690" s="1"/>
      <c r="AF4690" s="1"/>
      <c r="AG4690" s="1"/>
      <c r="AH4690" s="1"/>
      <c r="AJ4690" s="1"/>
      <c r="AK4690" s="1"/>
      <c r="AN4690" s="1"/>
      <c r="AO4690" s="1"/>
      <c r="AP4690" s="1"/>
      <c r="AR4690" s="1"/>
      <c r="AS4690" s="1"/>
      <c r="AT4690" s="1"/>
      <c r="AU4690" s="1"/>
      <c r="AV4690" s="1"/>
      <c r="AW4690" s="1"/>
      <c r="AX4690" s="1"/>
      <c r="AY4690" s="1"/>
      <c r="AZ4690" s="1"/>
      <c r="BA4690" s="1"/>
      <c r="BB4690" s="1"/>
      <c r="BC4690" s="1"/>
      <c r="BD4690" s="1"/>
      <c r="BE4690" s="1"/>
      <c r="BF4690" s="1"/>
      <c r="BG4690" s="1"/>
      <c r="BH4690" s="1"/>
      <c r="BI4690" s="1"/>
      <c r="BK4690" s="1"/>
      <c r="BL4690" s="1"/>
      <c r="BM4690" s="1"/>
      <c r="BN4690" s="1"/>
      <c r="BO4690" s="1"/>
      <c r="BP4690" s="1"/>
      <c r="BQ4690" s="1"/>
      <c r="BR4690" s="1"/>
      <c r="BS4690" s="1"/>
      <c r="BT4690" s="1"/>
      <c r="BU4690" s="1"/>
      <c r="BV4690" s="1"/>
      <c r="BX4690" s="1"/>
      <c r="BY4690" s="1"/>
      <c r="BZ4690" s="1"/>
      <c r="CA4690" s="1"/>
      <c r="CB4690" s="1"/>
      <c r="CC4690" s="1"/>
      <c r="CD4690" s="1"/>
      <c r="CE4690" s="1"/>
      <c r="CG4690" s="1"/>
      <c r="CH4690" s="1"/>
      <c r="CI4690" s="1"/>
      <c r="CJ4690" s="1"/>
      <c r="CK4690" s="1"/>
      <c r="CL4690" s="1"/>
      <c r="CM4690" s="1"/>
      <c r="CN4690" s="1"/>
      <c r="CO4690" s="1"/>
      <c r="CP4690" s="1"/>
      <c r="CQ4690" s="1"/>
      <c r="CR4690" s="1"/>
      <c r="CS4690" s="1"/>
      <c r="CT4690" s="1"/>
      <c r="CU4690" s="1"/>
      <c r="CV4690" s="1"/>
      <c r="CW4690" s="1"/>
      <c r="CY4690" s="1"/>
      <c r="CZ4690" s="1"/>
      <c r="DA4690" s="1"/>
      <c r="DB4690" s="1"/>
      <c r="DC4690" s="1"/>
      <c r="DD4690" s="1"/>
      <c r="DE4690" s="1"/>
      <c r="DF4690" s="1"/>
      <c r="DH4690" s="1"/>
      <c r="DI4690" s="1"/>
      <c r="DJ4690" s="1"/>
      <c r="DK4690" s="1"/>
    </row>
    <row r="4691" spans="1:115" s="8" customFormat="1" x14ac:dyDescent="0.15">
      <c r="A4691" s="4"/>
      <c r="B4691" s="1" t="s">
        <v>905</v>
      </c>
      <c r="C4691" s="4" t="s">
        <v>3830</v>
      </c>
      <c r="D4691" s="4" t="s">
        <v>188</v>
      </c>
      <c r="E4691" s="1" t="s">
        <v>4564</v>
      </c>
      <c r="F4691" s="1" t="s">
        <v>3804</v>
      </c>
      <c r="G4691" s="1" t="s">
        <v>5151</v>
      </c>
      <c r="H4691" s="12" t="s">
        <v>87</v>
      </c>
      <c r="I4691" s="1"/>
      <c r="J4691" s="1"/>
      <c r="L4691" s="1"/>
      <c r="M4691" s="1"/>
      <c r="O4691" s="1"/>
      <c r="P4691" s="1"/>
      <c r="R4691" s="1"/>
      <c r="T4691" s="1"/>
      <c r="U4691" s="1"/>
      <c r="W4691" s="1"/>
      <c r="X4691" s="1"/>
      <c r="Z4691" s="1"/>
      <c r="AB4691" s="1"/>
      <c r="AC4691" s="1"/>
      <c r="AF4691" s="1"/>
      <c r="AG4691" s="1"/>
      <c r="AH4691" s="1">
        <v>0</v>
      </c>
      <c r="AJ4691" s="1"/>
      <c r="AK4691" s="1"/>
      <c r="AN4691" s="1"/>
      <c r="AO4691" s="1"/>
      <c r="AP4691" s="1"/>
      <c r="AR4691" s="1"/>
      <c r="AS4691" s="1"/>
      <c r="AT4691" s="1"/>
      <c r="AU4691" s="1"/>
      <c r="AV4691" s="1"/>
      <c r="AW4691" s="1"/>
      <c r="AX4691" s="1"/>
      <c r="AY4691" s="1"/>
      <c r="AZ4691" s="1"/>
      <c r="BA4691" s="1"/>
      <c r="BB4691" s="1"/>
      <c r="BC4691" s="1"/>
      <c r="BD4691" s="1"/>
      <c r="BE4691" s="1"/>
      <c r="BF4691" s="1"/>
      <c r="BG4691" s="1"/>
      <c r="BH4691" s="1"/>
      <c r="BI4691" s="1"/>
      <c r="BK4691" s="1"/>
      <c r="BL4691" s="1"/>
      <c r="BM4691" s="1"/>
      <c r="BN4691" s="1"/>
      <c r="BO4691" s="1"/>
      <c r="BP4691" s="1"/>
      <c r="BQ4691" s="1"/>
      <c r="BR4691" s="1"/>
      <c r="BS4691" s="1"/>
      <c r="BT4691" s="1"/>
      <c r="BU4691" s="1"/>
      <c r="BV4691" s="1"/>
      <c r="BX4691" s="1"/>
      <c r="BY4691" s="1"/>
      <c r="BZ4691" s="1"/>
      <c r="CA4691" s="1"/>
      <c r="CB4691" s="1"/>
      <c r="CC4691" s="1"/>
      <c r="CD4691" s="1"/>
      <c r="CE4691" s="1"/>
      <c r="CG4691" s="1"/>
      <c r="CH4691" s="1"/>
      <c r="CI4691" s="1"/>
      <c r="CJ4691" s="1"/>
      <c r="CK4691" s="1"/>
      <c r="CL4691" s="1"/>
      <c r="CM4691" s="1"/>
      <c r="CN4691" s="1"/>
      <c r="CO4691" s="1"/>
      <c r="CP4691" s="1"/>
      <c r="CQ4691" s="1"/>
      <c r="CR4691" s="1"/>
      <c r="CS4691" s="1"/>
      <c r="CT4691" s="1"/>
      <c r="CU4691" s="1"/>
      <c r="CV4691" s="1"/>
      <c r="CW4691" s="1"/>
      <c r="CY4691" s="1"/>
      <c r="CZ4691" s="1"/>
      <c r="DA4691" s="1"/>
      <c r="DB4691" s="1"/>
      <c r="DC4691" s="1"/>
      <c r="DD4691" s="1"/>
      <c r="DE4691" s="1"/>
      <c r="DF4691" s="1"/>
      <c r="DH4691" s="1"/>
      <c r="DI4691" s="1"/>
      <c r="DJ4691" s="1"/>
      <c r="DK4691" s="1"/>
    </row>
    <row r="4692" spans="1:115" x14ac:dyDescent="0.15">
      <c r="A4692" s="4"/>
      <c r="B4692" s="1" t="s">
        <v>905</v>
      </c>
      <c r="C4692" s="4" t="s">
        <v>3831</v>
      </c>
      <c r="D4692" s="4" t="s">
        <v>192</v>
      </c>
      <c r="E4692" s="1" t="s">
        <v>4564</v>
      </c>
      <c r="F4692" s="1" t="s">
        <v>3804</v>
      </c>
      <c r="G4692" s="1" t="s">
        <v>5151</v>
      </c>
      <c r="H4692" s="12" t="s">
        <v>87</v>
      </c>
      <c r="AP4692" s="1">
        <v>0</v>
      </c>
    </row>
    <row r="4693" spans="1:115" x14ac:dyDescent="0.15">
      <c r="A4693" s="4"/>
      <c r="B4693" s="1" t="s">
        <v>905</v>
      </c>
      <c r="C4693" s="4" t="s">
        <v>3832</v>
      </c>
      <c r="D4693" s="4" t="s">
        <v>387</v>
      </c>
      <c r="E4693" s="1" t="s">
        <v>4564</v>
      </c>
      <c r="F4693" s="1" t="s">
        <v>3804</v>
      </c>
      <c r="G4693" s="1" t="s">
        <v>5151</v>
      </c>
      <c r="H4693" s="12" t="s">
        <v>84</v>
      </c>
      <c r="I4693" s="1" t="s">
        <v>85</v>
      </c>
      <c r="J4693" s="1">
        <v>3</v>
      </c>
      <c r="AL4693" s="8">
        <v>0</v>
      </c>
      <c r="AM4693" s="8">
        <v>0</v>
      </c>
      <c r="AN4693" s="1">
        <v>0</v>
      </c>
    </row>
    <row r="4694" spans="1:115" x14ac:dyDescent="0.15">
      <c r="A4694" s="4"/>
      <c r="B4694" s="1" t="s">
        <v>905</v>
      </c>
      <c r="C4694" s="4" t="s">
        <v>3833</v>
      </c>
      <c r="D4694" s="4" t="s">
        <v>71</v>
      </c>
      <c r="E4694" s="1" t="s">
        <v>4564</v>
      </c>
      <c r="F4694" s="1" t="s">
        <v>3804</v>
      </c>
      <c r="G4694" s="1" t="s">
        <v>5151</v>
      </c>
      <c r="H4694" s="12" t="s">
        <v>84</v>
      </c>
      <c r="I4694" s="1" t="s">
        <v>124</v>
      </c>
      <c r="J4694" s="1">
        <v>4</v>
      </c>
      <c r="U4694" s="1">
        <v>0</v>
      </c>
    </row>
    <row r="4695" spans="1:115" x14ac:dyDescent="0.15">
      <c r="A4695" s="4"/>
      <c r="B4695" s="1" t="s">
        <v>905</v>
      </c>
      <c r="C4695" s="4" t="s">
        <v>3834</v>
      </c>
      <c r="D4695" s="4" t="s">
        <v>188</v>
      </c>
      <c r="E4695" s="1" t="s">
        <v>4564</v>
      </c>
      <c r="F4695" s="1" t="s">
        <v>3804</v>
      </c>
      <c r="G4695" s="1" t="s">
        <v>5151</v>
      </c>
      <c r="H4695" s="12" t="s">
        <v>84</v>
      </c>
      <c r="AH4695" s="1">
        <v>0</v>
      </c>
    </row>
    <row r="4696" spans="1:115" x14ac:dyDescent="0.15">
      <c r="A4696" s="4"/>
      <c r="B4696" s="1" t="s">
        <v>905</v>
      </c>
      <c r="C4696" s="4" t="s">
        <v>3835</v>
      </c>
      <c r="D4696" s="4" t="s">
        <v>1889</v>
      </c>
      <c r="E4696" s="1" t="s">
        <v>4564</v>
      </c>
      <c r="F4696" s="1" t="s">
        <v>3804</v>
      </c>
      <c r="G4696" s="1" t="s">
        <v>5151</v>
      </c>
      <c r="H4696" s="12" t="s">
        <v>87</v>
      </c>
      <c r="T4696" s="1">
        <v>0</v>
      </c>
    </row>
    <row r="4697" spans="1:115" x14ac:dyDescent="0.15">
      <c r="A4697" s="4"/>
      <c r="B4697" s="1" t="s">
        <v>905</v>
      </c>
      <c r="C4697" s="4" t="s">
        <v>3836</v>
      </c>
      <c r="D4697" s="4" t="s">
        <v>91</v>
      </c>
      <c r="E4697" s="1" t="s">
        <v>4564</v>
      </c>
      <c r="F4697" s="1" t="s">
        <v>3804</v>
      </c>
      <c r="G4697" s="1" t="s">
        <v>5151</v>
      </c>
      <c r="H4697" s="12" t="s">
        <v>84</v>
      </c>
      <c r="W4697" s="1">
        <v>0</v>
      </c>
    </row>
    <row r="4698" spans="1:115" x14ac:dyDescent="0.15">
      <c r="A4698" s="4"/>
      <c r="B4698" s="1" t="s">
        <v>905</v>
      </c>
      <c r="C4698" s="4" t="s">
        <v>3837</v>
      </c>
      <c r="D4698" s="4" t="s">
        <v>104</v>
      </c>
      <c r="E4698" s="1" t="s">
        <v>4564</v>
      </c>
      <c r="F4698" s="1" t="s">
        <v>3804</v>
      </c>
      <c r="G4698" s="1" t="s">
        <v>5151</v>
      </c>
      <c r="H4698" s="12" t="s">
        <v>84</v>
      </c>
    </row>
    <row r="4699" spans="1:115" x14ac:dyDescent="0.15">
      <c r="A4699" s="4"/>
      <c r="B4699" s="1" t="s">
        <v>905</v>
      </c>
      <c r="C4699" s="4" t="s">
        <v>3838</v>
      </c>
      <c r="D4699" s="4" t="s">
        <v>101</v>
      </c>
      <c r="E4699" s="1" t="s">
        <v>4564</v>
      </c>
      <c r="F4699" s="1" t="s">
        <v>3804</v>
      </c>
      <c r="G4699" s="1" t="s">
        <v>5151</v>
      </c>
      <c r="H4699" s="12" t="s">
        <v>84</v>
      </c>
      <c r="I4699" s="1" t="s">
        <v>124</v>
      </c>
      <c r="J4699" s="1">
        <v>4</v>
      </c>
      <c r="AN4699" s="1">
        <v>0</v>
      </c>
    </row>
    <row r="4700" spans="1:115" x14ac:dyDescent="0.15">
      <c r="A4700" s="4"/>
      <c r="B4700" s="1" t="s">
        <v>905</v>
      </c>
      <c r="C4700" s="4" t="s">
        <v>3839</v>
      </c>
      <c r="D4700" s="4" t="s">
        <v>192</v>
      </c>
      <c r="E4700" s="1" t="s">
        <v>4564</v>
      </c>
      <c r="F4700" s="1" t="s">
        <v>3804</v>
      </c>
      <c r="G4700" s="1" t="s">
        <v>5151</v>
      </c>
      <c r="H4700" s="12" t="s">
        <v>87</v>
      </c>
      <c r="AP4700" s="1">
        <v>0</v>
      </c>
    </row>
    <row r="4701" spans="1:115" x14ac:dyDescent="0.15">
      <c r="A4701" s="4"/>
      <c r="B4701" s="1" t="s">
        <v>905</v>
      </c>
      <c r="C4701" s="4" t="s">
        <v>3840</v>
      </c>
      <c r="D4701" s="4" t="s">
        <v>192</v>
      </c>
      <c r="E4701" s="1" t="s">
        <v>4564</v>
      </c>
      <c r="F4701" s="1" t="s">
        <v>3804</v>
      </c>
      <c r="G4701" s="1" t="s">
        <v>5151</v>
      </c>
      <c r="H4701" s="12" t="s">
        <v>84</v>
      </c>
      <c r="AP4701" s="1">
        <v>0</v>
      </c>
    </row>
    <row r="4702" spans="1:115" x14ac:dyDescent="0.15">
      <c r="A4702" s="4"/>
      <c r="B4702" s="1" t="s">
        <v>905</v>
      </c>
      <c r="C4702" s="4" t="s">
        <v>3841</v>
      </c>
      <c r="D4702" s="4" t="s">
        <v>192</v>
      </c>
      <c r="E4702" s="1" t="s">
        <v>4564</v>
      </c>
      <c r="F4702" s="1" t="s">
        <v>3804</v>
      </c>
      <c r="G4702" s="1" t="s">
        <v>5151</v>
      </c>
      <c r="H4702" s="12" t="s">
        <v>84</v>
      </c>
      <c r="AP4702" s="1">
        <v>0</v>
      </c>
    </row>
    <row r="4703" spans="1:115" x14ac:dyDescent="0.15">
      <c r="A4703" s="4"/>
      <c r="B4703" s="1" t="s">
        <v>905</v>
      </c>
      <c r="C4703" s="4" t="s">
        <v>3842</v>
      </c>
      <c r="D4703" s="4" t="s">
        <v>213</v>
      </c>
      <c r="E4703" s="1" t="s">
        <v>4564</v>
      </c>
      <c r="F4703" s="1" t="s">
        <v>3804</v>
      </c>
      <c r="G4703" s="1" t="s">
        <v>5151</v>
      </c>
      <c r="H4703" s="12" t="s">
        <v>84</v>
      </c>
      <c r="Q4703" s="8">
        <v>0</v>
      </c>
    </row>
    <row r="4704" spans="1:115" x14ac:dyDescent="0.15">
      <c r="A4704" s="4"/>
      <c r="B4704" s="1" t="s">
        <v>905</v>
      </c>
      <c r="C4704" s="4" t="s">
        <v>3843</v>
      </c>
      <c r="D4704" s="4" t="s">
        <v>883</v>
      </c>
      <c r="E4704" s="1" t="s">
        <v>4564</v>
      </c>
      <c r="F4704" s="1" t="s">
        <v>3804</v>
      </c>
      <c r="G4704" s="1" t="s">
        <v>5151</v>
      </c>
      <c r="H4704" s="12" t="s">
        <v>83</v>
      </c>
      <c r="Q4704" s="8">
        <v>0</v>
      </c>
    </row>
    <row r="4705" spans="1:41" x14ac:dyDescent="0.15">
      <c r="A4705" s="4"/>
      <c r="B4705" s="1" t="s">
        <v>905</v>
      </c>
      <c r="C4705" s="4" t="s">
        <v>3844</v>
      </c>
      <c r="D4705" s="4" t="s">
        <v>883</v>
      </c>
      <c r="E4705" s="1" t="s">
        <v>4564</v>
      </c>
      <c r="F4705" s="1" t="s">
        <v>3804</v>
      </c>
      <c r="G4705" s="1" t="s">
        <v>5151</v>
      </c>
      <c r="H4705" s="12" t="s">
        <v>83</v>
      </c>
      <c r="Q4705" s="8">
        <v>0</v>
      </c>
    </row>
    <row r="4706" spans="1:41" x14ac:dyDescent="0.15">
      <c r="A4706" s="4"/>
      <c r="B4706" s="1" t="s">
        <v>905</v>
      </c>
      <c r="C4706" s="4" t="s">
        <v>3845</v>
      </c>
      <c r="D4706" s="4" t="s">
        <v>883</v>
      </c>
      <c r="E4706" s="1" t="s">
        <v>4564</v>
      </c>
      <c r="F4706" s="1" t="s">
        <v>3804</v>
      </c>
      <c r="G4706" s="1" t="s">
        <v>5151</v>
      </c>
      <c r="Q4706" s="8">
        <v>1</v>
      </c>
    </row>
    <row r="4707" spans="1:41" x14ac:dyDescent="0.15">
      <c r="A4707" s="4"/>
      <c r="B4707" s="1" t="s">
        <v>905</v>
      </c>
      <c r="C4707" s="4" t="s">
        <v>3846</v>
      </c>
      <c r="D4707" s="4" t="s">
        <v>245</v>
      </c>
      <c r="E4707" s="1" t="s">
        <v>4564</v>
      </c>
      <c r="F4707" s="1" t="s">
        <v>3804</v>
      </c>
      <c r="G4707" s="1" t="s">
        <v>5151</v>
      </c>
      <c r="H4707" s="12" t="s">
        <v>83</v>
      </c>
      <c r="AL4707" s="8">
        <v>0</v>
      </c>
    </row>
    <row r="4708" spans="1:41" x14ac:dyDescent="0.15">
      <c r="A4708" s="4"/>
      <c r="B4708" s="1" t="s">
        <v>905</v>
      </c>
      <c r="C4708" s="4" t="s">
        <v>3847</v>
      </c>
      <c r="D4708" s="4" t="s">
        <v>245</v>
      </c>
      <c r="E4708" s="1" t="s">
        <v>4564</v>
      </c>
      <c r="F4708" s="1" t="s">
        <v>3804</v>
      </c>
      <c r="G4708" s="1" t="s">
        <v>5151</v>
      </c>
      <c r="H4708" s="12" t="s">
        <v>87</v>
      </c>
      <c r="AL4708" s="8">
        <v>0</v>
      </c>
    </row>
    <row r="4709" spans="1:41" x14ac:dyDescent="0.15">
      <c r="A4709" s="4"/>
      <c r="B4709" s="1" t="s">
        <v>905</v>
      </c>
      <c r="C4709" s="4" t="s">
        <v>3848</v>
      </c>
      <c r="D4709" s="4" t="s">
        <v>213</v>
      </c>
      <c r="E4709" s="1" t="s">
        <v>4564</v>
      </c>
      <c r="F4709" s="1" t="s">
        <v>3804</v>
      </c>
      <c r="G4709" s="1" t="s">
        <v>5151</v>
      </c>
      <c r="H4709" s="12" t="s">
        <v>87</v>
      </c>
      <c r="Q4709" s="8">
        <v>0</v>
      </c>
    </row>
    <row r="4710" spans="1:41" x14ac:dyDescent="0.15">
      <c r="A4710" s="4"/>
      <c r="B4710" s="1" t="s">
        <v>905</v>
      </c>
      <c r="C4710" s="4" t="s">
        <v>3849</v>
      </c>
      <c r="D4710" s="4" t="s">
        <v>219</v>
      </c>
      <c r="E4710" s="1" t="s">
        <v>4564</v>
      </c>
      <c r="F4710" s="1" t="s">
        <v>3804</v>
      </c>
      <c r="G4710" s="1" t="s">
        <v>5151</v>
      </c>
      <c r="H4710" s="12" t="s">
        <v>83</v>
      </c>
      <c r="R4710" s="1">
        <v>0</v>
      </c>
    </row>
    <row r="4711" spans="1:41" x14ac:dyDescent="0.15">
      <c r="A4711" s="4"/>
      <c r="B4711" s="1" t="s">
        <v>905</v>
      </c>
      <c r="C4711" s="4" t="s">
        <v>3850</v>
      </c>
      <c r="D4711" s="4" t="s">
        <v>219</v>
      </c>
      <c r="E4711" s="1" t="s">
        <v>4564</v>
      </c>
      <c r="F4711" s="1" t="s">
        <v>3804</v>
      </c>
      <c r="G4711" s="1" t="s">
        <v>5151</v>
      </c>
      <c r="H4711" s="12" t="s">
        <v>83</v>
      </c>
      <c r="R4711" s="1">
        <v>0</v>
      </c>
    </row>
    <row r="4712" spans="1:41" x14ac:dyDescent="0.15">
      <c r="A4712" s="4"/>
      <c r="B4712" s="1" t="s">
        <v>905</v>
      </c>
      <c r="C4712" s="4" t="s">
        <v>3851</v>
      </c>
      <c r="D4712" s="4" t="s">
        <v>219</v>
      </c>
      <c r="E4712" s="1" t="s">
        <v>4564</v>
      </c>
      <c r="F4712" s="1" t="s">
        <v>3804</v>
      </c>
      <c r="G4712" s="1" t="s">
        <v>5151</v>
      </c>
      <c r="H4712" s="12" t="s">
        <v>84</v>
      </c>
      <c r="R4712" s="1">
        <v>0</v>
      </c>
    </row>
    <row r="4713" spans="1:41" x14ac:dyDescent="0.15">
      <c r="A4713" s="4"/>
      <c r="B4713" s="1" t="s">
        <v>905</v>
      </c>
      <c r="C4713" s="4" t="s">
        <v>3852</v>
      </c>
      <c r="D4713" s="4" t="s">
        <v>2616</v>
      </c>
      <c r="E4713" s="1" t="s">
        <v>4564</v>
      </c>
      <c r="F4713" s="1" t="s">
        <v>3804</v>
      </c>
      <c r="G4713" s="1" t="s">
        <v>5151</v>
      </c>
      <c r="H4713" s="12" t="s">
        <v>87</v>
      </c>
      <c r="I4713" s="1" t="s">
        <v>88</v>
      </c>
      <c r="J4713" s="1">
        <v>5</v>
      </c>
      <c r="AF4713" s="1">
        <v>0</v>
      </c>
    </row>
    <row r="4714" spans="1:41" x14ac:dyDescent="0.15">
      <c r="A4714" s="4"/>
      <c r="B4714" s="1" t="s">
        <v>905</v>
      </c>
      <c r="C4714" s="4" t="s">
        <v>3853</v>
      </c>
      <c r="D4714" s="4" t="s">
        <v>158</v>
      </c>
      <c r="E4714" s="1" t="s">
        <v>4564</v>
      </c>
      <c r="F4714" s="1" t="s">
        <v>3804</v>
      </c>
      <c r="G4714" s="1" t="s">
        <v>5151</v>
      </c>
      <c r="H4714" s="12" t="s">
        <v>83</v>
      </c>
      <c r="I4714" s="1" t="s">
        <v>145</v>
      </c>
      <c r="J4714" s="1">
        <v>7</v>
      </c>
      <c r="U4714" s="1">
        <v>0</v>
      </c>
    </row>
    <row r="4715" spans="1:41" x14ac:dyDescent="0.15">
      <c r="A4715" s="4"/>
      <c r="B4715" s="1" t="s">
        <v>905</v>
      </c>
      <c r="C4715" s="4" t="s">
        <v>3854</v>
      </c>
      <c r="D4715" s="4" t="s">
        <v>74</v>
      </c>
      <c r="E4715" s="1" t="s">
        <v>4564</v>
      </c>
      <c r="F4715" s="1" t="s">
        <v>3804</v>
      </c>
      <c r="G4715" s="1" t="s">
        <v>5151</v>
      </c>
      <c r="H4715" s="12" t="s">
        <v>84</v>
      </c>
      <c r="T4715" s="1">
        <v>0</v>
      </c>
    </row>
    <row r="4716" spans="1:41" x14ac:dyDescent="0.15">
      <c r="A4716" s="4"/>
      <c r="B4716" s="1" t="s">
        <v>905</v>
      </c>
      <c r="C4716" s="4" t="s">
        <v>3855</v>
      </c>
      <c r="D4716" s="4" t="s">
        <v>554</v>
      </c>
      <c r="E4716" s="1" t="s">
        <v>4564</v>
      </c>
      <c r="F4716" s="1" t="s">
        <v>3804</v>
      </c>
      <c r="G4716" s="1" t="s">
        <v>5151</v>
      </c>
      <c r="H4716" s="12" t="s">
        <v>87</v>
      </c>
      <c r="I4716" s="1" t="s">
        <v>152</v>
      </c>
      <c r="J4716" s="1">
        <v>6</v>
      </c>
      <c r="L4716" s="1" t="s">
        <v>4565</v>
      </c>
      <c r="AN4716" s="1">
        <v>0</v>
      </c>
      <c r="AO4716" s="1">
        <v>0</v>
      </c>
    </row>
    <row r="4717" spans="1:41" x14ac:dyDescent="0.15">
      <c r="A4717" s="4"/>
      <c r="B4717" s="1" t="s">
        <v>905</v>
      </c>
      <c r="C4717" s="4" t="s">
        <v>3856</v>
      </c>
      <c r="D4717" s="4" t="s">
        <v>338</v>
      </c>
      <c r="E4717" s="1" t="s">
        <v>4564</v>
      </c>
      <c r="F4717" s="1" t="s">
        <v>3804</v>
      </c>
      <c r="G4717" s="1" t="s">
        <v>5151</v>
      </c>
      <c r="H4717" s="12" t="s">
        <v>87</v>
      </c>
      <c r="AO4717" s="1">
        <v>0</v>
      </c>
    </row>
    <row r="4718" spans="1:41" x14ac:dyDescent="0.15">
      <c r="A4718" s="4"/>
      <c r="B4718" s="1" t="s">
        <v>905</v>
      </c>
      <c r="C4718" s="4" t="s">
        <v>3857</v>
      </c>
      <c r="D4718" s="4" t="s">
        <v>338</v>
      </c>
      <c r="E4718" s="1" t="s">
        <v>4564</v>
      </c>
      <c r="F4718" s="1" t="s">
        <v>3804</v>
      </c>
      <c r="G4718" s="1" t="s">
        <v>5151</v>
      </c>
      <c r="H4718" s="12" t="s">
        <v>82</v>
      </c>
      <c r="AO4718" s="1">
        <v>0</v>
      </c>
    </row>
    <row r="4719" spans="1:41" x14ac:dyDescent="0.15">
      <c r="A4719" s="4"/>
      <c r="B4719" s="1" t="s">
        <v>905</v>
      </c>
      <c r="C4719" s="4" t="s">
        <v>3858</v>
      </c>
      <c r="D4719" s="4" t="s">
        <v>1321</v>
      </c>
      <c r="E4719" s="1" t="s">
        <v>4564</v>
      </c>
      <c r="F4719" s="1" t="s">
        <v>3804</v>
      </c>
      <c r="G4719" s="1" t="s">
        <v>5151</v>
      </c>
      <c r="H4719" s="12" t="s">
        <v>87</v>
      </c>
      <c r="I4719" s="1" t="s">
        <v>88</v>
      </c>
      <c r="J4719" s="1">
        <v>5</v>
      </c>
      <c r="AN4719" s="1">
        <v>0</v>
      </c>
    </row>
    <row r="4720" spans="1:41" x14ac:dyDescent="0.15">
      <c r="A4720" s="4"/>
      <c r="B4720" s="1" t="s">
        <v>905</v>
      </c>
      <c r="C4720" s="4" t="s">
        <v>3859</v>
      </c>
      <c r="D4720" s="4" t="s">
        <v>587</v>
      </c>
      <c r="E4720" s="1" t="s">
        <v>4564</v>
      </c>
      <c r="F4720" s="1" t="s">
        <v>3804</v>
      </c>
      <c r="G4720" s="1" t="s">
        <v>5151</v>
      </c>
      <c r="H4720" s="12" t="s">
        <v>84</v>
      </c>
      <c r="I4720" s="1" t="s">
        <v>85</v>
      </c>
      <c r="J4720" s="1">
        <v>3</v>
      </c>
      <c r="U4720" s="1">
        <v>0</v>
      </c>
    </row>
    <row r="4721" spans="1:33" x14ac:dyDescent="0.15">
      <c r="A4721" s="4"/>
      <c r="B4721" s="1" t="s">
        <v>905</v>
      </c>
      <c r="C4721" s="4" t="s">
        <v>3860</v>
      </c>
      <c r="D4721" s="4" t="s">
        <v>701</v>
      </c>
      <c r="E4721" s="1" t="s">
        <v>4564</v>
      </c>
      <c r="F4721" s="1" t="s">
        <v>3804</v>
      </c>
      <c r="G4721" s="1" t="s">
        <v>5151</v>
      </c>
      <c r="H4721" s="12" t="s">
        <v>87</v>
      </c>
      <c r="K4721" s="8">
        <v>0</v>
      </c>
      <c r="L4721" s="1">
        <v>0</v>
      </c>
      <c r="M4721" s="1">
        <v>0</v>
      </c>
    </row>
    <row r="4722" spans="1:33" x14ac:dyDescent="0.15">
      <c r="A4722" s="4"/>
      <c r="B4722" s="1" t="s">
        <v>905</v>
      </c>
      <c r="C4722" s="4" t="s">
        <v>3861</v>
      </c>
      <c r="D4722" s="4" t="s">
        <v>95</v>
      </c>
      <c r="E4722" s="1" t="s">
        <v>4564</v>
      </c>
      <c r="F4722" s="1" t="s">
        <v>3804</v>
      </c>
      <c r="G4722" s="1" t="s">
        <v>5151</v>
      </c>
      <c r="H4722" s="12" t="s">
        <v>87</v>
      </c>
      <c r="Y4722" s="8">
        <v>0</v>
      </c>
    </row>
    <row r="4723" spans="1:33" x14ac:dyDescent="0.15">
      <c r="A4723" s="4"/>
      <c r="B4723" s="1" t="s">
        <v>905</v>
      </c>
      <c r="C4723" s="4" t="s">
        <v>3862</v>
      </c>
      <c r="D4723" s="4" t="s">
        <v>95</v>
      </c>
      <c r="E4723" s="1" t="s">
        <v>4564</v>
      </c>
      <c r="F4723" s="1" t="s">
        <v>3804</v>
      </c>
      <c r="G4723" s="1" t="s">
        <v>5151</v>
      </c>
      <c r="H4723" s="12" t="s">
        <v>87</v>
      </c>
      <c r="Y4723" s="8">
        <v>0</v>
      </c>
    </row>
    <row r="4724" spans="1:33" x14ac:dyDescent="0.15">
      <c r="A4724" s="4"/>
      <c r="B4724" s="1" t="s">
        <v>905</v>
      </c>
      <c r="C4724" s="4" t="s">
        <v>3863</v>
      </c>
      <c r="D4724" s="4" t="s">
        <v>95</v>
      </c>
      <c r="E4724" s="1" t="s">
        <v>4564</v>
      </c>
      <c r="F4724" s="1" t="s">
        <v>3804</v>
      </c>
      <c r="G4724" s="1" t="s">
        <v>5151</v>
      </c>
      <c r="H4724" s="12" t="s">
        <v>84</v>
      </c>
      <c r="Y4724" s="8">
        <v>0</v>
      </c>
    </row>
    <row r="4725" spans="1:33" x14ac:dyDescent="0.15">
      <c r="A4725" s="4"/>
      <c r="B4725" s="1" t="s">
        <v>905</v>
      </c>
      <c r="C4725" s="4" t="s">
        <v>3864</v>
      </c>
      <c r="D4725" s="4" t="s">
        <v>95</v>
      </c>
      <c r="E4725" s="1" t="s">
        <v>4564</v>
      </c>
      <c r="F4725" s="1" t="s">
        <v>3804</v>
      </c>
      <c r="G4725" s="1" t="s">
        <v>5151</v>
      </c>
      <c r="H4725" s="12" t="s">
        <v>84</v>
      </c>
      <c r="Y4725" s="8">
        <v>0</v>
      </c>
    </row>
    <row r="4726" spans="1:33" x14ac:dyDescent="0.15">
      <c r="A4726" s="4"/>
      <c r="B4726" s="1" t="s">
        <v>905</v>
      </c>
      <c r="C4726" s="4" t="s">
        <v>3865</v>
      </c>
      <c r="D4726" s="4" t="s">
        <v>95</v>
      </c>
      <c r="E4726" s="1" t="s">
        <v>4564</v>
      </c>
      <c r="F4726" s="1" t="s">
        <v>3804</v>
      </c>
      <c r="G4726" s="1" t="s">
        <v>5151</v>
      </c>
      <c r="H4726" s="12" t="s">
        <v>84</v>
      </c>
      <c r="Y4726" s="8">
        <v>0</v>
      </c>
    </row>
    <row r="4727" spans="1:33" x14ac:dyDescent="0.15">
      <c r="A4727" s="4"/>
      <c r="B4727" s="1" t="s">
        <v>905</v>
      </c>
      <c r="C4727" s="4" t="s">
        <v>3866</v>
      </c>
      <c r="D4727" s="4" t="s">
        <v>95</v>
      </c>
      <c r="E4727" s="1" t="s">
        <v>4564</v>
      </c>
      <c r="F4727" s="1" t="s">
        <v>3804</v>
      </c>
      <c r="G4727" s="1" t="s">
        <v>5151</v>
      </c>
      <c r="H4727" s="12" t="s">
        <v>84</v>
      </c>
      <c r="Y4727" s="8">
        <v>0</v>
      </c>
    </row>
    <row r="4728" spans="1:33" x14ac:dyDescent="0.15">
      <c r="A4728" s="4"/>
      <c r="B4728" s="1" t="s">
        <v>905</v>
      </c>
      <c r="C4728" s="4" t="s">
        <v>3867</v>
      </c>
      <c r="D4728" s="4" t="s">
        <v>95</v>
      </c>
      <c r="E4728" s="1" t="s">
        <v>4564</v>
      </c>
      <c r="F4728" s="1" t="s">
        <v>3804</v>
      </c>
      <c r="G4728" s="1" t="s">
        <v>5151</v>
      </c>
      <c r="H4728" s="12" t="s">
        <v>84</v>
      </c>
      <c r="Y4728" s="8">
        <v>0</v>
      </c>
    </row>
    <row r="4729" spans="1:33" x14ac:dyDescent="0.15">
      <c r="A4729" s="4"/>
      <c r="B4729" s="1" t="s">
        <v>905</v>
      </c>
      <c r="C4729" s="4" t="s">
        <v>3868</v>
      </c>
      <c r="D4729" s="4" t="s">
        <v>95</v>
      </c>
      <c r="E4729" s="1" t="s">
        <v>4564</v>
      </c>
      <c r="F4729" s="1" t="s">
        <v>3804</v>
      </c>
      <c r="G4729" s="1" t="s">
        <v>5151</v>
      </c>
      <c r="H4729" s="12" t="s">
        <v>87</v>
      </c>
      <c r="Y4729" s="8">
        <v>0</v>
      </c>
    </row>
    <row r="4730" spans="1:33" x14ac:dyDescent="0.15">
      <c r="A4730" s="4"/>
      <c r="B4730" s="1" t="s">
        <v>905</v>
      </c>
      <c r="C4730" s="4" t="s">
        <v>3869</v>
      </c>
      <c r="D4730" s="4" t="s">
        <v>95</v>
      </c>
      <c r="E4730" s="1" t="s">
        <v>4564</v>
      </c>
      <c r="F4730" s="1" t="s">
        <v>3804</v>
      </c>
      <c r="G4730" s="1" t="s">
        <v>5151</v>
      </c>
      <c r="H4730" s="12" t="s">
        <v>87</v>
      </c>
      <c r="Y4730" s="8">
        <v>0</v>
      </c>
    </row>
    <row r="4731" spans="1:33" x14ac:dyDescent="0.15">
      <c r="A4731" s="4"/>
      <c r="B4731" s="1" t="s">
        <v>905</v>
      </c>
      <c r="C4731" s="4" t="s">
        <v>3870</v>
      </c>
      <c r="D4731" s="4" t="s">
        <v>95</v>
      </c>
      <c r="E4731" s="1" t="s">
        <v>4564</v>
      </c>
      <c r="F4731" s="1" t="s">
        <v>3804</v>
      </c>
      <c r="G4731" s="1" t="s">
        <v>5151</v>
      </c>
      <c r="H4731" s="12" t="s">
        <v>83</v>
      </c>
      <c r="Y4731" s="8">
        <v>0</v>
      </c>
    </row>
    <row r="4732" spans="1:33" x14ac:dyDescent="0.15">
      <c r="A4732" s="4"/>
      <c r="B4732" s="1" t="s">
        <v>905</v>
      </c>
      <c r="C4732" s="4" t="s">
        <v>3871</v>
      </c>
      <c r="D4732" s="4" t="s">
        <v>104</v>
      </c>
      <c r="E4732" s="1" t="s">
        <v>4564</v>
      </c>
      <c r="F4732" s="1" t="s">
        <v>3804</v>
      </c>
      <c r="G4732" s="1" t="s">
        <v>5151</v>
      </c>
      <c r="H4732" s="12" t="s">
        <v>84</v>
      </c>
      <c r="AG4732" s="1">
        <v>0</v>
      </c>
    </row>
    <row r="4733" spans="1:33" x14ac:dyDescent="0.15">
      <c r="A4733" s="4"/>
      <c r="B4733" s="1" t="s">
        <v>905</v>
      </c>
      <c r="C4733" s="4" t="s">
        <v>3872</v>
      </c>
      <c r="D4733" s="4" t="s">
        <v>104</v>
      </c>
      <c r="E4733" s="1" t="s">
        <v>4564</v>
      </c>
      <c r="F4733" s="1" t="s">
        <v>3804</v>
      </c>
      <c r="G4733" s="1" t="s">
        <v>5151</v>
      </c>
      <c r="H4733" s="12" t="s">
        <v>84</v>
      </c>
      <c r="AG4733" s="1">
        <v>0</v>
      </c>
    </row>
    <row r="4734" spans="1:33" x14ac:dyDescent="0.15">
      <c r="A4734" s="4"/>
      <c r="B4734" s="1" t="s">
        <v>905</v>
      </c>
      <c r="C4734" s="4" t="s">
        <v>3873</v>
      </c>
      <c r="D4734" s="4" t="s">
        <v>104</v>
      </c>
      <c r="E4734" s="1" t="s">
        <v>4564</v>
      </c>
      <c r="F4734" s="1" t="s">
        <v>3804</v>
      </c>
      <c r="G4734" s="1" t="s">
        <v>5151</v>
      </c>
      <c r="H4734" s="12" t="s">
        <v>84</v>
      </c>
      <c r="AG4734" s="1">
        <v>0</v>
      </c>
    </row>
    <row r="4735" spans="1:33" x14ac:dyDescent="0.15">
      <c r="A4735" s="4"/>
      <c r="B4735" s="1" t="s">
        <v>905</v>
      </c>
      <c r="C4735" s="4" t="s">
        <v>3874</v>
      </c>
      <c r="D4735" s="4" t="s">
        <v>104</v>
      </c>
      <c r="E4735" s="1" t="s">
        <v>4564</v>
      </c>
      <c r="F4735" s="1" t="s">
        <v>3804</v>
      </c>
      <c r="G4735" s="1" t="s">
        <v>5151</v>
      </c>
      <c r="H4735" s="12" t="s">
        <v>84</v>
      </c>
      <c r="AG4735" s="1">
        <v>0</v>
      </c>
    </row>
    <row r="4736" spans="1:33" x14ac:dyDescent="0.15">
      <c r="A4736" s="4"/>
      <c r="B4736" s="1" t="s">
        <v>905</v>
      </c>
      <c r="C4736" s="4" t="s">
        <v>3875</v>
      </c>
      <c r="D4736" s="4" t="s">
        <v>104</v>
      </c>
      <c r="E4736" s="1" t="s">
        <v>4564</v>
      </c>
      <c r="F4736" s="1" t="s">
        <v>3804</v>
      </c>
      <c r="G4736" s="1" t="s">
        <v>5151</v>
      </c>
      <c r="H4736" s="12" t="s">
        <v>84</v>
      </c>
      <c r="AG4736" s="1">
        <v>0</v>
      </c>
    </row>
    <row r="4737" spans="1:41" x14ac:dyDescent="0.15">
      <c r="A4737" s="4"/>
      <c r="B4737" s="1" t="s">
        <v>905</v>
      </c>
      <c r="C4737" s="4" t="s">
        <v>3876</v>
      </c>
      <c r="D4737" s="4" t="s">
        <v>104</v>
      </c>
      <c r="E4737" s="1" t="s">
        <v>4564</v>
      </c>
      <c r="F4737" s="1" t="s">
        <v>3804</v>
      </c>
      <c r="G4737" s="1" t="s">
        <v>5151</v>
      </c>
      <c r="H4737" s="12" t="s">
        <v>84</v>
      </c>
      <c r="AG4737" s="1">
        <v>0</v>
      </c>
    </row>
    <row r="4738" spans="1:41" x14ac:dyDescent="0.15">
      <c r="A4738" s="4"/>
      <c r="B4738" s="1" t="s">
        <v>905</v>
      </c>
      <c r="C4738" s="4" t="s">
        <v>3877</v>
      </c>
      <c r="D4738" s="4" t="s">
        <v>104</v>
      </c>
      <c r="E4738" s="1" t="s">
        <v>4564</v>
      </c>
      <c r="F4738" s="1" t="s">
        <v>3804</v>
      </c>
      <c r="G4738" s="1" t="s">
        <v>5151</v>
      </c>
      <c r="H4738" s="12" t="s">
        <v>84</v>
      </c>
      <c r="AG4738" s="1">
        <v>0</v>
      </c>
    </row>
    <row r="4739" spans="1:41" x14ac:dyDescent="0.15">
      <c r="A4739" s="4"/>
      <c r="B4739" s="1" t="s">
        <v>905</v>
      </c>
      <c r="C4739" s="4" t="s">
        <v>3878</v>
      </c>
      <c r="D4739" s="4" t="s">
        <v>104</v>
      </c>
      <c r="E4739" s="1" t="s">
        <v>4564</v>
      </c>
      <c r="F4739" s="1" t="s">
        <v>3804</v>
      </c>
      <c r="G4739" s="1" t="s">
        <v>5151</v>
      </c>
      <c r="H4739" s="12" t="s">
        <v>84</v>
      </c>
      <c r="AG4739" s="1">
        <v>0</v>
      </c>
    </row>
    <row r="4740" spans="1:41" x14ac:dyDescent="0.15">
      <c r="A4740" s="4"/>
      <c r="B4740" s="1" t="s">
        <v>905</v>
      </c>
      <c r="C4740" s="4" t="s">
        <v>3879</v>
      </c>
      <c r="D4740" s="4" t="s">
        <v>104</v>
      </c>
      <c r="E4740" s="1" t="s">
        <v>4564</v>
      </c>
      <c r="F4740" s="1" t="s">
        <v>3804</v>
      </c>
      <c r="G4740" s="1" t="s">
        <v>5151</v>
      </c>
      <c r="H4740" s="12" t="s">
        <v>87</v>
      </c>
      <c r="AG4740" s="1">
        <v>0</v>
      </c>
    </row>
    <row r="4741" spans="1:41" x14ac:dyDescent="0.15">
      <c r="A4741" s="4"/>
      <c r="B4741" s="1" t="s">
        <v>905</v>
      </c>
      <c r="C4741" s="4" t="s">
        <v>3880</v>
      </c>
      <c r="D4741" s="4" t="s">
        <v>104</v>
      </c>
      <c r="E4741" s="1" t="s">
        <v>4564</v>
      </c>
      <c r="F4741" s="1" t="s">
        <v>3804</v>
      </c>
      <c r="G4741" s="1" t="s">
        <v>5151</v>
      </c>
      <c r="H4741" s="12" t="s">
        <v>83</v>
      </c>
      <c r="AG4741" s="1">
        <v>0</v>
      </c>
    </row>
    <row r="4742" spans="1:41" x14ac:dyDescent="0.15">
      <c r="A4742" s="4"/>
      <c r="B4742" s="1" t="s">
        <v>905</v>
      </c>
      <c r="C4742" s="4" t="s">
        <v>3881</v>
      </c>
      <c r="D4742" s="4" t="s">
        <v>104</v>
      </c>
      <c r="E4742" s="1" t="s">
        <v>4564</v>
      </c>
      <c r="F4742" s="1" t="s">
        <v>3804</v>
      </c>
      <c r="G4742" s="1" t="s">
        <v>5151</v>
      </c>
      <c r="H4742" s="12" t="s">
        <v>83</v>
      </c>
      <c r="AG4742" s="1">
        <v>0</v>
      </c>
    </row>
    <row r="4743" spans="1:41" x14ac:dyDescent="0.15">
      <c r="A4743" s="4"/>
      <c r="B4743" s="1" t="s">
        <v>905</v>
      </c>
      <c r="C4743" s="4" t="s">
        <v>3882</v>
      </c>
      <c r="D4743" s="4" t="s">
        <v>104</v>
      </c>
      <c r="E4743" s="1" t="s">
        <v>4564</v>
      </c>
      <c r="F4743" s="1" t="s">
        <v>3804</v>
      </c>
      <c r="G4743" s="1" t="s">
        <v>5151</v>
      </c>
      <c r="H4743" s="12" t="s">
        <v>83</v>
      </c>
      <c r="AG4743" s="1">
        <v>0</v>
      </c>
    </row>
    <row r="4744" spans="1:41" x14ac:dyDescent="0.15">
      <c r="A4744" s="4"/>
      <c r="B4744" s="1" t="s">
        <v>905</v>
      </c>
      <c r="C4744" s="4" t="s">
        <v>3883</v>
      </c>
      <c r="D4744" s="4" t="s">
        <v>104</v>
      </c>
      <c r="E4744" s="1" t="s">
        <v>4564</v>
      </c>
      <c r="F4744" s="1" t="s">
        <v>3804</v>
      </c>
      <c r="G4744" s="1" t="s">
        <v>5151</v>
      </c>
      <c r="H4744" s="12" t="s">
        <v>83</v>
      </c>
      <c r="AG4744" s="1">
        <v>0</v>
      </c>
    </row>
    <row r="4745" spans="1:41" x14ac:dyDescent="0.15">
      <c r="A4745" s="4"/>
      <c r="B4745" s="1" t="s">
        <v>905</v>
      </c>
      <c r="C4745" s="4" t="s">
        <v>3884</v>
      </c>
      <c r="D4745" s="4" t="s">
        <v>105</v>
      </c>
      <c r="E4745" s="1" t="s">
        <v>4564</v>
      </c>
      <c r="F4745" s="1" t="s">
        <v>3804</v>
      </c>
      <c r="G4745" s="1" t="s">
        <v>5151</v>
      </c>
      <c r="H4745" s="12" t="s">
        <v>84</v>
      </c>
      <c r="AO4745" s="1">
        <v>0</v>
      </c>
    </row>
    <row r="4746" spans="1:41" x14ac:dyDescent="0.15">
      <c r="A4746" s="4"/>
      <c r="B4746" s="1" t="s">
        <v>905</v>
      </c>
      <c r="C4746" s="4" t="s">
        <v>3885</v>
      </c>
      <c r="D4746" s="4" t="s">
        <v>105</v>
      </c>
      <c r="E4746" s="1" t="s">
        <v>4564</v>
      </c>
      <c r="F4746" s="1" t="s">
        <v>3804</v>
      </c>
      <c r="G4746" s="1" t="s">
        <v>5151</v>
      </c>
      <c r="H4746" s="12" t="s">
        <v>84</v>
      </c>
      <c r="AO4746" s="1">
        <v>0</v>
      </c>
    </row>
    <row r="4747" spans="1:41" x14ac:dyDescent="0.15">
      <c r="A4747" s="4"/>
      <c r="B4747" s="1" t="s">
        <v>905</v>
      </c>
      <c r="C4747" s="4" t="s">
        <v>3886</v>
      </c>
      <c r="D4747" s="4" t="s">
        <v>105</v>
      </c>
      <c r="E4747" s="1" t="s">
        <v>4564</v>
      </c>
      <c r="F4747" s="1" t="s">
        <v>3804</v>
      </c>
      <c r="G4747" s="1" t="s">
        <v>5151</v>
      </c>
      <c r="H4747" s="12" t="s">
        <v>84</v>
      </c>
      <c r="AO4747" s="1">
        <v>0</v>
      </c>
    </row>
    <row r="4748" spans="1:41" x14ac:dyDescent="0.15">
      <c r="A4748" s="4"/>
      <c r="B4748" s="1" t="s">
        <v>905</v>
      </c>
      <c r="C4748" s="4" t="s">
        <v>3887</v>
      </c>
      <c r="D4748" s="4" t="s">
        <v>105</v>
      </c>
      <c r="E4748" s="1" t="s">
        <v>4564</v>
      </c>
      <c r="F4748" s="1" t="s">
        <v>3804</v>
      </c>
      <c r="G4748" s="1" t="s">
        <v>5151</v>
      </c>
      <c r="H4748" s="12" t="s">
        <v>84</v>
      </c>
      <c r="AO4748" s="1">
        <v>0</v>
      </c>
    </row>
    <row r="4749" spans="1:41" x14ac:dyDescent="0.15">
      <c r="A4749" s="4"/>
      <c r="B4749" s="1" t="s">
        <v>905</v>
      </c>
      <c r="C4749" s="4" t="s">
        <v>3888</v>
      </c>
      <c r="D4749" s="4" t="s">
        <v>105</v>
      </c>
      <c r="E4749" s="1" t="s">
        <v>4564</v>
      </c>
      <c r="F4749" s="1" t="s">
        <v>3804</v>
      </c>
      <c r="G4749" s="1" t="s">
        <v>5151</v>
      </c>
      <c r="H4749" s="12" t="s">
        <v>87</v>
      </c>
      <c r="AO4749" s="1">
        <v>0</v>
      </c>
    </row>
    <row r="4750" spans="1:41" x14ac:dyDescent="0.15">
      <c r="A4750" s="4"/>
      <c r="B4750" s="1" t="s">
        <v>905</v>
      </c>
      <c r="C4750" s="4" t="s">
        <v>3889</v>
      </c>
      <c r="D4750" s="4" t="s">
        <v>105</v>
      </c>
      <c r="E4750" s="1" t="s">
        <v>4564</v>
      </c>
      <c r="F4750" s="1" t="s">
        <v>3804</v>
      </c>
      <c r="G4750" s="1" t="s">
        <v>5151</v>
      </c>
      <c r="H4750" s="12" t="s">
        <v>87</v>
      </c>
      <c r="AO4750" s="1">
        <v>0</v>
      </c>
    </row>
    <row r="4751" spans="1:41" x14ac:dyDescent="0.15">
      <c r="A4751" s="4"/>
      <c r="B4751" s="1" t="s">
        <v>905</v>
      </c>
      <c r="C4751" s="4" t="s">
        <v>3890</v>
      </c>
      <c r="D4751" s="4" t="s">
        <v>105</v>
      </c>
      <c r="E4751" s="1" t="s">
        <v>4564</v>
      </c>
      <c r="F4751" s="1" t="s">
        <v>3804</v>
      </c>
      <c r="G4751" s="1" t="s">
        <v>5151</v>
      </c>
      <c r="H4751" s="12" t="s">
        <v>87</v>
      </c>
      <c r="AO4751" s="1">
        <v>0</v>
      </c>
    </row>
    <row r="4752" spans="1:41" x14ac:dyDescent="0.15">
      <c r="A4752" s="4"/>
      <c r="B4752" s="1" t="s">
        <v>905</v>
      </c>
      <c r="C4752" s="4" t="s">
        <v>3891</v>
      </c>
      <c r="D4752" s="4" t="s">
        <v>105</v>
      </c>
      <c r="E4752" s="1" t="s">
        <v>4564</v>
      </c>
      <c r="F4752" s="1" t="s">
        <v>3804</v>
      </c>
      <c r="G4752" s="1" t="s">
        <v>5151</v>
      </c>
      <c r="H4752" s="12" t="s">
        <v>87</v>
      </c>
      <c r="AO4752" s="1">
        <v>0</v>
      </c>
    </row>
    <row r="4753" spans="1:41" x14ac:dyDescent="0.15">
      <c r="A4753" s="4"/>
      <c r="B4753" s="1" t="s">
        <v>905</v>
      </c>
      <c r="C4753" s="4" t="s">
        <v>3892</v>
      </c>
      <c r="D4753" s="4" t="s">
        <v>105</v>
      </c>
      <c r="E4753" s="1" t="s">
        <v>4564</v>
      </c>
      <c r="F4753" s="1" t="s">
        <v>3804</v>
      </c>
      <c r="G4753" s="1" t="s">
        <v>5151</v>
      </c>
      <c r="H4753" s="12" t="s">
        <v>83</v>
      </c>
      <c r="AO4753" s="1">
        <v>0</v>
      </c>
    </row>
    <row r="4754" spans="1:41" x14ac:dyDescent="0.15">
      <c r="A4754" s="4"/>
      <c r="B4754" s="1" t="s">
        <v>905</v>
      </c>
      <c r="C4754" s="4" t="s">
        <v>3893</v>
      </c>
      <c r="D4754" s="4" t="s">
        <v>95</v>
      </c>
      <c r="E4754" s="1" t="s">
        <v>4564</v>
      </c>
      <c r="F4754" s="1" t="s">
        <v>3804</v>
      </c>
      <c r="G4754" s="1" t="s">
        <v>5151</v>
      </c>
      <c r="H4754" s="12" t="s">
        <v>84</v>
      </c>
      <c r="Y4754" s="8">
        <v>0</v>
      </c>
    </row>
    <row r="4755" spans="1:41" x14ac:dyDescent="0.15">
      <c r="A4755" s="4"/>
      <c r="B4755" s="1" t="s">
        <v>905</v>
      </c>
      <c r="C4755" s="4" t="s">
        <v>3894</v>
      </c>
      <c r="D4755" s="4" t="s">
        <v>96</v>
      </c>
      <c r="E4755" s="1" t="s">
        <v>4564</v>
      </c>
      <c r="F4755" s="1" t="s">
        <v>3804</v>
      </c>
      <c r="G4755" s="1" t="s">
        <v>5151</v>
      </c>
      <c r="H4755" s="12" t="s">
        <v>84</v>
      </c>
      <c r="Z4755" s="1">
        <v>0</v>
      </c>
    </row>
    <row r="4756" spans="1:41" x14ac:dyDescent="0.15">
      <c r="A4756" s="4"/>
      <c r="B4756" s="1" t="s">
        <v>905</v>
      </c>
      <c r="C4756" s="4" t="s">
        <v>3895</v>
      </c>
      <c r="D4756" s="4" t="s">
        <v>188</v>
      </c>
      <c r="E4756" s="1" t="s">
        <v>4564</v>
      </c>
      <c r="F4756" s="1" t="s">
        <v>3804</v>
      </c>
      <c r="G4756" s="1" t="s">
        <v>5151</v>
      </c>
      <c r="H4756" s="12" t="s">
        <v>84</v>
      </c>
      <c r="AH4756" s="1">
        <v>0</v>
      </c>
    </row>
    <row r="4757" spans="1:41" x14ac:dyDescent="0.15">
      <c r="A4757" s="4"/>
      <c r="B4757" s="1" t="s">
        <v>905</v>
      </c>
      <c r="C4757" s="4" t="s">
        <v>3896</v>
      </c>
      <c r="D4757" s="4" t="s">
        <v>188</v>
      </c>
      <c r="E4757" s="1" t="s">
        <v>4564</v>
      </c>
      <c r="F4757" s="1" t="s">
        <v>3804</v>
      </c>
      <c r="G4757" s="1" t="s">
        <v>5151</v>
      </c>
      <c r="H4757" s="12" t="s">
        <v>87</v>
      </c>
      <c r="AH4757" s="1">
        <v>0</v>
      </c>
    </row>
    <row r="4758" spans="1:41" x14ac:dyDescent="0.15">
      <c r="A4758" s="4"/>
      <c r="B4758" s="1" t="s">
        <v>905</v>
      </c>
      <c r="C4758" s="4" t="s">
        <v>3897</v>
      </c>
      <c r="D4758" s="4" t="s">
        <v>188</v>
      </c>
      <c r="E4758" s="1" t="s">
        <v>4564</v>
      </c>
      <c r="F4758" s="1" t="s">
        <v>3804</v>
      </c>
      <c r="G4758" s="1" t="s">
        <v>5151</v>
      </c>
      <c r="H4758" s="12" t="s">
        <v>87</v>
      </c>
      <c r="AH4758" s="1">
        <v>0</v>
      </c>
    </row>
    <row r="4759" spans="1:41" x14ac:dyDescent="0.15">
      <c r="A4759" s="4"/>
      <c r="B4759" s="1" t="s">
        <v>905</v>
      </c>
      <c r="C4759" s="4" t="s">
        <v>3898</v>
      </c>
      <c r="D4759" s="4" t="s">
        <v>213</v>
      </c>
      <c r="E4759" s="1" t="s">
        <v>4564</v>
      </c>
      <c r="F4759" s="1" t="s">
        <v>3804</v>
      </c>
      <c r="G4759" s="1" t="s">
        <v>5151</v>
      </c>
      <c r="H4759" s="12" t="s">
        <v>87</v>
      </c>
      <c r="Q4759" s="8">
        <v>0</v>
      </c>
    </row>
    <row r="4760" spans="1:41" x14ac:dyDescent="0.15">
      <c r="A4760" s="4"/>
      <c r="B4760" s="1" t="s">
        <v>905</v>
      </c>
      <c r="C4760" s="4" t="s">
        <v>3899</v>
      </c>
      <c r="D4760" s="4" t="s">
        <v>213</v>
      </c>
      <c r="E4760" s="1" t="s">
        <v>4564</v>
      </c>
      <c r="F4760" s="1" t="s">
        <v>3804</v>
      </c>
      <c r="G4760" s="1" t="s">
        <v>5151</v>
      </c>
      <c r="H4760" s="12" t="s">
        <v>84</v>
      </c>
      <c r="Q4760" s="8">
        <v>0</v>
      </c>
    </row>
    <row r="4761" spans="1:41" x14ac:dyDescent="0.15">
      <c r="A4761" s="4"/>
      <c r="B4761" s="1" t="s">
        <v>905</v>
      </c>
      <c r="C4761" s="4" t="s">
        <v>3900</v>
      </c>
      <c r="D4761" s="4" t="s">
        <v>219</v>
      </c>
      <c r="E4761" s="1" t="s">
        <v>4564</v>
      </c>
      <c r="F4761" s="1" t="s">
        <v>3804</v>
      </c>
      <c r="G4761" s="1" t="s">
        <v>5151</v>
      </c>
      <c r="H4761" s="12" t="s">
        <v>87</v>
      </c>
      <c r="R4761" s="1">
        <v>0</v>
      </c>
    </row>
    <row r="4762" spans="1:41" x14ac:dyDescent="0.15">
      <c r="A4762" s="4"/>
      <c r="B4762" s="1" t="s">
        <v>905</v>
      </c>
      <c r="C4762" s="4" t="s">
        <v>3901</v>
      </c>
      <c r="D4762" s="4" t="s">
        <v>219</v>
      </c>
      <c r="E4762" s="1" t="s">
        <v>4564</v>
      </c>
      <c r="F4762" s="1" t="s">
        <v>3804</v>
      </c>
      <c r="G4762" s="1" t="s">
        <v>5151</v>
      </c>
      <c r="H4762" s="12" t="s">
        <v>83</v>
      </c>
      <c r="R4762" s="1">
        <v>0</v>
      </c>
    </row>
    <row r="4763" spans="1:41" x14ac:dyDescent="0.15">
      <c r="A4763" s="4"/>
      <c r="B4763" s="1" t="s">
        <v>905</v>
      </c>
      <c r="C4763" s="4" t="s">
        <v>3902</v>
      </c>
      <c r="D4763" s="4" t="s">
        <v>105</v>
      </c>
      <c r="E4763" s="1" t="s">
        <v>4564</v>
      </c>
      <c r="F4763" s="1" t="s">
        <v>3804</v>
      </c>
      <c r="G4763" s="1" t="s">
        <v>5151</v>
      </c>
      <c r="H4763" s="12" t="s">
        <v>84</v>
      </c>
      <c r="AO4763" s="1">
        <v>0</v>
      </c>
    </row>
    <row r="4764" spans="1:41" x14ac:dyDescent="0.15">
      <c r="A4764" s="4"/>
      <c r="B4764" s="1" t="s">
        <v>905</v>
      </c>
      <c r="C4764" s="4" t="s">
        <v>3903</v>
      </c>
      <c r="D4764" s="4" t="s">
        <v>71</v>
      </c>
      <c r="E4764" s="1" t="s">
        <v>4564</v>
      </c>
      <c r="F4764" s="1" t="s">
        <v>3804</v>
      </c>
      <c r="G4764" s="1" t="s">
        <v>5151</v>
      </c>
      <c r="H4764" s="12" t="s">
        <v>83</v>
      </c>
      <c r="I4764" s="1" t="s">
        <v>145</v>
      </c>
      <c r="J4764" s="1">
        <v>7</v>
      </c>
      <c r="U4764" s="1">
        <v>0</v>
      </c>
    </row>
    <row r="4765" spans="1:41" x14ac:dyDescent="0.15">
      <c r="A4765" s="4"/>
      <c r="B4765" s="1" t="s">
        <v>905</v>
      </c>
      <c r="C4765" s="4" t="s">
        <v>3904</v>
      </c>
      <c r="D4765" s="4" t="s">
        <v>102</v>
      </c>
      <c r="E4765" s="1" t="s">
        <v>4564</v>
      </c>
      <c r="F4765" s="1" t="s">
        <v>3804</v>
      </c>
      <c r="G4765" s="1" t="s">
        <v>5151</v>
      </c>
      <c r="H4765" s="12" t="s">
        <v>84</v>
      </c>
      <c r="M4765" s="1">
        <v>0</v>
      </c>
    </row>
    <row r="4766" spans="1:41" x14ac:dyDescent="0.15">
      <c r="A4766" s="4"/>
      <c r="B4766" s="1" t="s">
        <v>905</v>
      </c>
      <c r="C4766" s="4" t="s">
        <v>3905</v>
      </c>
      <c r="D4766" s="4" t="s">
        <v>175</v>
      </c>
      <c r="E4766" s="1" t="s">
        <v>4564</v>
      </c>
      <c r="F4766" s="1" t="s">
        <v>3804</v>
      </c>
      <c r="G4766" s="1" t="s">
        <v>5151</v>
      </c>
      <c r="H4766" s="12" t="s">
        <v>87</v>
      </c>
      <c r="AK4766" s="1">
        <v>0</v>
      </c>
    </row>
    <row r="4767" spans="1:41" x14ac:dyDescent="0.15">
      <c r="A4767" s="4"/>
      <c r="B4767" s="1" t="s">
        <v>905</v>
      </c>
      <c r="C4767" s="4" t="s">
        <v>3906</v>
      </c>
      <c r="D4767" s="4" t="s">
        <v>97</v>
      </c>
      <c r="E4767" s="1" t="s">
        <v>4564</v>
      </c>
      <c r="F4767" s="1" t="s">
        <v>3804</v>
      </c>
      <c r="G4767" s="1" t="s">
        <v>5151</v>
      </c>
      <c r="H4767" s="12" t="s">
        <v>87</v>
      </c>
      <c r="S4767" s="8">
        <v>0</v>
      </c>
    </row>
    <row r="4768" spans="1:41" x14ac:dyDescent="0.15">
      <c r="A4768" s="4"/>
      <c r="B4768" s="1" t="s">
        <v>905</v>
      </c>
      <c r="C4768" s="4" t="s">
        <v>3907</v>
      </c>
      <c r="D4768" s="4" t="s">
        <v>72</v>
      </c>
      <c r="E4768" s="1" t="s">
        <v>4564</v>
      </c>
      <c r="F4768" s="1" t="s">
        <v>3804</v>
      </c>
      <c r="G4768" s="1" t="s">
        <v>5151</v>
      </c>
      <c r="H4768" s="12" t="s">
        <v>87</v>
      </c>
      <c r="I4768" s="1" t="s">
        <v>88</v>
      </c>
      <c r="J4768" s="1">
        <v>5</v>
      </c>
      <c r="X4768" s="1">
        <v>0</v>
      </c>
    </row>
    <row r="4769" spans="1:42" x14ac:dyDescent="0.15">
      <c r="A4769" s="4"/>
      <c r="B4769" s="1" t="s">
        <v>905</v>
      </c>
      <c r="C4769" s="4" t="s">
        <v>3908</v>
      </c>
      <c r="D4769" s="4" t="s">
        <v>72</v>
      </c>
      <c r="E4769" s="1" t="s">
        <v>4564</v>
      </c>
      <c r="F4769" s="1" t="s">
        <v>3804</v>
      </c>
      <c r="G4769" s="1" t="s">
        <v>5151</v>
      </c>
      <c r="H4769" s="12" t="s">
        <v>84</v>
      </c>
      <c r="I4769" s="1" t="s">
        <v>85</v>
      </c>
      <c r="J4769" s="1">
        <v>3</v>
      </c>
      <c r="X4769" s="1">
        <v>0</v>
      </c>
    </row>
    <row r="4770" spans="1:42" x14ac:dyDescent="0.15">
      <c r="A4770" s="4"/>
      <c r="B4770" s="1" t="s">
        <v>905</v>
      </c>
      <c r="C4770" s="4" t="s">
        <v>3909</v>
      </c>
      <c r="D4770" s="4" t="s">
        <v>72</v>
      </c>
      <c r="E4770" s="1" t="s">
        <v>4564</v>
      </c>
      <c r="F4770" s="1" t="s">
        <v>3804</v>
      </c>
      <c r="G4770" s="1" t="s">
        <v>5151</v>
      </c>
      <c r="H4770" s="12" t="s">
        <v>84</v>
      </c>
      <c r="I4770" s="1" t="s">
        <v>85</v>
      </c>
      <c r="J4770" s="1">
        <v>3</v>
      </c>
      <c r="X4770" s="1">
        <v>0</v>
      </c>
    </row>
    <row r="4771" spans="1:42" x14ac:dyDescent="0.15">
      <c r="A4771" s="4"/>
      <c r="B4771" s="1" t="s">
        <v>905</v>
      </c>
      <c r="C4771" s="4" t="s">
        <v>3910</v>
      </c>
      <c r="D4771" s="4" t="s">
        <v>387</v>
      </c>
      <c r="E4771" s="1" t="s">
        <v>4564</v>
      </c>
      <c r="F4771" s="1" t="s">
        <v>3804</v>
      </c>
      <c r="G4771" s="1" t="s">
        <v>5151</v>
      </c>
      <c r="H4771" s="12" t="s">
        <v>84</v>
      </c>
      <c r="I4771" s="1" t="s">
        <v>85</v>
      </c>
      <c r="J4771" s="1">
        <v>3</v>
      </c>
      <c r="AL4771" s="8">
        <v>0</v>
      </c>
      <c r="AM4771" s="8">
        <v>0</v>
      </c>
      <c r="AN4771" s="1">
        <v>0</v>
      </c>
    </row>
    <row r="4772" spans="1:42" x14ac:dyDescent="0.15">
      <c r="A4772" s="4"/>
      <c r="B4772" s="1" t="s">
        <v>905</v>
      </c>
      <c r="C4772" s="4" t="s">
        <v>3911</v>
      </c>
      <c r="D4772" s="4" t="s">
        <v>188</v>
      </c>
      <c r="E4772" s="1" t="s">
        <v>4564</v>
      </c>
      <c r="F4772" s="1" t="s">
        <v>3804</v>
      </c>
      <c r="G4772" s="1" t="s">
        <v>5151</v>
      </c>
      <c r="H4772" s="12" t="s">
        <v>84</v>
      </c>
      <c r="AH4772" s="1">
        <v>0</v>
      </c>
    </row>
    <row r="4773" spans="1:42" x14ac:dyDescent="0.15">
      <c r="A4773" s="4"/>
      <c r="B4773" s="1" t="s">
        <v>905</v>
      </c>
      <c r="C4773" s="4" t="s">
        <v>3912</v>
      </c>
      <c r="D4773" s="4" t="s">
        <v>188</v>
      </c>
      <c r="E4773" s="1" t="s">
        <v>4564</v>
      </c>
      <c r="F4773" s="1" t="s">
        <v>3804</v>
      </c>
      <c r="G4773" s="1" t="s">
        <v>5151</v>
      </c>
      <c r="H4773" s="12" t="s">
        <v>84</v>
      </c>
      <c r="AH4773" s="1">
        <v>0</v>
      </c>
    </row>
    <row r="4774" spans="1:42" x14ac:dyDescent="0.15">
      <c r="A4774" s="4"/>
      <c r="B4774" s="1" t="s">
        <v>905</v>
      </c>
      <c r="C4774" s="4" t="s">
        <v>3913</v>
      </c>
      <c r="D4774" s="4" t="s">
        <v>188</v>
      </c>
      <c r="E4774" s="1" t="s">
        <v>4564</v>
      </c>
      <c r="F4774" s="1" t="s">
        <v>3804</v>
      </c>
      <c r="G4774" s="1" t="s">
        <v>5151</v>
      </c>
      <c r="H4774" s="12" t="s">
        <v>83</v>
      </c>
      <c r="AH4774" s="1">
        <v>0</v>
      </c>
    </row>
    <row r="4775" spans="1:42" x14ac:dyDescent="0.15">
      <c r="A4775" s="4"/>
      <c r="B4775" s="1" t="s">
        <v>905</v>
      </c>
      <c r="C4775" s="4" t="s">
        <v>3914</v>
      </c>
      <c r="D4775" s="4" t="s">
        <v>188</v>
      </c>
      <c r="E4775" s="1" t="s">
        <v>4564</v>
      </c>
      <c r="F4775" s="1" t="s">
        <v>3804</v>
      </c>
      <c r="G4775" s="1" t="s">
        <v>5151</v>
      </c>
      <c r="H4775" s="12" t="s">
        <v>83</v>
      </c>
      <c r="AH4775" s="1">
        <v>0</v>
      </c>
    </row>
    <row r="4776" spans="1:42" x14ac:dyDescent="0.15">
      <c r="A4776" s="4"/>
      <c r="B4776" s="1" t="s">
        <v>905</v>
      </c>
      <c r="C4776" s="4" t="s">
        <v>3915</v>
      </c>
      <c r="D4776" s="4" t="s">
        <v>192</v>
      </c>
      <c r="E4776" s="1" t="s">
        <v>4564</v>
      </c>
      <c r="F4776" s="1" t="s">
        <v>3804</v>
      </c>
      <c r="G4776" s="1" t="s">
        <v>5151</v>
      </c>
      <c r="H4776" s="12" t="s">
        <v>84</v>
      </c>
      <c r="AH4776" s="1">
        <v>0</v>
      </c>
    </row>
    <row r="4777" spans="1:42" x14ac:dyDescent="0.15">
      <c r="A4777" s="4"/>
      <c r="B4777" s="1" t="s">
        <v>905</v>
      </c>
      <c r="C4777" s="4" t="s">
        <v>3916</v>
      </c>
      <c r="D4777" s="4" t="s">
        <v>192</v>
      </c>
      <c r="E4777" s="1" t="s">
        <v>4564</v>
      </c>
      <c r="F4777" s="1" t="s">
        <v>3804</v>
      </c>
      <c r="G4777" s="1" t="s">
        <v>5151</v>
      </c>
      <c r="H4777" s="12" t="s">
        <v>87</v>
      </c>
      <c r="AH4777" s="1">
        <v>0</v>
      </c>
    </row>
    <row r="4778" spans="1:42" x14ac:dyDescent="0.15">
      <c r="A4778" s="4"/>
      <c r="B4778" s="1" t="s">
        <v>905</v>
      </c>
      <c r="C4778" s="4" t="s">
        <v>3917</v>
      </c>
      <c r="D4778" s="4" t="s">
        <v>192</v>
      </c>
      <c r="E4778" s="1" t="s">
        <v>4564</v>
      </c>
      <c r="F4778" s="1" t="s">
        <v>3804</v>
      </c>
      <c r="G4778" s="1" t="s">
        <v>5151</v>
      </c>
      <c r="H4778" s="12" t="s">
        <v>87</v>
      </c>
      <c r="AP4778" s="1">
        <v>0</v>
      </c>
    </row>
    <row r="4779" spans="1:42" x14ac:dyDescent="0.15">
      <c r="A4779" s="4"/>
      <c r="B4779" s="1" t="s">
        <v>905</v>
      </c>
      <c r="C4779" s="4" t="s">
        <v>3918</v>
      </c>
      <c r="D4779" s="4" t="s">
        <v>192</v>
      </c>
      <c r="E4779" s="1" t="s">
        <v>4564</v>
      </c>
      <c r="F4779" s="1" t="s">
        <v>3804</v>
      </c>
      <c r="G4779" s="1" t="s">
        <v>5151</v>
      </c>
      <c r="H4779" s="12" t="s">
        <v>87</v>
      </c>
      <c r="AP4779" s="1">
        <v>0</v>
      </c>
    </row>
    <row r="4780" spans="1:42" x14ac:dyDescent="0.15">
      <c r="A4780" s="4"/>
      <c r="B4780" s="1" t="s">
        <v>905</v>
      </c>
      <c r="C4780" s="4" t="s">
        <v>3919</v>
      </c>
      <c r="D4780" s="4" t="s">
        <v>188</v>
      </c>
      <c r="E4780" s="1" t="s">
        <v>4564</v>
      </c>
      <c r="F4780" s="1" t="s">
        <v>3804</v>
      </c>
      <c r="G4780" s="1" t="s">
        <v>5151</v>
      </c>
      <c r="H4780" s="12" t="s">
        <v>87</v>
      </c>
      <c r="AH4780" s="1">
        <v>0</v>
      </c>
    </row>
    <row r="4781" spans="1:42" x14ac:dyDescent="0.15">
      <c r="A4781" s="4"/>
      <c r="B4781" s="1" t="s">
        <v>905</v>
      </c>
      <c r="C4781" s="4" t="s">
        <v>3920</v>
      </c>
      <c r="D4781" s="4" t="s">
        <v>192</v>
      </c>
      <c r="E4781" s="1" t="s">
        <v>4564</v>
      </c>
      <c r="F4781" s="1" t="s">
        <v>3804</v>
      </c>
      <c r="G4781" s="1" t="s">
        <v>5151</v>
      </c>
      <c r="H4781" s="12" t="s">
        <v>87</v>
      </c>
      <c r="AP4781" s="1">
        <v>0</v>
      </c>
    </row>
    <row r="4782" spans="1:42" x14ac:dyDescent="0.15">
      <c r="A4782" s="4"/>
      <c r="B4782" s="1" t="s">
        <v>905</v>
      </c>
      <c r="C4782" s="4" t="s">
        <v>3921</v>
      </c>
      <c r="D4782" s="4" t="s">
        <v>192</v>
      </c>
      <c r="E4782" s="1" t="s">
        <v>4564</v>
      </c>
      <c r="F4782" s="1" t="s">
        <v>3804</v>
      </c>
      <c r="G4782" s="1" t="s">
        <v>5151</v>
      </c>
      <c r="H4782" s="12" t="s">
        <v>83</v>
      </c>
      <c r="AP4782" s="1">
        <v>0</v>
      </c>
    </row>
    <row r="4783" spans="1:42" x14ac:dyDescent="0.15">
      <c r="A4783" s="4"/>
      <c r="B4783" s="1" t="s">
        <v>905</v>
      </c>
      <c r="C4783" s="4" t="s">
        <v>3922</v>
      </c>
      <c r="D4783" s="4" t="s">
        <v>188</v>
      </c>
      <c r="E4783" s="1" t="s">
        <v>4564</v>
      </c>
      <c r="F4783" s="1" t="s">
        <v>3804</v>
      </c>
      <c r="G4783" s="1" t="s">
        <v>5151</v>
      </c>
      <c r="H4783" s="12" t="s">
        <v>84</v>
      </c>
      <c r="AH4783" s="1">
        <v>0</v>
      </c>
    </row>
    <row r="4784" spans="1:42" x14ac:dyDescent="0.15">
      <c r="A4784" s="4"/>
      <c r="B4784" s="1" t="s">
        <v>905</v>
      </c>
      <c r="C4784" s="4" t="s">
        <v>3923</v>
      </c>
      <c r="D4784" s="4" t="s">
        <v>188</v>
      </c>
      <c r="E4784" s="1" t="s">
        <v>4564</v>
      </c>
      <c r="F4784" s="1" t="s">
        <v>3804</v>
      </c>
      <c r="G4784" s="1" t="s">
        <v>5151</v>
      </c>
      <c r="H4784" s="12" t="s">
        <v>84</v>
      </c>
      <c r="AH4784" s="1">
        <v>0</v>
      </c>
    </row>
    <row r="4785" spans="1:42" x14ac:dyDescent="0.15">
      <c r="A4785" s="4"/>
      <c r="B4785" s="1" t="s">
        <v>905</v>
      </c>
      <c r="C4785" s="4" t="s">
        <v>3924</v>
      </c>
      <c r="D4785" s="4" t="s">
        <v>188</v>
      </c>
      <c r="E4785" s="1" t="s">
        <v>4564</v>
      </c>
      <c r="F4785" s="1" t="s">
        <v>3804</v>
      </c>
      <c r="G4785" s="1" t="s">
        <v>5151</v>
      </c>
      <c r="H4785" s="12" t="s">
        <v>84</v>
      </c>
      <c r="AH4785" s="1">
        <v>0</v>
      </c>
    </row>
    <row r="4786" spans="1:42" x14ac:dyDescent="0.15">
      <c r="A4786" s="4"/>
      <c r="B4786" s="1" t="s">
        <v>905</v>
      </c>
      <c r="C4786" s="4" t="s">
        <v>3925</v>
      </c>
      <c r="D4786" s="4" t="s">
        <v>188</v>
      </c>
      <c r="E4786" s="1" t="s">
        <v>4564</v>
      </c>
      <c r="F4786" s="1" t="s">
        <v>3804</v>
      </c>
      <c r="G4786" s="1" t="s">
        <v>5151</v>
      </c>
      <c r="H4786" s="12" t="s">
        <v>87</v>
      </c>
      <c r="AH4786" s="1">
        <v>0</v>
      </c>
    </row>
    <row r="4787" spans="1:42" x14ac:dyDescent="0.15">
      <c r="A4787" s="4"/>
      <c r="B4787" s="1" t="s">
        <v>905</v>
      </c>
      <c r="C4787" s="4" t="s">
        <v>3926</v>
      </c>
      <c r="D4787" s="4" t="s">
        <v>192</v>
      </c>
      <c r="E4787" s="1" t="s">
        <v>4564</v>
      </c>
      <c r="F4787" s="1" t="s">
        <v>3804</v>
      </c>
      <c r="G4787" s="1" t="s">
        <v>5151</v>
      </c>
      <c r="H4787" s="12" t="s">
        <v>84</v>
      </c>
      <c r="AP4787" s="1">
        <v>0</v>
      </c>
    </row>
    <row r="4788" spans="1:42" x14ac:dyDescent="0.15">
      <c r="A4788" s="4"/>
      <c r="B4788" s="1" t="s">
        <v>905</v>
      </c>
      <c r="C4788" s="4" t="s">
        <v>3927</v>
      </c>
      <c r="D4788" s="4" t="s">
        <v>192</v>
      </c>
      <c r="E4788" s="1" t="s">
        <v>4564</v>
      </c>
      <c r="F4788" s="1" t="s">
        <v>3804</v>
      </c>
      <c r="G4788" s="1" t="s">
        <v>5151</v>
      </c>
      <c r="H4788" s="12" t="s">
        <v>83</v>
      </c>
      <c r="AP4788" s="1">
        <v>0</v>
      </c>
    </row>
    <row r="4789" spans="1:42" x14ac:dyDescent="0.15">
      <c r="A4789" s="4"/>
      <c r="B4789" s="1" t="s">
        <v>905</v>
      </c>
      <c r="C4789" s="4" t="s">
        <v>3928</v>
      </c>
      <c r="D4789" s="4" t="s">
        <v>192</v>
      </c>
      <c r="E4789" s="1" t="s">
        <v>4564</v>
      </c>
      <c r="F4789" s="1" t="s">
        <v>3804</v>
      </c>
      <c r="G4789" s="1" t="s">
        <v>5151</v>
      </c>
      <c r="H4789" s="12" t="s">
        <v>83</v>
      </c>
      <c r="AP4789" s="1">
        <v>0</v>
      </c>
    </row>
    <row r="4790" spans="1:42" x14ac:dyDescent="0.15">
      <c r="A4790" s="4"/>
      <c r="B4790" s="1" t="s">
        <v>905</v>
      </c>
      <c r="C4790" s="4" t="s">
        <v>3929</v>
      </c>
      <c r="D4790" s="4" t="s">
        <v>104</v>
      </c>
      <c r="E4790" s="1" t="s">
        <v>4564</v>
      </c>
      <c r="F4790" s="1" t="s">
        <v>3804</v>
      </c>
      <c r="G4790" s="1" t="s">
        <v>5151</v>
      </c>
      <c r="H4790" s="12" t="s">
        <v>84</v>
      </c>
      <c r="AG4790" s="1">
        <v>0</v>
      </c>
    </row>
    <row r="4791" spans="1:42" x14ac:dyDescent="0.15">
      <c r="A4791" s="4"/>
      <c r="B4791" s="1" t="s">
        <v>905</v>
      </c>
      <c r="C4791" s="4" t="s">
        <v>3930</v>
      </c>
      <c r="D4791" s="4" t="s">
        <v>104</v>
      </c>
      <c r="E4791" s="1" t="s">
        <v>4564</v>
      </c>
      <c r="F4791" s="1" t="s">
        <v>3804</v>
      </c>
      <c r="G4791" s="1" t="s">
        <v>5151</v>
      </c>
      <c r="H4791" s="12" t="s">
        <v>84</v>
      </c>
      <c r="AG4791" s="1">
        <v>0</v>
      </c>
    </row>
    <row r="4792" spans="1:42" x14ac:dyDescent="0.15">
      <c r="A4792" s="4"/>
      <c r="B4792" s="1" t="s">
        <v>905</v>
      </c>
      <c r="C4792" s="4" t="s">
        <v>3931</v>
      </c>
      <c r="D4792" s="4" t="s">
        <v>104</v>
      </c>
      <c r="E4792" s="1" t="s">
        <v>4564</v>
      </c>
      <c r="F4792" s="1" t="s">
        <v>3804</v>
      </c>
      <c r="G4792" s="1" t="s">
        <v>5151</v>
      </c>
      <c r="H4792" s="12" t="s">
        <v>84</v>
      </c>
      <c r="AG4792" s="1">
        <v>0</v>
      </c>
    </row>
    <row r="4793" spans="1:42" x14ac:dyDescent="0.15">
      <c r="A4793" s="4"/>
      <c r="B4793" s="1" t="s">
        <v>905</v>
      </c>
      <c r="C4793" s="4" t="s">
        <v>3932</v>
      </c>
      <c r="D4793" s="4" t="s">
        <v>105</v>
      </c>
      <c r="E4793" s="1" t="s">
        <v>4564</v>
      </c>
      <c r="F4793" s="1" t="s">
        <v>3804</v>
      </c>
      <c r="G4793" s="1" t="s">
        <v>5151</v>
      </c>
      <c r="H4793" s="12" t="s">
        <v>84</v>
      </c>
      <c r="AO4793" s="1">
        <v>0</v>
      </c>
    </row>
    <row r="4794" spans="1:42" x14ac:dyDescent="0.15">
      <c r="A4794" s="4"/>
      <c r="B4794" s="1" t="s">
        <v>905</v>
      </c>
      <c r="C4794" s="4" t="s">
        <v>3933</v>
      </c>
      <c r="D4794" s="4" t="s">
        <v>105</v>
      </c>
      <c r="E4794" s="1" t="s">
        <v>4564</v>
      </c>
      <c r="F4794" s="1" t="s">
        <v>3804</v>
      </c>
      <c r="G4794" s="1" t="s">
        <v>5151</v>
      </c>
      <c r="H4794" s="12" t="s">
        <v>84</v>
      </c>
      <c r="AO4794" s="1">
        <v>0</v>
      </c>
    </row>
    <row r="4795" spans="1:42" x14ac:dyDescent="0.15">
      <c r="A4795" s="4"/>
      <c r="B4795" s="1" t="s">
        <v>905</v>
      </c>
      <c r="C4795" s="4" t="s">
        <v>3934</v>
      </c>
      <c r="D4795" s="4" t="s">
        <v>105</v>
      </c>
      <c r="E4795" s="1" t="s">
        <v>4564</v>
      </c>
      <c r="F4795" s="1" t="s">
        <v>3804</v>
      </c>
      <c r="G4795" s="1" t="s">
        <v>5151</v>
      </c>
      <c r="H4795" s="12" t="s">
        <v>84</v>
      </c>
      <c r="AO4795" s="1">
        <v>0</v>
      </c>
    </row>
    <row r="4796" spans="1:42" x14ac:dyDescent="0.15">
      <c r="A4796" s="4"/>
      <c r="B4796" s="1" t="s">
        <v>905</v>
      </c>
      <c r="C4796" s="4" t="s">
        <v>3935</v>
      </c>
      <c r="D4796" s="4" t="s">
        <v>105</v>
      </c>
      <c r="E4796" s="1" t="s">
        <v>4564</v>
      </c>
      <c r="F4796" s="1" t="s">
        <v>3804</v>
      </c>
      <c r="G4796" s="1" t="s">
        <v>5151</v>
      </c>
      <c r="H4796" s="12" t="s">
        <v>87</v>
      </c>
      <c r="AO4796" s="1">
        <v>0</v>
      </c>
    </row>
    <row r="4797" spans="1:42" x14ac:dyDescent="0.15">
      <c r="A4797" s="4"/>
      <c r="B4797" s="1" t="s">
        <v>905</v>
      </c>
      <c r="C4797" s="4" t="s">
        <v>3936</v>
      </c>
      <c r="D4797" s="4" t="s">
        <v>105</v>
      </c>
      <c r="E4797" s="1" t="s">
        <v>4564</v>
      </c>
      <c r="F4797" s="1" t="s">
        <v>3804</v>
      </c>
      <c r="G4797" s="1" t="s">
        <v>5151</v>
      </c>
      <c r="H4797" s="12" t="s">
        <v>83</v>
      </c>
      <c r="AO4797" s="1">
        <v>0</v>
      </c>
    </row>
    <row r="4798" spans="1:42" x14ac:dyDescent="0.15">
      <c r="A4798" s="4"/>
      <c r="B4798" s="1" t="s">
        <v>905</v>
      </c>
      <c r="C4798" s="4" t="s">
        <v>3937</v>
      </c>
      <c r="D4798" s="4" t="s">
        <v>105</v>
      </c>
      <c r="E4798" s="1" t="s">
        <v>4564</v>
      </c>
      <c r="F4798" s="1" t="s">
        <v>3804</v>
      </c>
      <c r="G4798" s="1" t="s">
        <v>5151</v>
      </c>
      <c r="H4798" s="12" t="s">
        <v>83</v>
      </c>
      <c r="AO4798" s="1">
        <v>0</v>
      </c>
    </row>
    <row r="4799" spans="1:42" x14ac:dyDescent="0.15">
      <c r="A4799" s="4"/>
      <c r="B4799" s="1" t="s">
        <v>905</v>
      </c>
      <c r="C4799" s="4" t="s">
        <v>3938</v>
      </c>
      <c r="D4799" s="4" t="s">
        <v>93</v>
      </c>
      <c r="E4799" s="1" t="s">
        <v>4564</v>
      </c>
      <c r="F4799" s="1" t="s">
        <v>3804</v>
      </c>
      <c r="G4799" s="1" t="s">
        <v>5151</v>
      </c>
      <c r="H4799" s="12" t="s">
        <v>84</v>
      </c>
      <c r="AE4799" s="8">
        <v>0</v>
      </c>
    </row>
    <row r="4800" spans="1:42" x14ac:dyDescent="0.15">
      <c r="A4800" s="4"/>
      <c r="B4800" s="1" t="s">
        <v>905</v>
      </c>
      <c r="C4800" s="4" t="s">
        <v>3939</v>
      </c>
      <c r="D4800" s="4" t="s">
        <v>93</v>
      </c>
      <c r="E4800" s="1" t="s">
        <v>4564</v>
      </c>
      <c r="F4800" s="1" t="s">
        <v>3804</v>
      </c>
      <c r="G4800" s="1" t="s">
        <v>5151</v>
      </c>
      <c r="H4800" s="12" t="s">
        <v>84</v>
      </c>
      <c r="AE4800" s="8">
        <v>0</v>
      </c>
    </row>
    <row r="4801" spans="1:39" x14ac:dyDescent="0.15">
      <c r="A4801" s="4"/>
      <c r="B4801" s="1" t="s">
        <v>905</v>
      </c>
      <c r="C4801" s="4" t="s">
        <v>3940</v>
      </c>
      <c r="D4801" s="4" t="s">
        <v>93</v>
      </c>
      <c r="E4801" s="1" t="s">
        <v>4564</v>
      </c>
      <c r="F4801" s="1" t="s">
        <v>3804</v>
      </c>
      <c r="G4801" s="1" t="s">
        <v>5151</v>
      </c>
      <c r="H4801" s="12" t="s">
        <v>84</v>
      </c>
      <c r="AE4801" s="8">
        <v>0</v>
      </c>
    </row>
    <row r="4802" spans="1:39" x14ac:dyDescent="0.15">
      <c r="A4802" s="4"/>
      <c r="B4802" s="1" t="s">
        <v>905</v>
      </c>
      <c r="C4802" s="4" t="s">
        <v>3941</v>
      </c>
      <c r="D4802" s="4" t="s">
        <v>93</v>
      </c>
      <c r="E4802" s="1" t="s">
        <v>4564</v>
      </c>
      <c r="F4802" s="1" t="s">
        <v>3804</v>
      </c>
      <c r="G4802" s="1" t="s">
        <v>5151</v>
      </c>
      <c r="H4802" s="12" t="s">
        <v>87</v>
      </c>
      <c r="AE4802" s="8">
        <v>0</v>
      </c>
    </row>
    <row r="4803" spans="1:39" x14ac:dyDescent="0.15">
      <c r="A4803" s="4"/>
      <c r="B4803" s="1" t="s">
        <v>905</v>
      </c>
      <c r="C4803" s="4" t="s">
        <v>3942</v>
      </c>
      <c r="D4803" s="4" t="s">
        <v>93</v>
      </c>
      <c r="E4803" s="1" t="s">
        <v>4564</v>
      </c>
      <c r="F4803" s="1" t="s">
        <v>3804</v>
      </c>
      <c r="G4803" s="1" t="s">
        <v>5151</v>
      </c>
      <c r="H4803" s="12" t="s">
        <v>87</v>
      </c>
      <c r="AE4803" s="8">
        <v>0</v>
      </c>
    </row>
    <row r="4804" spans="1:39" x14ac:dyDescent="0.15">
      <c r="A4804" s="4"/>
      <c r="B4804" s="1" t="s">
        <v>905</v>
      </c>
      <c r="C4804" s="4" t="s">
        <v>3943</v>
      </c>
      <c r="D4804" s="4" t="s">
        <v>100</v>
      </c>
      <c r="E4804" s="1" t="s">
        <v>4564</v>
      </c>
      <c r="F4804" s="1" t="s">
        <v>3804</v>
      </c>
      <c r="G4804" s="1" t="s">
        <v>5151</v>
      </c>
      <c r="H4804" s="12" t="s">
        <v>82</v>
      </c>
      <c r="AM4804" s="8">
        <v>0</v>
      </c>
    </row>
    <row r="4805" spans="1:39" x14ac:dyDescent="0.15">
      <c r="A4805" s="4"/>
      <c r="B4805" s="1" t="s">
        <v>905</v>
      </c>
      <c r="C4805" s="4" t="s">
        <v>3944</v>
      </c>
      <c r="D4805" s="4" t="s">
        <v>99</v>
      </c>
      <c r="E4805" s="1" t="s">
        <v>4564</v>
      </c>
      <c r="F4805" s="1" t="s">
        <v>3804</v>
      </c>
      <c r="G4805" s="1" t="s">
        <v>5151</v>
      </c>
      <c r="H4805" s="12" t="s">
        <v>83</v>
      </c>
      <c r="AM4805" s="8">
        <v>0</v>
      </c>
    </row>
    <row r="4806" spans="1:39" x14ac:dyDescent="0.15">
      <c r="A4806" s="4"/>
      <c r="B4806" s="1" t="s">
        <v>905</v>
      </c>
      <c r="C4806" s="4" t="s">
        <v>3945</v>
      </c>
      <c r="D4806" s="4" t="s">
        <v>209</v>
      </c>
      <c r="E4806" s="1" t="s">
        <v>4564</v>
      </c>
      <c r="F4806" s="1" t="s">
        <v>3804</v>
      </c>
      <c r="G4806" s="1" t="s">
        <v>5151</v>
      </c>
      <c r="H4806" s="12" t="s">
        <v>87</v>
      </c>
      <c r="W4806" s="1">
        <v>0</v>
      </c>
    </row>
    <row r="4807" spans="1:39" x14ac:dyDescent="0.15">
      <c r="A4807" s="4"/>
      <c r="B4807" s="1" t="s">
        <v>905</v>
      </c>
      <c r="C4807" s="4" t="s">
        <v>3946</v>
      </c>
      <c r="D4807" s="4" t="s">
        <v>91</v>
      </c>
      <c r="E4807" s="1" t="s">
        <v>4564</v>
      </c>
      <c r="F4807" s="1" t="s">
        <v>3804</v>
      </c>
      <c r="G4807" s="1" t="s">
        <v>5151</v>
      </c>
      <c r="H4807" s="12" t="s">
        <v>84</v>
      </c>
      <c r="W4807" s="1">
        <v>0</v>
      </c>
    </row>
    <row r="4808" spans="1:39" x14ac:dyDescent="0.15">
      <c r="A4808" s="4"/>
      <c r="B4808" s="1" t="s">
        <v>905</v>
      </c>
      <c r="C4808" s="4" t="s">
        <v>3947</v>
      </c>
      <c r="D4808" s="4" t="s">
        <v>97</v>
      </c>
      <c r="E4808" s="1" t="s">
        <v>4564</v>
      </c>
      <c r="F4808" s="1" t="s">
        <v>3804</v>
      </c>
      <c r="G4808" s="1" t="s">
        <v>5151</v>
      </c>
      <c r="H4808" s="12" t="s">
        <v>84</v>
      </c>
      <c r="S4808" s="8">
        <v>0</v>
      </c>
    </row>
    <row r="4809" spans="1:39" x14ac:dyDescent="0.15">
      <c r="A4809" s="4"/>
      <c r="B4809" s="1" t="s">
        <v>905</v>
      </c>
      <c r="C4809" s="4" t="s">
        <v>3948</v>
      </c>
      <c r="D4809" s="4" t="s">
        <v>97</v>
      </c>
      <c r="E4809" s="1" t="s">
        <v>4564</v>
      </c>
      <c r="F4809" s="1" t="s">
        <v>3804</v>
      </c>
      <c r="G4809" s="1" t="s">
        <v>5151</v>
      </c>
      <c r="H4809" s="12" t="s">
        <v>84</v>
      </c>
      <c r="S4809" s="8">
        <v>0</v>
      </c>
    </row>
    <row r="4810" spans="1:39" x14ac:dyDescent="0.15">
      <c r="A4810" s="4"/>
      <c r="B4810" s="1" t="s">
        <v>905</v>
      </c>
      <c r="C4810" s="4" t="s">
        <v>3949</v>
      </c>
      <c r="D4810" s="4" t="s">
        <v>97</v>
      </c>
      <c r="E4810" s="1" t="s">
        <v>4564</v>
      </c>
      <c r="F4810" s="1" t="s">
        <v>3804</v>
      </c>
      <c r="G4810" s="1" t="s">
        <v>5151</v>
      </c>
      <c r="H4810" s="12" t="s">
        <v>84</v>
      </c>
      <c r="S4810" s="8">
        <v>0</v>
      </c>
    </row>
    <row r="4811" spans="1:39" x14ac:dyDescent="0.15">
      <c r="A4811" s="4"/>
      <c r="B4811" s="1" t="s">
        <v>905</v>
      </c>
      <c r="C4811" s="4" t="s">
        <v>3950</v>
      </c>
      <c r="D4811" s="4" t="s">
        <v>97</v>
      </c>
      <c r="E4811" s="1" t="s">
        <v>4564</v>
      </c>
      <c r="F4811" s="1" t="s">
        <v>3804</v>
      </c>
      <c r="G4811" s="1" t="s">
        <v>5151</v>
      </c>
      <c r="H4811" s="12" t="s">
        <v>84</v>
      </c>
      <c r="S4811" s="8">
        <v>0</v>
      </c>
    </row>
    <row r="4812" spans="1:39" x14ac:dyDescent="0.15">
      <c r="A4812" s="4"/>
      <c r="B4812" s="1" t="s">
        <v>905</v>
      </c>
      <c r="C4812" s="4" t="s">
        <v>3951</v>
      </c>
      <c r="D4812" s="4" t="s">
        <v>97</v>
      </c>
      <c r="E4812" s="1" t="s">
        <v>4564</v>
      </c>
      <c r="F4812" s="1" t="s">
        <v>3804</v>
      </c>
      <c r="G4812" s="1" t="s">
        <v>5151</v>
      </c>
      <c r="H4812" s="12" t="s">
        <v>84</v>
      </c>
      <c r="S4812" s="8">
        <v>0</v>
      </c>
    </row>
    <row r="4813" spans="1:39" x14ac:dyDescent="0.15">
      <c r="A4813" s="4"/>
      <c r="B4813" s="1" t="s">
        <v>905</v>
      </c>
      <c r="C4813" s="4" t="s">
        <v>3952</v>
      </c>
      <c r="D4813" s="4" t="s">
        <v>97</v>
      </c>
      <c r="E4813" s="1" t="s">
        <v>4564</v>
      </c>
      <c r="F4813" s="1" t="s">
        <v>3804</v>
      </c>
      <c r="G4813" s="1" t="s">
        <v>5151</v>
      </c>
      <c r="H4813" s="12" t="s">
        <v>84</v>
      </c>
      <c r="S4813" s="8">
        <v>0</v>
      </c>
    </row>
    <row r="4814" spans="1:39" x14ac:dyDescent="0.15">
      <c r="A4814" s="4"/>
      <c r="B4814" s="1" t="s">
        <v>905</v>
      </c>
      <c r="C4814" s="4" t="s">
        <v>3953</v>
      </c>
      <c r="D4814" s="4" t="s">
        <v>97</v>
      </c>
      <c r="E4814" s="1" t="s">
        <v>4564</v>
      </c>
      <c r="F4814" s="1" t="s">
        <v>3804</v>
      </c>
      <c r="G4814" s="1" t="s">
        <v>5151</v>
      </c>
      <c r="H4814" s="12" t="s">
        <v>84</v>
      </c>
      <c r="S4814" s="8">
        <v>0</v>
      </c>
    </row>
    <row r="4815" spans="1:39" x14ac:dyDescent="0.15">
      <c r="A4815" s="4"/>
      <c r="B4815" s="1" t="s">
        <v>905</v>
      </c>
      <c r="C4815" s="4" t="s">
        <v>3954</v>
      </c>
      <c r="D4815" s="4" t="s">
        <v>97</v>
      </c>
      <c r="E4815" s="1" t="s">
        <v>4564</v>
      </c>
      <c r="F4815" s="1" t="s">
        <v>3804</v>
      </c>
      <c r="G4815" s="1" t="s">
        <v>5151</v>
      </c>
      <c r="H4815" s="12" t="s">
        <v>84</v>
      </c>
      <c r="S4815" s="8">
        <v>0</v>
      </c>
    </row>
    <row r="4816" spans="1:39" x14ac:dyDescent="0.15">
      <c r="A4816" s="4"/>
      <c r="B4816" s="1" t="s">
        <v>905</v>
      </c>
      <c r="C4816" s="4" t="s">
        <v>3955</v>
      </c>
      <c r="D4816" s="4" t="s">
        <v>97</v>
      </c>
      <c r="E4816" s="1" t="s">
        <v>4564</v>
      </c>
      <c r="F4816" s="1" t="s">
        <v>3804</v>
      </c>
      <c r="G4816" s="1" t="s">
        <v>5151</v>
      </c>
      <c r="H4816" s="12" t="s">
        <v>87</v>
      </c>
      <c r="S4816" s="8">
        <v>0</v>
      </c>
    </row>
    <row r="4817" spans="1:115" x14ac:dyDescent="0.15">
      <c r="A4817" s="4"/>
      <c r="B4817" s="1" t="s">
        <v>905</v>
      </c>
      <c r="C4817" s="4" t="s">
        <v>3956</v>
      </c>
      <c r="D4817" s="4" t="s">
        <v>97</v>
      </c>
      <c r="E4817" s="1" t="s">
        <v>4564</v>
      </c>
      <c r="F4817" s="1" t="s">
        <v>3804</v>
      </c>
      <c r="G4817" s="1" t="s">
        <v>5151</v>
      </c>
      <c r="H4817" s="12" t="s">
        <v>87</v>
      </c>
      <c r="S4817" s="8">
        <v>0</v>
      </c>
    </row>
    <row r="4818" spans="1:115" x14ac:dyDescent="0.15">
      <c r="A4818" s="4"/>
      <c r="B4818" s="1" t="s">
        <v>905</v>
      </c>
      <c r="C4818" s="4" t="s">
        <v>3957</v>
      </c>
      <c r="D4818" s="4" t="s">
        <v>97</v>
      </c>
      <c r="E4818" s="1" t="s">
        <v>4564</v>
      </c>
      <c r="F4818" s="1" t="s">
        <v>3804</v>
      </c>
      <c r="G4818" s="1" t="s">
        <v>5151</v>
      </c>
      <c r="H4818" s="12" t="s">
        <v>87</v>
      </c>
      <c r="S4818" s="8">
        <v>0</v>
      </c>
    </row>
    <row r="4819" spans="1:115" x14ac:dyDescent="0.15">
      <c r="A4819" s="4"/>
      <c r="B4819" s="1" t="s">
        <v>905</v>
      </c>
      <c r="C4819" s="4" t="s">
        <v>3958</v>
      </c>
      <c r="D4819" s="4" t="s">
        <v>97</v>
      </c>
      <c r="E4819" s="1" t="s">
        <v>4564</v>
      </c>
      <c r="F4819" s="1" t="s">
        <v>3804</v>
      </c>
      <c r="G4819" s="1" t="s">
        <v>5151</v>
      </c>
      <c r="H4819" s="12" t="s">
        <v>83</v>
      </c>
      <c r="S4819" s="8">
        <v>0</v>
      </c>
    </row>
    <row r="4820" spans="1:115" x14ac:dyDescent="0.15">
      <c r="A4820" s="4"/>
      <c r="B4820" s="1" t="s">
        <v>905</v>
      </c>
      <c r="C4820" s="4" t="s">
        <v>3959</v>
      </c>
      <c r="D4820" s="4" t="s">
        <v>98</v>
      </c>
      <c r="E4820" s="1" t="s">
        <v>4564</v>
      </c>
      <c r="F4820" s="1" t="s">
        <v>3804</v>
      </c>
      <c r="G4820" s="1" t="s">
        <v>5151</v>
      </c>
      <c r="H4820" s="12" t="s">
        <v>84</v>
      </c>
      <c r="V4820" s="8">
        <v>0</v>
      </c>
    </row>
    <row r="4821" spans="1:115" x14ac:dyDescent="0.15">
      <c r="A4821" s="4"/>
      <c r="B4821" s="1" t="s">
        <v>905</v>
      </c>
      <c r="C4821" s="4" t="s">
        <v>3960</v>
      </c>
      <c r="D4821" s="4" t="s">
        <v>98</v>
      </c>
      <c r="E4821" s="1" t="s">
        <v>4564</v>
      </c>
      <c r="F4821" s="1" t="s">
        <v>3804</v>
      </c>
      <c r="G4821" s="1" t="s">
        <v>5151</v>
      </c>
      <c r="H4821" s="12" t="s">
        <v>84</v>
      </c>
      <c r="V4821" s="8">
        <v>0</v>
      </c>
    </row>
    <row r="4822" spans="1:115" s="8" customFormat="1" x14ac:dyDescent="0.15">
      <c r="A4822" s="4"/>
      <c r="B4822" s="1" t="s">
        <v>905</v>
      </c>
      <c r="C4822" s="4" t="s">
        <v>3961</v>
      </c>
      <c r="D4822" s="4" t="s">
        <v>98</v>
      </c>
      <c r="E4822" s="1" t="s">
        <v>4564</v>
      </c>
      <c r="F4822" s="1" t="s">
        <v>3804</v>
      </c>
      <c r="G4822" s="1" t="s">
        <v>5151</v>
      </c>
      <c r="H4822" s="12" t="s">
        <v>84</v>
      </c>
      <c r="I4822" s="1"/>
      <c r="J4822" s="1"/>
      <c r="L4822" s="1"/>
      <c r="M4822" s="1"/>
      <c r="O4822" s="1"/>
      <c r="P4822" s="1"/>
      <c r="R4822" s="1"/>
      <c r="T4822" s="1"/>
      <c r="U4822" s="1"/>
      <c r="V4822" s="8">
        <v>0</v>
      </c>
      <c r="W4822" s="1"/>
      <c r="X4822" s="1"/>
      <c r="Z4822" s="1"/>
      <c r="AB4822" s="1"/>
      <c r="AC4822" s="1"/>
      <c r="AF4822" s="1"/>
      <c r="AG4822" s="1"/>
      <c r="AH4822" s="1"/>
      <c r="AJ4822" s="1"/>
      <c r="AK4822" s="1"/>
      <c r="AN4822" s="1"/>
      <c r="AO4822" s="1"/>
      <c r="AP4822" s="1"/>
      <c r="AR4822" s="1"/>
      <c r="AS4822" s="1"/>
      <c r="AT4822" s="1"/>
      <c r="AU4822" s="1"/>
      <c r="AV4822" s="1"/>
      <c r="AW4822" s="1"/>
      <c r="AX4822" s="1"/>
      <c r="AY4822" s="1"/>
      <c r="AZ4822" s="1"/>
      <c r="BA4822" s="1"/>
      <c r="BB4822" s="1"/>
      <c r="BC4822" s="1"/>
      <c r="BD4822" s="1"/>
      <c r="BE4822" s="1"/>
      <c r="BF4822" s="1"/>
      <c r="BG4822" s="1"/>
      <c r="BH4822" s="1"/>
      <c r="BI4822" s="1"/>
      <c r="BK4822" s="1"/>
      <c r="BL4822" s="1"/>
      <c r="BM4822" s="1"/>
      <c r="BN4822" s="1"/>
      <c r="BO4822" s="1"/>
      <c r="BP4822" s="1"/>
      <c r="BQ4822" s="1"/>
      <c r="BR4822" s="1"/>
      <c r="BS4822" s="1"/>
      <c r="BT4822" s="1"/>
      <c r="BU4822" s="1"/>
      <c r="BV4822" s="1"/>
      <c r="BX4822" s="1"/>
      <c r="BY4822" s="1"/>
      <c r="BZ4822" s="1"/>
      <c r="CA4822" s="1"/>
      <c r="CB4822" s="1"/>
      <c r="CC4822" s="1"/>
      <c r="CD4822" s="1"/>
      <c r="CE4822" s="1"/>
      <c r="CG4822" s="1"/>
      <c r="CH4822" s="1"/>
      <c r="CI4822" s="1"/>
      <c r="CJ4822" s="1"/>
      <c r="CK4822" s="1"/>
      <c r="CL4822" s="1"/>
      <c r="CM4822" s="1"/>
      <c r="CN4822" s="1"/>
      <c r="CO4822" s="1"/>
      <c r="CP4822" s="1"/>
      <c r="CQ4822" s="1"/>
      <c r="CR4822" s="1"/>
      <c r="CS4822" s="1"/>
      <c r="CT4822" s="1"/>
      <c r="CU4822" s="1"/>
      <c r="CV4822" s="1"/>
      <c r="CW4822" s="1"/>
      <c r="CY4822" s="1"/>
      <c r="CZ4822" s="1"/>
      <c r="DA4822" s="1"/>
      <c r="DB4822" s="1"/>
      <c r="DC4822" s="1"/>
      <c r="DD4822" s="1"/>
      <c r="DE4822" s="1"/>
      <c r="DF4822" s="1"/>
      <c r="DH4822" s="1"/>
      <c r="DI4822" s="1"/>
      <c r="DJ4822" s="1"/>
      <c r="DK4822" s="1"/>
    </row>
    <row r="4823" spans="1:115" s="8" customFormat="1" x14ac:dyDescent="0.15">
      <c r="A4823" s="4"/>
      <c r="B4823" s="1" t="s">
        <v>905</v>
      </c>
      <c r="C4823" s="4" t="s">
        <v>3962</v>
      </c>
      <c r="D4823" s="4" t="s">
        <v>98</v>
      </c>
      <c r="E4823" s="1" t="s">
        <v>4564</v>
      </c>
      <c r="F4823" s="1" t="s">
        <v>3804</v>
      </c>
      <c r="G4823" s="1" t="s">
        <v>5151</v>
      </c>
      <c r="H4823" s="12" t="s">
        <v>84</v>
      </c>
      <c r="I4823" s="1"/>
      <c r="J4823" s="1"/>
      <c r="L4823" s="1"/>
      <c r="M4823" s="1"/>
      <c r="O4823" s="1"/>
      <c r="P4823" s="1"/>
      <c r="R4823" s="1"/>
      <c r="T4823" s="1"/>
      <c r="U4823" s="1"/>
      <c r="V4823" s="8">
        <v>0</v>
      </c>
      <c r="W4823" s="1"/>
      <c r="X4823" s="1"/>
      <c r="Z4823" s="1"/>
      <c r="AB4823" s="1"/>
      <c r="AC4823" s="1"/>
      <c r="AF4823" s="1"/>
      <c r="AG4823" s="1"/>
      <c r="AH4823" s="1"/>
      <c r="AJ4823" s="1"/>
      <c r="AK4823" s="1"/>
      <c r="AN4823" s="1"/>
      <c r="AO4823" s="1"/>
      <c r="AP4823" s="1"/>
      <c r="AR4823" s="1"/>
      <c r="AS4823" s="1"/>
      <c r="AT4823" s="1"/>
      <c r="AU4823" s="1"/>
      <c r="AV4823" s="1"/>
      <c r="AW4823" s="1"/>
      <c r="AX4823" s="1"/>
      <c r="AY4823" s="1"/>
      <c r="AZ4823" s="1"/>
      <c r="BA4823" s="1"/>
      <c r="BB4823" s="1"/>
      <c r="BC4823" s="1"/>
      <c r="BD4823" s="1"/>
      <c r="BE4823" s="1"/>
      <c r="BF4823" s="1"/>
      <c r="BG4823" s="1"/>
      <c r="BH4823" s="1"/>
      <c r="BI4823" s="1"/>
      <c r="BK4823" s="1"/>
      <c r="BL4823" s="1"/>
      <c r="BM4823" s="1"/>
      <c r="BN4823" s="1"/>
      <c r="BO4823" s="1"/>
      <c r="BP4823" s="1"/>
      <c r="BQ4823" s="1"/>
      <c r="BR4823" s="1"/>
      <c r="BS4823" s="1"/>
      <c r="BT4823" s="1"/>
      <c r="BU4823" s="1"/>
      <c r="BV4823" s="1"/>
      <c r="BX4823" s="1"/>
      <c r="BY4823" s="1"/>
      <c r="BZ4823" s="1"/>
      <c r="CA4823" s="1"/>
      <c r="CB4823" s="1"/>
      <c r="CC4823" s="1"/>
      <c r="CD4823" s="1"/>
      <c r="CE4823" s="1"/>
      <c r="CG4823" s="1"/>
      <c r="CH4823" s="1"/>
      <c r="CI4823" s="1"/>
      <c r="CJ4823" s="1"/>
      <c r="CK4823" s="1"/>
      <c r="CL4823" s="1"/>
      <c r="CM4823" s="1"/>
      <c r="CN4823" s="1"/>
      <c r="CO4823" s="1"/>
      <c r="CP4823" s="1"/>
      <c r="CQ4823" s="1"/>
      <c r="CR4823" s="1"/>
      <c r="CS4823" s="1"/>
      <c r="CT4823" s="1"/>
      <c r="CU4823" s="1"/>
      <c r="CV4823" s="1"/>
      <c r="CW4823" s="1"/>
      <c r="CY4823" s="1"/>
      <c r="CZ4823" s="1"/>
      <c r="DA4823" s="1"/>
      <c r="DB4823" s="1"/>
      <c r="DC4823" s="1"/>
      <c r="DD4823" s="1"/>
      <c r="DE4823" s="1"/>
      <c r="DF4823" s="1"/>
      <c r="DH4823" s="1"/>
      <c r="DI4823" s="1"/>
      <c r="DJ4823" s="1"/>
      <c r="DK4823" s="1"/>
    </row>
    <row r="4824" spans="1:115" s="8" customFormat="1" x14ac:dyDescent="0.15">
      <c r="A4824" s="4"/>
      <c r="B4824" s="1" t="s">
        <v>905</v>
      </c>
      <c r="C4824" s="4" t="s">
        <v>3963</v>
      </c>
      <c r="D4824" s="4" t="s">
        <v>98</v>
      </c>
      <c r="E4824" s="1" t="s">
        <v>4564</v>
      </c>
      <c r="F4824" s="1" t="s">
        <v>3804</v>
      </c>
      <c r="G4824" s="1" t="s">
        <v>5151</v>
      </c>
      <c r="H4824" s="12" t="s">
        <v>84</v>
      </c>
      <c r="I4824" s="1"/>
      <c r="J4824" s="1"/>
      <c r="L4824" s="1"/>
      <c r="M4824" s="1"/>
      <c r="O4824" s="1"/>
      <c r="P4824" s="1"/>
      <c r="R4824" s="1"/>
      <c r="T4824" s="1"/>
      <c r="U4824" s="1"/>
      <c r="V4824" s="8">
        <v>0</v>
      </c>
      <c r="W4824" s="1"/>
      <c r="X4824" s="1"/>
      <c r="Z4824" s="1"/>
      <c r="AB4824" s="1"/>
      <c r="AC4824" s="1"/>
      <c r="AF4824" s="1"/>
      <c r="AG4824" s="1"/>
      <c r="AH4824" s="1"/>
      <c r="AJ4824" s="1"/>
      <c r="AK4824" s="1"/>
      <c r="AN4824" s="1"/>
      <c r="AO4824" s="1"/>
      <c r="AP4824" s="1"/>
      <c r="AR4824" s="1"/>
      <c r="AS4824" s="1"/>
      <c r="AT4824" s="1"/>
      <c r="AU4824" s="1"/>
      <c r="AV4824" s="1"/>
      <c r="AW4824" s="1"/>
      <c r="AX4824" s="1"/>
      <c r="AY4824" s="1"/>
      <c r="AZ4824" s="1"/>
      <c r="BA4824" s="1"/>
      <c r="BB4824" s="1"/>
      <c r="BC4824" s="1"/>
      <c r="BD4824" s="1"/>
      <c r="BE4824" s="1"/>
      <c r="BF4824" s="1"/>
      <c r="BG4824" s="1"/>
      <c r="BH4824" s="1"/>
      <c r="BI4824" s="1"/>
      <c r="BK4824" s="1"/>
      <c r="BL4824" s="1"/>
      <c r="BM4824" s="1"/>
      <c r="BN4824" s="1"/>
      <c r="BO4824" s="1"/>
      <c r="BP4824" s="1"/>
      <c r="BQ4824" s="1"/>
      <c r="BR4824" s="1"/>
      <c r="BS4824" s="1"/>
      <c r="BT4824" s="1"/>
      <c r="BU4824" s="1"/>
      <c r="BV4824" s="1"/>
      <c r="BX4824" s="1"/>
      <c r="BY4824" s="1"/>
      <c r="BZ4824" s="1"/>
      <c r="CA4824" s="1"/>
      <c r="CB4824" s="1"/>
      <c r="CC4824" s="1"/>
      <c r="CD4824" s="1"/>
      <c r="CE4824" s="1"/>
      <c r="CG4824" s="1"/>
      <c r="CH4824" s="1"/>
      <c r="CI4824" s="1"/>
      <c r="CJ4824" s="1"/>
      <c r="CK4824" s="1"/>
      <c r="CL4824" s="1"/>
      <c r="CM4824" s="1"/>
      <c r="CN4824" s="1"/>
      <c r="CO4824" s="1"/>
      <c r="CP4824" s="1"/>
      <c r="CQ4824" s="1"/>
      <c r="CR4824" s="1"/>
      <c r="CS4824" s="1"/>
      <c r="CT4824" s="1"/>
      <c r="CU4824" s="1"/>
      <c r="CV4824" s="1"/>
      <c r="CW4824" s="1"/>
      <c r="CY4824" s="1"/>
      <c r="CZ4824" s="1"/>
      <c r="DA4824" s="1"/>
      <c r="DB4824" s="1"/>
      <c r="DC4824" s="1"/>
      <c r="DD4824" s="1"/>
      <c r="DE4824" s="1"/>
      <c r="DF4824" s="1"/>
      <c r="DH4824" s="1"/>
      <c r="DI4824" s="1"/>
      <c r="DJ4824" s="1"/>
      <c r="DK4824" s="1"/>
    </row>
    <row r="4825" spans="1:115" s="8" customFormat="1" x14ac:dyDescent="0.15">
      <c r="A4825" s="4"/>
      <c r="B4825" s="1" t="s">
        <v>905</v>
      </c>
      <c r="C4825" s="4" t="s">
        <v>3964</v>
      </c>
      <c r="D4825" s="4" t="s">
        <v>98</v>
      </c>
      <c r="E4825" s="1" t="s">
        <v>4564</v>
      </c>
      <c r="F4825" s="1" t="s">
        <v>3804</v>
      </c>
      <c r="G4825" s="1" t="s">
        <v>5151</v>
      </c>
      <c r="H4825" s="12" t="s">
        <v>84</v>
      </c>
      <c r="I4825" s="1"/>
      <c r="J4825" s="1"/>
      <c r="L4825" s="1"/>
      <c r="M4825" s="1"/>
      <c r="O4825" s="1"/>
      <c r="P4825" s="1"/>
      <c r="R4825" s="1"/>
      <c r="T4825" s="1"/>
      <c r="U4825" s="1"/>
      <c r="V4825" s="8">
        <v>0</v>
      </c>
      <c r="W4825" s="1"/>
      <c r="X4825" s="1"/>
      <c r="Z4825" s="1"/>
      <c r="AB4825" s="1"/>
      <c r="AC4825" s="1"/>
      <c r="AF4825" s="1"/>
      <c r="AG4825" s="1"/>
      <c r="AH4825" s="1"/>
      <c r="AJ4825" s="1"/>
      <c r="AK4825" s="1"/>
      <c r="AN4825" s="1"/>
      <c r="AO4825" s="1"/>
      <c r="AP4825" s="1"/>
      <c r="AR4825" s="1"/>
      <c r="AS4825" s="1"/>
      <c r="AT4825" s="1"/>
      <c r="AU4825" s="1"/>
      <c r="AV4825" s="1"/>
      <c r="AW4825" s="1"/>
      <c r="AX4825" s="1"/>
      <c r="AY4825" s="1"/>
      <c r="AZ4825" s="1"/>
      <c r="BA4825" s="1"/>
      <c r="BB4825" s="1"/>
      <c r="BC4825" s="1"/>
      <c r="BD4825" s="1"/>
      <c r="BE4825" s="1"/>
      <c r="BF4825" s="1"/>
      <c r="BG4825" s="1"/>
      <c r="BH4825" s="1"/>
      <c r="BI4825" s="1"/>
      <c r="BK4825" s="1"/>
      <c r="BL4825" s="1"/>
      <c r="BM4825" s="1"/>
      <c r="BN4825" s="1"/>
      <c r="BO4825" s="1"/>
      <c r="BP4825" s="1"/>
      <c r="BQ4825" s="1"/>
      <c r="BR4825" s="1"/>
      <c r="BS4825" s="1"/>
      <c r="BT4825" s="1"/>
      <c r="BU4825" s="1"/>
      <c r="BV4825" s="1"/>
      <c r="BX4825" s="1"/>
      <c r="BY4825" s="1"/>
      <c r="BZ4825" s="1"/>
      <c r="CA4825" s="1"/>
      <c r="CB4825" s="1"/>
      <c r="CC4825" s="1"/>
      <c r="CD4825" s="1"/>
      <c r="CE4825" s="1"/>
      <c r="CG4825" s="1"/>
      <c r="CH4825" s="1"/>
      <c r="CI4825" s="1"/>
      <c r="CJ4825" s="1"/>
      <c r="CK4825" s="1"/>
      <c r="CL4825" s="1"/>
      <c r="CM4825" s="1"/>
      <c r="CN4825" s="1"/>
      <c r="CO4825" s="1"/>
      <c r="CP4825" s="1"/>
      <c r="CQ4825" s="1"/>
      <c r="CR4825" s="1"/>
      <c r="CS4825" s="1"/>
      <c r="CT4825" s="1"/>
      <c r="CU4825" s="1"/>
      <c r="CV4825" s="1"/>
      <c r="CW4825" s="1"/>
      <c r="CY4825" s="1"/>
      <c r="CZ4825" s="1"/>
      <c r="DA4825" s="1"/>
      <c r="DB4825" s="1"/>
      <c r="DC4825" s="1"/>
      <c r="DD4825" s="1"/>
      <c r="DE4825" s="1"/>
      <c r="DF4825" s="1"/>
      <c r="DH4825" s="1"/>
      <c r="DI4825" s="1"/>
      <c r="DJ4825" s="1"/>
      <c r="DK4825" s="1"/>
    </row>
    <row r="4826" spans="1:115" s="8" customFormat="1" x14ac:dyDescent="0.15">
      <c r="A4826" s="4"/>
      <c r="B4826" s="1" t="s">
        <v>905</v>
      </c>
      <c r="C4826" s="4" t="s">
        <v>3965</v>
      </c>
      <c r="D4826" s="4" t="s">
        <v>98</v>
      </c>
      <c r="E4826" s="1" t="s">
        <v>4564</v>
      </c>
      <c r="F4826" s="1" t="s">
        <v>3804</v>
      </c>
      <c r="G4826" s="1" t="s">
        <v>5151</v>
      </c>
      <c r="H4826" s="12" t="s">
        <v>87</v>
      </c>
      <c r="I4826" s="1"/>
      <c r="J4826" s="1"/>
      <c r="L4826" s="1"/>
      <c r="M4826" s="1"/>
      <c r="O4826" s="1"/>
      <c r="P4826" s="1"/>
      <c r="R4826" s="1"/>
      <c r="T4826" s="1"/>
      <c r="U4826" s="1"/>
      <c r="V4826" s="8">
        <v>0</v>
      </c>
      <c r="W4826" s="1"/>
      <c r="X4826" s="1"/>
      <c r="Z4826" s="1"/>
      <c r="AB4826" s="1"/>
      <c r="AC4826" s="1"/>
      <c r="AF4826" s="1"/>
      <c r="AG4826" s="1"/>
      <c r="AH4826" s="1"/>
      <c r="AJ4826" s="1"/>
      <c r="AK4826" s="1"/>
      <c r="AN4826" s="1"/>
      <c r="AO4826" s="1"/>
      <c r="AP4826" s="1"/>
      <c r="AR4826" s="1"/>
      <c r="AS4826" s="1"/>
      <c r="AT4826" s="1"/>
      <c r="AU4826" s="1"/>
      <c r="AV4826" s="1"/>
      <c r="AW4826" s="1"/>
      <c r="AX4826" s="1"/>
      <c r="AY4826" s="1"/>
      <c r="AZ4826" s="1"/>
      <c r="BA4826" s="1"/>
      <c r="BB4826" s="1"/>
      <c r="BC4826" s="1"/>
      <c r="BD4826" s="1"/>
      <c r="BE4826" s="1"/>
      <c r="BF4826" s="1"/>
      <c r="BG4826" s="1"/>
      <c r="BH4826" s="1"/>
      <c r="BI4826" s="1"/>
      <c r="BK4826" s="1"/>
      <c r="BL4826" s="1"/>
      <c r="BM4826" s="1"/>
      <c r="BN4826" s="1"/>
      <c r="BO4826" s="1"/>
      <c r="BP4826" s="1"/>
      <c r="BQ4826" s="1"/>
      <c r="BR4826" s="1"/>
      <c r="BS4826" s="1"/>
      <c r="BT4826" s="1"/>
      <c r="BU4826" s="1"/>
      <c r="BV4826" s="1"/>
      <c r="BX4826" s="1"/>
      <c r="BY4826" s="1"/>
      <c r="BZ4826" s="1"/>
      <c r="CA4826" s="1"/>
      <c r="CB4826" s="1"/>
      <c r="CC4826" s="1"/>
      <c r="CD4826" s="1"/>
      <c r="CE4826" s="1"/>
      <c r="CG4826" s="1"/>
      <c r="CH4826" s="1"/>
      <c r="CI4826" s="1"/>
      <c r="CJ4826" s="1"/>
      <c r="CK4826" s="1"/>
      <c r="CL4826" s="1"/>
      <c r="CM4826" s="1"/>
      <c r="CN4826" s="1"/>
      <c r="CO4826" s="1"/>
      <c r="CP4826" s="1"/>
      <c r="CQ4826" s="1"/>
      <c r="CR4826" s="1"/>
      <c r="CS4826" s="1"/>
      <c r="CT4826" s="1"/>
      <c r="CU4826" s="1"/>
      <c r="CV4826" s="1"/>
      <c r="CW4826" s="1"/>
      <c r="CY4826" s="1"/>
      <c r="CZ4826" s="1"/>
      <c r="DA4826" s="1"/>
      <c r="DB4826" s="1"/>
      <c r="DC4826" s="1"/>
      <c r="DD4826" s="1"/>
      <c r="DE4826" s="1"/>
      <c r="DF4826" s="1"/>
      <c r="DH4826" s="1"/>
      <c r="DI4826" s="1"/>
      <c r="DJ4826" s="1"/>
      <c r="DK4826" s="1"/>
    </row>
    <row r="4827" spans="1:115" s="8" customFormat="1" x14ac:dyDescent="0.15">
      <c r="A4827" s="4"/>
      <c r="B4827" s="1" t="s">
        <v>905</v>
      </c>
      <c r="C4827" s="4" t="s">
        <v>3966</v>
      </c>
      <c r="D4827" s="4" t="s">
        <v>98</v>
      </c>
      <c r="E4827" s="1" t="s">
        <v>4564</v>
      </c>
      <c r="F4827" s="1" t="s">
        <v>3804</v>
      </c>
      <c r="G4827" s="1" t="s">
        <v>5151</v>
      </c>
      <c r="H4827" s="12" t="s">
        <v>87</v>
      </c>
      <c r="I4827" s="1"/>
      <c r="J4827" s="1"/>
      <c r="L4827" s="1"/>
      <c r="M4827" s="1"/>
      <c r="O4827" s="1"/>
      <c r="P4827" s="1"/>
      <c r="R4827" s="1"/>
      <c r="T4827" s="1"/>
      <c r="U4827" s="1"/>
      <c r="V4827" s="8">
        <v>0</v>
      </c>
      <c r="W4827" s="1"/>
      <c r="X4827" s="1"/>
      <c r="Z4827" s="1"/>
      <c r="AB4827" s="1"/>
      <c r="AC4827" s="1"/>
      <c r="AF4827" s="1"/>
      <c r="AG4827" s="1"/>
      <c r="AH4827" s="1"/>
      <c r="AJ4827" s="1"/>
      <c r="AK4827" s="1"/>
      <c r="AN4827" s="1"/>
      <c r="AO4827" s="1"/>
      <c r="AP4827" s="1"/>
      <c r="AR4827" s="1"/>
      <c r="AS4827" s="1"/>
      <c r="AT4827" s="1"/>
      <c r="AU4827" s="1"/>
      <c r="AV4827" s="1"/>
      <c r="AW4827" s="1"/>
      <c r="AX4827" s="1"/>
      <c r="AY4827" s="1"/>
      <c r="AZ4827" s="1"/>
      <c r="BA4827" s="1"/>
      <c r="BB4827" s="1"/>
      <c r="BC4827" s="1"/>
      <c r="BD4827" s="1"/>
      <c r="BE4827" s="1"/>
      <c r="BF4827" s="1"/>
      <c r="BG4827" s="1"/>
      <c r="BH4827" s="1"/>
      <c r="BI4827" s="1"/>
      <c r="BK4827" s="1"/>
      <c r="BL4827" s="1"/>
      <c r="BM4827" s="1"/>
      <c r="BN4827" s="1"/>
      <c r="BO4827" s="1"/>
      <c r="BP4827" s="1"/>
      <c r="BQ4827" s="1"/>
      <c r="BR4827" s="1"/>
      <c r="BS4827" s="1"/>
      <c r="BT4827" s="1"/>
      <c r="BU4827" s="1"/>
      <c r="BV4827" s="1"/>
      <c r="BX4827" s="1"/>
      <c r="BY4827" s="1"/>
      <c r="BZ4827" s="1"/>
      <c r="CA4827" s="1"/>
      <c r="CB4827" s="1"/>
      <c r="CC4827" s="1"/>
      <c r="CD4827" s="1"/>
      <c r="CE4827" s="1"/>
      <c r="CG4827" s="1"/>
      <c r="CH4827" s="1"/>
      <c r="CI4827" s="1"/>
      <c r="CJ4827" s="1"/>
      <c r="CK4827" s="1"/>
      <c r="CL4827" s="1"/>
      <c r="CM4827" s="1"/>
      <c r="CN4827" s="1"/>
      <c r="CO4827" s="1"/>
      <c r="CP4827" s="1"/>
      <c r="CQ4827" s="1"/>
      <c r="CR4827" s="1"/>
      <c r="CS4827" s="1"/>
      <c r="CT4827" s="1"/>
      <c r="CU4827" s="1"/>
      <c r="CV4827" s="1"/>
      <c r="CW4827" s="1"/>
      <c r="CY4827" s="1"/>
      <c r="CZ4827" s="1"/>
      <c r="DA4827" s="1"/>
      <c r="DB4827" s="1"/>
      <c r="DC4827" s="1"/>
      <c r="DD4827" s="1"/>
      <c r="DE4827" s="1"/>
      <c r="DF4827" s="1"/>
      <c r="DH4827" s="1"/>
      <c r="DI4827" s="1"/>
      <c r="DJ4827" s="1"/>
      <c r="DK4827" s="1"/>
    </row>
    <row r="4828" spans="1:115" s="8" customFormat="1" x14ac:dyDescent="0.15">
      <c r="A4828" s="4"/>
      <c r="B4828" s="1" t="s">
        <v>905</v>
      </c>
      <c r="C4828" s="4" t="s">
        <v>3967</v>
      </c>
      <c r="D4828" s="4" t="s">
        <v>98</v>
      </c>
      <c r="E4828" s="1" t="s">
        <v>4564</v>
      </c>
      <c r="F4828" s="1" t="s">
        <v>3804</v>
      </c>
      <c r="G4828" s="1" t="s">
        <v>5151</v>
      </c>
      <c r="H4828" s="12" t="s">
        <v>83</v>
      </c>
      <c r="I4828" s="1"/>
      <c r="J4828" s="1"/>
      <c r="L4828" s="1"/>
      <c r="M4828" s="1"/>
      <c r="O4828" s="1"/>
      <c r="P4828" s="1"/>
      <c r="R4828" s="1"/>
      <c r="T4828" s="1"/>
      <c r="U4828" s="1"/>
      <c r="V4828" s="8">
        <v>0</v>
      </c>
      <c r="W4828" s="1"/>
      <c r="X4828" s="1"/>
      <c r="Z4828" s="1"/>
      <c r="AB4828" s="1"/>
      <c r="AC4828" s="1"/>
      <c r="AF4828" s="1"/>
      <c r="AG4828" s="1"/>
      <c r="AH4828" s="1"/>
      <c r="AJ4828" s="1"/>
      <c r="AK4828" s="1"/>
      <c r="AN4828" s="1"/>
      <c r="AO4828" s="1"/>
      <c r="AP4828" s="1"/>
      <c r="AR4828" s="1"/>
      <c r="AS4828" s="1"/>
      <c r="AT4828" s="1"/>
      <c r="AU4828" s="1"/>
      <c r="AV4828" s="1"/>
      <c r="AW4828" s="1"/>
      <c r="AX4828" s="1"/>
      <c r="AY4828" s="1"/>
      <c r="AZ4828" s="1"/>
      <c r="BA4828" s="1"/>
      <c r="BB4828" s="1"/>
      <c r="BC4828" s="1"/>
      <c r="BD4828" s="1"/>
      <c r="BE4828" s="1"/>
      <c r="BF4828" s="1"/>
      <c r="BG4828" s="1"/>
      <c r="BH4828" s="1"/>
      <c r="BI4828" s="1"/>
      <c r="BK4828" s="1"/>
      <c r="BL4828" s="1"/>
      <c r="BM4828" s="1"/>
      <c r="BN4828" s="1"/>
      <c r="BO4828" s="1"/>
      <c r="BP4828" s="1"/>
      <c r="BQ4828" s="1"/>
      <c r="BR4828" s="1"/>
      <c r="BS4828" s="1"/>
      <c r="BT4828" s="1"/>
      <c r="BU4828" s="1"/>
      <c r="BV4828" s="1"/>
      <c r="BX4828" s="1"/>
      <c r="BY4828" s="1"/>
      <c r="BZ4828" s="1"/>
      <c r="CA4828" s="1"/>
      <c r="CB4828" s="1"/>
      <c r="CC4828" s="1"/>
      <c r="CD4828" s="1"/>
      <c r="CE4828" s="1"/>
      <c r="CG4828" s="1"/>
      <c r="CH4828" s="1"/>
      <c r="CI4828" s="1"/>
      <c r="CJ4828" s="1"/>
      <c r="CK4828" s="1"/>
      <c r="CL4828" s="1"/>
      <c r="CM4828" s="1"/>
      <c r="CN4828" s="1"/>
      <c r="CO4828" s="1"/>
      <c r="CP4828" s="1"/>
      <c r="CQ4828" s="1"/>
      <c r="CR4828" s="1"/>
      <c r="CS4828" s="1"/>
      <c r="CT4828" s="1"/>
      <c r="CU4828" s="1"/>
      <c r="CV4828" s="1"/>
      <c r="CW4828" s="1"/>
      <c r="CY4828" s="1"/>
      <c r="CZ4828" s="1"/>
      <c r="DA4828" s="1"/>
      <c r="DB4828" s="1"/>
      <c r="DC4828" s="1"/>
      <c r="DD4828" s="1"/>
      <c r="DE4828" s="1"/>
      <c r="DF4828" s="1"/>
      <c r="DH4828" s="1"/>
      <c r="DI4828" s="1"/>
      <c r="DJ4828" s="1"/>
      <c r="DK4828" s="1"/>
    </row>
    <row r="4829" spans="1:115" s="8" customFormat="1" x14ac:dyDescent="0.15">
      <c r="A4829" s="4"/>
      <c r="B4829" s="1" t="s">
        <v>905</v>
      </c>
      <c r="C4829" s="4" t="s">
        <v>3968</v>
      </c>
      <c r="D4829" s="4" t="s">
        <v>3969</v>
      </c>
      <c r="E4829" s="1" t="s">
        <v>4564</v>
      </c>
      <c r="F4829" s="1" t="s">
        <v>3804</v>
      </c>
      <c r="G4829" s="1" t="s">
        <v>5151</v>
      </c>
      <c r="H4829" s="12" t="s">
        <v>84</v>
      </c>
      <c r="I4829" s="1"/>
      <c r="J4829" s="1"/>
      <c r="L4829" s="1"/>
      <c r="M4829" s="1"/>
      <c r="O4829" s="1"/>
      <c r="P4829" s="1"/>
      <c r="R4829" s="1"/>
      <c r="T4829" s="1"/>
      <c r="U4829" s="1"/>
      <c r="V4829" s="8">
        <v>0</v>
      </c>
      <c r="W4829" s="1"/>
      <c r="X4829" s="1"/>
      <c r="Z4829" s="1"/>
      <c r="AB4829" s="1"/>
      <c r="AC4829" s="1"/>
      <c r="AF4829" s="1"/>
      <c r="AG4829" s="1"/>
      <c r="AH4829" s="1"/>
      <c r="AJ4829" s="1"/>
      <c r="AK4829" s="1"/>
      <c r="AN4829" s="1"/>
      <c r="AO4829" s="1"/>
      <c r="AP4829" s="1"/>
      <c r="AR4829" s="1"/>
      <c r="AS4829" s="1"/>
      <c r="AT4829" s="1"/>
      <c r="AU4829" s="1"/>
      <c r="AV4829" s="1"/>
      <c r="AW4829" s="1"/>
      <c r="AX4829" s="1"/>
      <c r="AY4829" s="1"/>
      <c r="AZ4829" s="1"/>
      <c r="BA4829" s="1"/>
      <c r="BB4829" s="1"/>
      <c r="BC4829" s="1"/>
      <c r="BD4829" s="1"/>
      <c r="BE4829" s="1"/>
      <c r="BF4829" s="1"/>
      <c r="BG4829" s="1"/>
      <c r="BH4829" s="1"/>
      <c r="BI4829" s="1"/>
      <c r="BK4829" s="1"/>
      <c r="BL4829" s="1"/>
      <c r="BM4829" s="1"/>
      <c r="BN4829" s="1"/>
      <c r="BO4829" s="1"/>
      <c r="BP4829" s="1"/>
      <c r="BQ4829" s="1"/>
      <c r="BR4829" s="1"/>
      <c r="BS4829" s="1"/>
      <c r="BT4829" s="1"/>
      <c r="BU4829" s="1"/>
      <c r="BV4829" s="1"/>
      <c r="BX4829" s="1"/>
      <c r="BY4829" s="1"/>
      <c r="BZ4829" s="1"/>
      <c r="CA4829" s="1"/>
      <c r="CB4829" s="1"/>
      <c r="CC4829" s="1"/>
      <c r="CD4829" s="1"/>
      <c r="CE4829" s="1"/>
      <c r="CG4829" s="1"/>
      <c r="CH4829" s="1"/>
      <c r="CI4829" s="1"/>
      <c r="CJ4829" s="1"/>
      <c r="CK4829" s="1"/>
      <c r="CL4829" s="1"/>
      <c r="CM4829" s="1"/>
      <c r="CN4829" s="1"/>
      <c r="CO4829" s="1"/>
      <c r="CP4829" s="1"/>
      <c r="CQ4829" s="1"/>
      <c r="CR4829" s="1"/>
      <c r="CS4829" s="1"/>
      <c r="CT4829" s="1"/>
      <c r="CU4829" s="1"/>
      <c r="CV4829" s="1"/>
      <c r="CW4829" s="1"/>
      <c r="CY4829" s="1"/>
      <c r="CZ4829" s="1"/>
      <c r="DA4829" s="1"/>
      <c r="DB4829" s="1"/>
      <c r="DC4829" s="1"/>
      <c r="DD4829" s="1"/>
      <c r="DE4829" s="1"/>
      <c r="DF4829" s="1"/>
      <c r="DH4829" s="1"/>
      <c r="DI4829" s="1"/>
      <c r="DJ4829" s="1"/>
      <c r="DK4829" s="1"/>
    </row>
    <row r="4830" spans="1:115" s="8" customFormat="1" x14ac:dyDescent="0.15">
      <c r="A4830" s="4"/>
      <c r="B4830" s="1" t="s">
        <v>905</v>
      </c>
      <c r="C4830" s="4" t="s">
        <v>3970</v>
      </c>
      <c r="D4830" s="4" t="s">
        <v>228</v>
      </c>
      <c r="E4830" s="1" t="s">
        <v>4564</v>
      </c>
      <c r="F4830" s="1" t="s">
        <v>3804</v>
      </c>
      <c r="G4830" s="1" t="s">
        <v>5151</v>
      </c>
      <c r="H4830" s="12" t="s">
        <v>84</v>
      </c>
      <c r="I4830" s="1"/>
      <c r="J4830" s="1"/>
      <c r="L4830" s="1"/>
      <c r="M4830" s="1"/>
      <c r="O4830" s="1"/>
      <c r="P4830" s="1"/>
      <c r="R4830" s="1"/>
      <c r="T4830" s="1"/>
      <c r="U4830" s="1"/>
      <c r="W4830" s="1"/>
      <c r="X4830" s="1"/>
      <c r="Z4830" s="1"/>
      <c r="AB4830" s="1"/>
      <c r="AC4830" s="1"/>
      <c r="AD4830" s="8">
        <v>0</v>
      </c>
      <c r="AF4830" s="1"/>
      <c r="AG4830" s="1"/>
      <c r="AH4830" s="1"/>
      <c r="AJ4830" s="1"/>
      <c r="AK4830" s="1"/>
      <c r="AN4830" s="1"/>
      <c r="AO4830" s="1"/>
      <c r="AP4830" s="1"/>
      <c r="AR4830" s="1"/>
      <c r="AS4830" s="1"/>
      <c r="AT4830" s="1"/>
      <c r="AU4830" s="1"/>
      <c r="AV4830" s="1"/>
      <c r="AW4830" s="1"/>
      <c r="AX4830" s="1"/>
      <c r="AY4830" s="1"/>
      <c r="AZ4830" s="1"/>
      <c r="BA4830" s="1"/>
      <c r="BB4830" s="1"/>
      <c r="BC4830" s="1"/>
      <c r="BD4830" s="1"/>
      <c r="BE4830" s="1"/>
      <c r="BF4830" s="1"/>
      <c r="BG4830" s="1"/>
      <c r="BH4830" s="1"/>
      <c r="BI4830" s="1"/>
      <c r="BK4830" s="1"/>
      <c r="BL4830" s="1"/>
      <c r="BM4830" s="1"/>
      <c r="BN4830" s="1"/>
      <c r="BO4830" s="1"/>
      <c r="BP4830" s="1"/>
      <c r="BQ4830" s="1"/>
      <c r="BR4830" s="1"/>
      <c r="BS4830" s="1"/>
      <c r="BT4830" s="1"/>
      <c r="BU4830" s="1"/>
      <c r="BV4830" s="1"/>
      <c r="BX4830" s="1"/>
      <c r="BY4830" s="1"/>
      <c r="BZ4830" s="1"/>
      <c r="CA4830" s="1"/>
      <c r="CB4830" s="1"/>
      <c r="CC4830" s="1"/>
      <c r="CD4830" s="1"/>
      <c r="CE4830" s="1"/>
      <c r="CG4830" s="1"/>
      <c r="CH4830" s="1"/>
      <c r="CI4830" s="1"/>
      <c r="CJ4830" s="1"/>
      <c r="CK4830" s="1"/>
      <c r="CL4830" s="1"/>
      <c r="CM4830" s="1"/>
      <c r="CN4830" s="1"/>
      <c r="CO4830" s="1"/>
      <c r="CP4830" s="1"/>
      <c r="CQ4830" s="1"/>
      <c r="CR4830" s="1"/>
      <c r="CS4830" s="1"/>
      <c r="CT4830" s="1"/>
      <c r="CU4830" s="1"/>
      <c r="CV4830" s="1"/>
      <c r="CW4830" s="1"/>
      <c r="CY4830" s="1"/>
      <c r="CZ4830" s="1"/>
      <c r="DA4830" s="1"/>
      <c r="DB4830" s="1"/>
      <c r="DC4830" s="1"/>
      <c r="DD4830" s="1"/>
      <c r="DE4830" s="1"/>
      <c r="DF4830" s="1"/>
      <c r="DH4830" s="1"/>
      <c r="DI4830" s="1"/>
      <c r="DJ4830" s="1"/>
      <c r="DK4830" s="1"/>
    </row>
    <row r="4831" spans="1:115" s="8" customFormat="1" x14ac:dyDescent="0.15">
      <c r="A4831" s="4"/>
      <c r="B4831" s="1" t="s">
        <v>905</v>
      </c>
      <c r="C4831" s="4" t="s">
        <v>3971</v>
      </c>
      <c r="D4831" s="4" t="s">
        <v>228</v>
      </c>
      <c r="E4831" s="1" t="s">
        <v>4564</v>
      </c>
      <c r="F4831" s="1" t="s">
        <v>3804</v>
      </c>
      <c r="G4831" s="1" t="s">
        <v>5151</v>
      </c>
      <c r="H4831" s="12" t="s">
        <v>84</v>
      </c>
      <c r="I4831" s="1"/>
      <c r="J4831" s="1"/>
      <c r="L4831" s="1"/>
      <c r="M4831" s="1"/>
      <c r="O4831" s="1"/>
      <c r="P4831" s="1"/>
      <c r="R4831" s="1"/>
      <c r="T4831" s="1"/>
      <c r="U4831" s="1"/>
      <c r="W4831" s="1"/>
      <c r="X4831" s="1"/>
      <c r="Z4831" s="1"/>
      <c r="AB4831" s="1"/>
      <c r="AC4831" s="1"/>
      <c r="AD4831" s="8">
        <v>0</v>
      </c>
      <c r="AF4831" s="1"/>
      <c r="AG4831" s="1"/>
      <c r="AH4831" s="1"/>
      <c r="AJ4831" s="1"/>
      <c r="AK4831" s="1"/>
      <c r="AN4831" s="1"/>
      <c r="AO4831" s="1"/>
      <c r="AP4831" s="1"/>
      <c r="AR4831" s="1"/>
      <c r="AS4831" s="1"/>
      <c r="AT4831" s="1"/>
      <c r="AU4831" s="1"/>
      <c r="AV4831" s="1"/>
      <c r="AW4831" s="1"/>
      <c r="AX4831" s="1"/>
      <c r="AY4831" s="1"/>
      <c r="AZ4831" s="1"/>
      <c r="BA4831" s="1"/>
      <c r="BB4831" s="1"/>
      <c r="BC4831" s="1"/>
      <c r="BD4831" s="1"/>
      <c r="BE4831" s="1"/>
      <c r="BF4831" s="1"/>
      <c r="BG4831" s="1"/>
      <c r="BH4831" s="1"/>
      <c r="BI4831" s="1"/>
      <c r="BK4831" s="1"/>
      <c r="BL4831" s="1"/>
      <c r="BM4831" s="1"/>
      <c r="BN4831" s="1"/>
      <c r="BO4831" s="1"/>
      <c r="BP4831" s="1"/>
      <c r="BQ4831" s="1"/>
      <c r="BR4831" s="1"/>
      <c r="BS4831" s="1"/>
      <c r="BT4831" s="1"/>
      <c r="BU4831" s="1"/>
      <c r="BV4831" s="1"/>
      <c r="BX4831" s="1"/>
      <c r="BY4831" s="1"/>
      <c r="BZ4831" s="1"/>
      <c r="CA4831" s="1"/>
      <c r="CB4831" s="1"/>
      <c r="CC4831" s="1"/>
      <c r="CD4831" s="1"/>
      <c r="CE4831" s="1"/>
      <c r="CG4831" s="1"/>
      <c r="CH4831" s="1"/>
      <c r="CI4831" s="1"/>
      <c r="CJ4831" s="1"/>
      <c r="CK4831" s="1"/>
      <c r="CL4831" s="1"/>
      <c r="CM4831" s="1"/>
      <c r="CN4831" s="1"/>
      <c r="CO4831" s="1"/>
      <c r="CP4831" s="1"/>
      <c r="CQ4831" s="1"/>
      <c r="CR4831" s="1"/>
      <c r="CS4831" s="1"/>
      <c r="CT4831" s="1"/>
      <c r="CU4831" s="1"/>
      <c r="CV4831" s="1"/>
      <c r="CW4831" s="1"/>
      <c r="CY4831" s="1"/>
      <c r="CZ4831" s="1"/>
      <c r="DA4831" s="1"/>
      <c r="DB4831" s="1"/>
      <c r="DC4831" s="1"/>
      <c r="DD4831" s="1"/>
      <c r="DE4831" s="1"/>
      <c r="DF4831" s="1"/>
      <c r="DH4831" s="1"/>
      <c r="DI4831" s="1"/>
      <c r="DJ4831" s="1"/>
      <c r="DK4831" s="1"/>
    </row>
    <row r="4832" spans="1:115" s="8" customFormat="1" x14ac:dyDescent="0.15">
      <c r="A4832" s="4"/>
      <c r="B4832" s="1" t="s">
        <v>905</v>
      </c>
      <c r="C4832" s="4" t="s">
        <v>3972</v>
      </c>
      <c r="D4832" s="4" t="s">
        <v>228</v>
      </c>
      <c r="E4832" s="1" t="s">
        <v>4564</v>
      </c>
      <c r="F4832" s="1" t="s">
        <v>3804</v>
      </c>
      <c r="G4832" s="1" t="s">
        <v>5151</v>
      </c>
      <c r="H4832" s="12" t="s">
        <v>83</v>
      </c>
      <c r="I4832" s="1"/>
      <c r="J4832" s="1"/>
      <c r="L4832" s="1"/>
      <c r="M4832" s="1"/>
      <c r="O4832" s="1"/>
      <c r="P4832" s="1"/>
      <c r="R4832" s="1"/>
      <c r="T4832" s="1"/>
      <c r="U4832" s="1"/>
      <c r="W4832" s="1"/>
      <c r="X4832" s="1"/>
      <c r="Z4832" s="1"/>
      <c r="AB4832" s="1"/>
      <c r="AC4832" s="1"/>
      <c r="AD4832" s="8">
        <v>0</v>
      </c>
      <c r="AF4832" s="1"/>
      <c r="AG4832" s="1"/>
      <c r="AH4832" s="1"/>
      <c r="AJ4832" s="1"/>
      <c r="AK4832" s="1"/>
      <c r="AN4832" s="1"/>
      <c r="AO4832" s="1"/>
      <c r="AP4832" s="1"/>
      <c r="AR4832" s="1"/>
      <c r="AS4832" s="1"/>
      <c r="AT4832" s="1"/>
      <c r="AU4832" s="1"/>
      <c r="AV4832" s="1"/>
      <c r="AW4832" s="1"/>
      <c r="AX4832" s="1"/>
      <c r="AY4832" s="1"/>
      <c r="AZ4832" s="1"/>
      <c r="BA4832" s="1"/>
      <c r="BB4832" s="1"/>
      <c r="BC4832" s="1"/>
      <c r="BD4832" s="1"/>
      <c r="BE4832" s="1"/>
      <c r="BF4832" s="1"/>
      <c r="BG4832" s="1"/>
      <c r="BH4832" s="1"/>
      <c r="BI4832" s="1"/>
      <c r="BK4832" s="1"/>
      <c r="BL4832" s="1"/>
      <c r="BM4832" s="1"/>
      <c r="BN4832" s="1"/>
      <c r="BO4832" s="1"/>
      <c r="BP4832" s="1"/>
      <c r="BQ4832" s="1"/>
      <c r="BR4832" s="1"/>
      <c r="BS4832" s="1"/>
      <c r="BT4832" s="1"/>
      <c r="BU4832" s="1"/>
      <c r="BV4832" s="1"/>
      <c r="BX4832" s="1"/>
      <c r="BY4832" s="1"/>
      <c r="BZ4832" s="1"/>
      <c r="CA4832" s="1"/>
      <c r="CB4832" s="1"/>
      <c r="CC4832" s="1"/>
      <c r="CD4832" s="1"/>
      <c r="CE4832" s="1"/>
      <c r="CG4832" s="1"/>
      <c r="CH4832" s="1"/>
      <c r="CI4832" s="1"/>
      <c r="CJ4832" s="1"/>
      <c r="CK4832" s="1"/>
      <c r="CL4832" s="1"/>
      <c r="CM4832" s="1"/>
      <c r="CN4832" s="1"/>
      <c r="CO4832" s="1"/>
      <c r="CP4832" s="1"/>
      <c r="CQ4832" s="1"/>
      <c r="CR4832" s="1"/>
      <c r="CS4832" s="1"/>
      <c r="CT4832" s="1"/>
      <c r="CU4832" s="1"/>
      <c r="CV4832" s="1"/>
      <c r="CW4832" s="1"/>
      <c r="CY4832" s="1"/>
      <c r="CZ4832" s="1"/>
      <c r="DA4832" s="1"/>
      <c r="DB4832" s="1"/>
      <c r="DC4832" s="1"/>
      <c r="DD4832" s="1"/>
      <c r="DE4832" s="1"/>
      <c r="DF4832" s="1"/>
      <c r="DH4832" s="1"/>
      <c r="DI4832" s="1"/>
      <c r="DJ4832" s="1"/>
      <c r="DK4832" s="1"/>
    </row>
    <row r="4833" spans="1:115" s="8" customFormat="1" x14ac:dyDescent="0.15">
      <c r="A4833" s="4"/>
      <c r="B4833" s="1" t="s">
        <v>905</v>
      </c>
      <c r="C4833" s="4" t="s">
        <v>3973</v>
      </c>
      <c r="D4833" s="4" t="s">
        <v>228</v>
      </c>
      <c r="E4833" s="1" t="s">
        <v>4564</v>
      </c>
      <c r="F4833" s="1" t="s">
        <v>3804</v>
      </c>
      <c r="G4833" s="1" t="s">
        <v>5151</v>
      </c>
      <c r="H4833" s="12" t="s">
        <v>84</v>
      </c>
      <c r="I4833" s="1"/>
      <c r="J4833" s="1"/>
      <c r="L4833" s="1"/>
      <c r="M4833" s="1"/>
      <c r="O4833" s="1"/>
      <c r="P4833" s="1"/>
      <c r="R4833" s="1"/>
      <c r="T4833" s="1"/>
      <c r="U4833" s="1"/>
      <c r="W4833" s="1"/>
      <c r="X4833" s="1"/>
      <c r="Z4833" s="1"/>
      <c r="AB4833" s="1"/>
      <c r="AC4833" s="1"/>
      <c r="AD4833" s="8">
        <v>0</v>
      </c>
      <c r="AF4833" s="1"/>
      <c r="AG4833" s="1"/>
      <c r="AH4833" s="1"/>
      <c r="AJ4833" s="1"/>
      <c r="AK4833" s="1"/>
      <c r="AN4833" s="1"/>
      <c r="AO4833" s="1"/>
      <c r="AP4833" s="1"/>
      <c r="AR4833" s="1"/>
      <c r="AS4833" s="1"/>
      <c r="AT4833" s="1"/>
      <c r="AU4833" s="1"/>
      <c r="AV4833" s="1"/>
      <c r="AW4833" s="1"/>
      <c r="AX4833" s="1"/>
      <c r="AY4833" s="1"/>
      <c r="AZ4833" s="1"/>
      <c r="BA4833" s="1"/>
      <c r="BB4833" s="1"/>
      <c r="BC4833" s="1"/>
      <c r="BD4833" s="1"/>
      <c r="BE4833" s="1"/>
      <c r="BF4833" s="1"/>
      <c r="BG4833" s="1"/>
      <c r="BH4833" s="1"/>
      <c r="BI4833" s="1"/>
      <c r="BK4833" s="1"/>
      <c r="BL4833" s="1"/>
      <c r="BM4833" s="1"/>
      <c r="BN4833" s="1"/>
      <c r="BO4833" s="1"/>
      <c r="BP4833" s="1"/>
      <c r="BQ4833" s="1"/>
      <c r="BR4833" s="1"/>
      <c r="BS4833" s="1"/>
      <c r="BT4833" s="1"/>
      <c r="BU4833" s="1"/>
      <c r="BV4833" s="1"/>
      <c r="BX4833" s="1"/>
      <c r="BY4833" s="1"/>
      <c r="BZ4833" s="1"/>
      <c r="CA4833" s="1"/>
      <c r="CB4833" s="1"/>
      <c r="CC4833" s="1"/>
      <c r="CD4833" s="1"/>
      <c r="CE4833" s="1"/>
      <c r="CG4833" s="1"/>
      <c r="CH4833" s="1"/>
      <c r="CI4833" s="1"/>
      <c r="CJ4833" s="1"/>
      <c r="CK4833" s="1"/>
      <c r="CL4833" s="1"/>
      <c r="CM4833" s="1"/>
      <c r="CN4833" s="1"/>
      <c r="CO4833" s="1"/>
      <c r="CP4833" s="1"/>
      <c r="CQ4833" s="1"/>
      <c r="CR4833" s="1"/>
      <c r="CS4833" s="1"/>
      <c r="CT4833" s="1"/>
      <c r="CU4833" s="1"/>
      <c r="CV4833" s="1"/>
      <c r="CW4833" s="1"/>
      <c r="CY4833" s="1"/>
      <c r="CZ4833" s="1"/>
      <c r="DA4833" s="1"/>
      <c r="DB4833" s="1"/>
      <c r="DC4833" s="1"/>
      <c r="DD4833" s="1"/>
      <c r="DE4833" s="1"/>
      <c r="DF4833" s="1"/>
      <c r="DH4833" s="1"/>
      <c r="DI4833" s="1"/>
      <c r="DJ4833" s="1"/>
      <c r="DK4833" s="1"/>
    </row>
    <row r="4834" spans="1:115" s="8" customFormat="1" x14ac:dyDescent="0.15">
      <c r="A4834" s="4"/>
      <c r="B4834" s="1" t="s">
        <v>905</v>
      </c>
      <c r="C4834" s="4" t="s">
        <v>3974</v>
      </c>
      <c r="D4834" s="4" t="s">
        <v>245</v>
      </c>
      <c r="E4834" s="1" t="s">
        <v>4564</v>
      </c>
      <c r="F4834" s="1" t="s">
        <v>3804</v>
      </c>
      <c r="G4834" s="1" t="s">
        <v>5151</v>
      </c>
      <c r="H4834" s="12" t="s">
        <v>84</v>
      </c>
      <c r="I4834" s="1"/>
      <c r="J4834" s="1"/>
      <c r="L4834" s="1"/>
      <c r="M4834" s="1"/>
      <c r="O4834" s="1"/>
      <c r="P4834" s="1"/>
      <c r="R4834" s="1"/>
      <c r="T4834" s="1"/>
      <c r="U4834" s="1"/>
      <c r="W4834" s="1"/>
      <c r="X4834" s="1"/>
      <c r="Z4834" s="1"/>
      <c r="AB4834" s="1"/>
      <c r="AC4834" s="1"/>
      <c r="AF4834" s="1"/>
      <c r="AG4834" s="1"/>
      <c r="AH4834" s="1"/>
      <c r="AJ4834" s="1"/>
      <c r="AK4834" s="1"/>
      <c r="AL4834" s="8">
        <v>0</v>
      </c>
      <c r="AN4834" s="1"/>
      <c r="AO4834" s="1"/>
      <c r="AP4834" s="1"/>
      <c r="AR4834" s="1"/>
      <c r="AS4834" s="1"/>
      <c r="AT4834" s="1"/>
      <c r="AU4834" s="1"/>
      <c r="AV4834" s="1"/>
      <c r="AW4834" s="1"/>
      <c r="AX4834" s="1"/>
      <c r="AY4834" s="1"/>
      <c r="AZ4834" s="1"/>
      <c r="BA4834" s="1"/>
      <c r="BB4834" s="1"/>
      <c r="BC4834" s="1"/>
      <c r="BD4834" s="1"/>
      <c r="BE4834" s="1"/>
      <c r="BF4834" s="1"/>
      <c r="BG4834" s="1"/>
      <c r="BH4834" s="1"/>
      <c r="BI4834" s="1"/>
      <c r="BK4834" s="1"/>
      <c r="BL4834" s="1"/>
      <c r="BM4834" s="1"/>
      <c r="BN4834" s="1"/>
      <c r="BO4834" s="1"/>
      <c r="BP4834" s="1"/>
      <c r="BQ4834" s="1"/>
      <c r="BR4834" s="1"/>
      <c r="BS4834" s="1"/>
      <c r="BT4834" s="1"/>
      <c r="BU4834" s="1"/>
      <c r="BV4834" s="1"/>
      <c r="BX4834" s="1"/>
      <c r="BY4834" s="1"/>
      <c r="BZ4834" s="1"/>
      <c r="CA4834" s="1"/>
      <c r="CB4834" s="1"/>
      <c r="CC4834" s="1"/>
      <c r="CD4834" s="1"/>
      <c r="CE4834" s="1"/>
      <c r="CG4834" s="1"/>
      <c r="CH4834" s="1"/>
      <c r="CI4834" s="1"/>
      <c r="CJ4834" s="1"/>
      <c r="CK4834" s="1"/>
      <c r="CL4834" s="1"/>
      <c r="CM4834" s="1"/>
      <c r="CN4834" s="1"/>
      <c r="CO4834" s="1"/>
      <c r="CP4834" s="1"/>
      <c r="CQ4834" s="1"/>
      <c r="CR4834" s="1"/>
      <c r="CS4834" s="1"/>
      <c r="CT4834" s="1"/>
      <c r="CU4834" s="1"/>
      <c r="CV4834" s="1"/>
      <c r="CW4834" s="1"/>
      <c r="CY4834" s="1"/>
      <c r="CZ4834" s="1"/>
      <c r="DA4834" s="1"/>
      <c r="DB4834" s="1"/>
      <c r="DC4834" s="1"/>
      <c r="DD4834" s="1"/>
      <c r="DE4834" s="1"/>
      <c r="DF4834" s="1"/>
      <c r="DH4834" s="1"/>
      <c r="DI4834" s="1"/>
      <c r="DJ4834" s="1"/>
      <c r="DK4834" s="1"/>
    </row>
    <row r="4835" spans="1:115" s="8" customFormat="1" x14ac:dyDescent="0.15">
      <c r="A4835" s="4"/>
      <c r="B4835" s="1" t="s">
        <v>905</v>
      </c>
      <c r="C4835" s="4" t="s">
        <v>3973</v>
      </c>
      <c r="D4835" s="4" t="s">
        <v>245</v>
      </c>
      <c r="E4835" s="1" t="s">
        <v>4564</v>
      </c>
      <c r="F4835" s="1" t="s">
        <v>3804</v>
      </c>
      <c r="G4835" s="1" t="s">
        <v>5151</v>
      </c>
      <c r="H4835" s="12" t="s">
        <v>83</v>
      </c>
      <c r="I4835" s="1"/>
      <c r="J4835" s="1"/>
      <c r="L4835" s="1"/>
      <c r="M4835" s="1"/>
      <c r="O4835" s="1"/>
      <c r="P4835" s="1"/>
      <c r="R4835" s="1"/>
      <c r="T4835" s="1"/>
      <c r="U4835" s="1"/>
      <c r="W4835" s="1"/>
      <c r="X4835" s="1"/>
      <c r="Z4835" s="1"/>
      <c r="AB4835" s="1"/>
      <c r="AC4835" s="1"/>
      <c r="AF4835" s="1"/>
      <c r="AG4835" s="1"/>
      <c r="AH4835" s="1"/>
      <c r="AJ4835" s="1"/>
      <c r="AK4835" s="1"/>
      <c r="AL4835" s="8">
        <v>0</v>
      </c>
      <c r="AN4835" s="1"/>
      <c r="AO4835" s="1"/>
      <c r="AP4835" s="1"/>
      <c r="AR4835" s="1"/>
      <c r="AS4835" s="1"/>
      <c r="AT4835" s="1"/>
      <c r="AU4835" s="1"/>
      <c r="AV4835" s="1"/>
      <c r="AW4835" s="1"/>
      <c r="AX4835" s="1"/>
      <c r="AY4835" s="1"/>
      <c r="AZ4835" s="1"/>
      <c r="BA4835" s="1"/>
      <c r="BB4835" s="1"/>
      <c r="BC4835" s="1"/>
      <c r="BD4835" s="1"/>
      <c r="BE4835" s="1"/>
      <c r="BF4835" s="1"/>
      <c r="BG4835" s="1"/>
      <c r="BH4835" s="1"/>
      <c r="BI4835" s="1"/>
      <c r="BK4835" s="1"/>
      <c r="BL4835" s="1"/>
      <c r="BM4835" s="1"/>
      <c r="BN4835" s="1"/>
      <c r="BO4835" s="1"/>
      <c r="BP4835" s="1"/>
      <c r="BQ4835" s="1"/>
      <c r="BR4835" s="1"/>
      <c r="BS4835" s="1"/>
      <c r="BT4835" s="1"/>
      <c r="BU4835" s="1"/>
      <c r="BV4835" s="1"/>
      <c r="BX4835" s="1"/>
      <c r="BY4835" s="1"/>
      <c r="BZ4835" s="1"/>
      <c r="CA4835" s="1"/>
      <c r="CB4835" s="1"/>
      <c r="CC4835" s="1"/>
      <c r="CD4835" s="1"/>
      <c r="CE4835" s="1"/>
      <c r="CG4835" s="1"/>
      <c r="CH4835" s="1"/>
      <c r="CI4835" s="1"/>
      <c r="CJ4835" s="1"/>
      <c r="CK4835" s="1"/>
      <c r="CL4835" s="1"/>
      <c r="CM4835" s="1"/>
      <c r="CN4835" s="1"/>
      <c r="CO4835" s="1"/>
      <c r="CP4835" s="1"/>
      <c r="CQ4835" s="1"/>
      <c r="CR4835" s="1"/>
      <c r="CS4835" s="1"/>
      <c r="CT4835" s="1"/>
      <c r="CU4835" s="1"/>
      <c r="CV4835" s="1"/>
      <c r="CW4835" s="1"/>
      <c r="CY4835" s="1"/>
      <c r="CZ4835" s="1"/>
      <c r="DA4835" s="1"/>
      <c r="DB4835" s="1"/>
      <c r="DC4835" s="1"/>
      <c r="DD4835" s="1"/>
      <c r="DE4835" s="1"/>
      <c r="DF4835" s="1"/>
      <c r="DH4835" s="1"/>
      <c r="DI4835" s="1"/>
      <c r="DJ4835" s="1"/>
      <c r="DK4835" s="1"/>
    </row>
    <row r="4836" spans="1:115" s="8" customFormat="1" x14ac:dyDescent="0.15">
      <c r="A4836" s="4"/>
      <c r="B4836" s="1" t="s">
        <v>905</v>
      </c>
      <c r="C4836" s="4" t="s">
        <v>3975</v>
      </c>
      <c r="D4836" s="4" t="s">
        <v>245</v>
      </c>
      <c r="E4836" s="1" t="s">
        <v>4564</v>
      </c>
      <c r="F4836" s="1" t="s">
        <v>3804</v>
      </c>
      <c r="G4836" s="1" t="s">
        <v>5151</v>
      </c>
      <c r="H4836" s="12" t="s">
        <v>87</v>
      </c>
      <c r="I4836" s="1"/>
      <c r="J4836" s="1"/>
      <c r="L4836" s="1"/>
      <c r="M4836" s="1"/>
      <c r="O4836" s="1"/>
      <c r="P4836" s="1"/>
      <c r="R4836" s="1"/>
      <c r="T4836" s="1"/>
      <c r="U4836" s="1"/>
      <c r="W4836" s="1"/>
      <c r="X4836" s="1"/>
      <c r="Z4836" s="1"/>
      <c r="AB4836" s="1"/>
      <c r="AC4836" s="1"/>
      <c r="AF4836" s="1"/>
      <c r="AG4836" s="1"/>
      <c r="AH4836" s="1"/>
      <c r="AJ4836" s="1"/>
      <c r="AK4836" s="1"/>
      <c r="AL4836" s="8">
        <v>0</v>
      </c>
      <c r="AN4836" s="1"/>
      <c r="AO4836" s="1"/>
      <c r="AP4836" s="1"/>
      <c r="AR4836" s="1"/>
      <c r="AS4836" s="1"/>
      <c r="AT4836" s="1"/>
      <c r="AU4836" s="1"/>
      <c r="AV4836" s="1"/>
      <c r="AW4836" s="1"/>
      <c r="AX4836" s="1"/>
      <c r="AY4836" s="1"/>
      <c r="AZ4836" s="1"/>
      <c r="BA4836" s="1"/>
      <c r="BB4836" s="1"/>
      <c r="BC4836" s="1"/>
      <c r="BD4836" s="1"/>
      <c r="BE4836" s="1"/>
      <c r="BF4836" s="1"/>
      <c r="BG4836" s="1"/>
      <c r="BH4836" s="1"/>
      <c r="BI4836" s="1"/>
      <c r="BK4836" s="1"/>
      <c r="BL4836" s="1"/>
      <c r="BM4836" s="1"/>
      <c r="BN4836" s="1"/>
      <c r="BO4836" s="1"/>
      <c r="BP4836" s="1"/>
      <c r="BQ4836" s="1"/>
      <c r="BR4836" s="1"/>
      <c r="BS4836" s="1"/>
      <c r="BT4836" s="1"/>
      <c r="BU4836" s="1"/>
      <c r="BV4836" s="1"/>
      <c r="BX4836" s="1"/>
      <c r="BY4836" s="1"/>
      <c r="BZ4836" s="1"/>
      <c r="CA4836" s="1"/>
      <c r="CB4836" s="1"/>
      <c r="CC4836" s="1"/>
      <c r="CD4836" s="1"/>
      <c r="CE4836" s="1"/>
      <c r="CG4836" s="1"/>
      <c r="CH4836" s="1"/>
      <c r="CI4836" s="1"/>
      <c r="CJ4836" s="1"/>
      <c r="CK4836" s="1"/>
      <c r="CL4836" s="1"/>
      <c r="CM4836" s="1"/>
      <c r="CN4836" s="1"/>
      <c r="CO4836" s="1"/>
      <c r="CP4836" s="1"/>
      <c r="CQ4836" s="1"/>
      <c r="CR4836" s="1"/>
      <c r="CS4836" s="1"/>
      <c r="CT4836" s="1"/>
      <c r="CU4836" s="1"/>
      <c r="CV4836" s="1"/>
      <c r="CW4836" s="1"/>
      <c r="CY4836" s="1"/>
      <c r="CZ4836" s="1"/>
      <c r="DA4836" s="1"/>
      <c r="DB4836" s="1"/>
      <c r="DC4836" s="1"/>
      <c r="DD4836" s="1"/>
      <c r="DE4836" s="1"/>
      <c r="DF4836" s="1"/>
      <c r="DH4836" s="1"/>
      <c r="DI4836" s="1"/>
      <c r="DJ4836" s="1"/>
      <c r="DK4836" s="1"/>
    </row>
    <row r="4837" spans="1:115" s="8" customFormat="1" x14ac:dyDescent="0.15">
      <c r="A4837" s="4"/>
      <c r="B4837" s="1" t="s">
        <v>905</v>
      </c>
      <c r="C4837" s="4" t="s">
        <v>3976</v>
      </c>
      <c r="D4837" s="4" t="s">
        <v>245</v>
      </c>
      <c r="E4837" s="1" t="s">
        <v>4564</v>
      </c>
      <c r="F4837" s="1" t="s">
        <v>3804</v>
      </c>
      <c r="G4837" s="1" t="s">
        <v>5151</v>
      </c>
      <c r="H4837" s="12" t="s">
        <v>83</v>
      </c>
      <c r="I4837" s="1"/>
      <c r="J4837" s="1"/>
      <c r="L4837" s="1"/>
      <c r="M4837" s="1"/>
      <c r="O4837" s="1"/>
      <c r="P4837" s="1"/>
      <c r="R4837" s="1"/>
      <c r="T4837" s="1"/>
      <c r="U4837" s="1"/>
      <c r="W4837" s="1"/>
      <c r="X4837" s="1"/>
      <c r="Z4837" s="1"/>
      <c r="AB4837" s="1"/>
      <c r="AC4837" s="1"/>
      <c r="AF4837" s="1"/>
      <c r="AG4837" s="1"/>
      <c r="AH4837" s="1"/>
      <c r="AJ4837" s="1"/>
      <c r="AK4837" s="1"/>
      <c r="AL4837" s="8">
        <v>0</v>
      </c>
      <c r="AN4837" s="1"/>
      <c r="AO4837" s="1"/>
      <c r="AP4837" s="1"/>
      <c r="AR4837" s="1"/>
      <c r="AS4837" s="1"/>
      <c r="AT4837" s="1"/>
      <c r="AU4837" s="1"/>
      <c r="AV4837" s="1"/>
      <c r="AW4837" s="1"/>
      <c r="AX4837" s="1"/>
      <c r="AY4837" s="1"/>
      <c r="AZ4837" s="1"/>
      <c r="BA4837" s="1"/>
      <c r="BB4837" s="1"/>
      <c r="BC4837" s="1"/>
      <c r="BD4837" s="1"/>
      <c r="BE4837" s="1"/>
      <c r="BF4837" s="1"/>
      <c r="BG4837" s="1"/>
      <c r="BH4837" s="1"/>
      <c r="BI4837" s="1"/>
      <c r="BK4837" s="1"/>
      <c r="BL4837" s="1"/>
      <c r="BM4837" s="1"/>
      <c r="BN4837" s="1"/>
      <c r="BO4837" s="1"/>
      <c r="BP4837" s="1"/>
      <c r="BQ4837" s="1"/>
      <c r="BR4837" s="1"/>
      <c r="BS4837" s="1"/>
      <c r="BT4837" s="1"/>
      <c r="BU4837" s="1"/>
      <c r="BV4837" s="1"/>
      <c r="BX4837" s="1"/>
      <c r="BY4837" s="1"/>
      <c r="BZ4837" s="1"/>
      <c r="CA4837" s="1"/>
      <c r="CB4837" s="1"/>
      <c r="CC4837" s="1"/>
      <c r="CD4837" s="1"/>
      <c r="CE4837" s="1"/>
      <c r="CG4837" s="1"/>
      <c r="CH4837" s="1"/>
      <c r="CI4837" s="1"/>
      <c r="CJ4837" s="1"/>
      <c r="CK4837" s="1"/>
      <c r="CL4837" s="1"/>
      <c r="CM4837" s="1"/>
      <c r="CN4837" s="1"/>
      <c r="CO4837" s="1"/>
      <c r="CP4837" s="1"/>
      <c r="CQ4837" s="1"/>
      <c r="CR4837" s="1"/>
      <c r="CS4837" s="1"/>
      <c r="CT4837" s="1"/>
      <c r="CU4837" s="1"/>
      <c r="CV4837" s="1"/>
      <c r="CW4837" s="1"/>
      <c r="CY4837" s="1"/>
      <c r="CZ4837" s="1"/>
      <c r="DA4837" s="1"/>
      <c r="DB4837" s="1"/>
      <c r="DC4837" s="1"/>
      <c r="DD4837" s="1"/>
      <c r="DE4837" s="1"/>
      <c r="DF4837" s="1"/>
      <c r="DH4837" s="1"/>
      <c r="DI4837" s="1"/>
      <c r="DJ4837" s="1"/>
      <c r="DK4837" s="1"/>
    </row>
    <row r="4838" spans="1:115" s="8" customFormat="1" x14ac:dyDescent="0.15">
      <c r="A4838" s="4"/>
      <c r="B4838" s="1" t="s">
        <v>905</v>
      </c>
      <c r="C4838" s="4" t="s">
        <v>3977</v>
      </c>
      <c r="D4838" s="4" t="s">
        <v>213</v>
      </c>
      <c r="E4838" s="1" t="s">
        <v>4564</v>
      </c>
      <c r="F4838" s="1" t="s">
        <v>3804</v>
      </c>
      <c r="G4838" s="1" t="s">
        <v>5151</v>
      </c>
      <c r="H4838" s="12" t="s">
        <v>87</v>
      </c>
      <c r="I4838" s="1"/>
      <c r="J4838" s="1"/>
      <c r="L4838" s="1"/>
      <c r="M4838" s="1"/>
      <c r="O4838" s="1"/>
      <c r="P4838" s="1"/>
      <c r="Q4838" s="8">
        <v>0</v>
      </c>
      <c r="R4838" s="1"/>
      <c r="T4838" s="1"/>
      <c r="U4838" s="1"/>
      <c r="W4838" s="1"/>
      <c r="X4838" s="1"/>
      <c r="Z4838" s="1"/>
      <c r="AB4838" s="1"/>
      <c r="AC4838" s="1"/>
      <c r="AF4838" s="1"/>
      <c r="AG4838" s="1"/>
      <c r="AH4838" s="1"/>
      <c r="AJ4838" s="1"/>
      <c r="AK4838" s="1"/>
      <c r="AN4838" s="1"/>
      <c r="AO4838" s="1"/>
      <c r="AP4838" s="1"/>
      <c r="AR4838" s="1"/>
      <c r="AS4838" s="1"/>
      <c r="AT4838" s="1"/>
      <c r="AU4838" s="1"/>
      <c r="AV4838" s="1"/>
      <c r="AW4838" s="1"/>
      <c r="AX4838" s="1"/>
      <c r="AY4838" s="1"/>
      <c r="AZ4838" s="1"/>
      <c r="BA4838" s="1"/>
      <c r="BB4838" s="1"/>
      <c r="BC4838" s="1"/>
      <c r="BD4838" s="1"/>
      <c r="BE4838" s="1"/>
      <c r="BF4838" s="1"/>
      <c r="BG4838" s="1"/>
      <c r="BH4838" s="1"/>
      <c r="BI4838" s="1"/>
      <c r="BK4838" s="1"/>
      <c r="BL4838" s="1"/>
      <c r="BM4838" s="1"/>
      <c r="BN4838" s="1"/>
      <c r="BO4838" s="1"/>
      <c r="BP4838" s="1"/>
      <c r="BQ4838" s="1"/>
      <c r="BR4838" s="1"/>
      <c r="BS4838" s="1"/>
      <c r="BT4838" s="1"/>
      <c r="BU4838" s="1"/>
      <c r="BV4838" s="1"/>
      <c r="BX4838" s="1"/>
      <c r="BY4838" s="1"/>
      <c r="BZ4838" s="1"/>
      <c r="CA4838" s="1"/>
      <c r="CB4838" s="1"/>
      <c r="CC4838" s="1"/>
      <c r="CD4838" s="1"/>
      <c r="CE4838" s="1"/>
      <c r="CG4838" s="1"/>
      <c r="CH4838" s="1"/>
      <c r="CI4838" s="1"/>
      <c r="CJ4838" s="1"/>
      <c r="CK4838" s="1"/>
      <c r="CL4838" s="1"/>
      <c r="CM4838" s="1"/>
      <c r="CN4838" s="1"/>
      <c r="CO4838" s="1"/>
      <c r="CP4838" s="1"/>
      <c r="CQ4838" s="1"/>
      <c r="CR4838" s="1"/>
      <c r="CS4838" s="1"/>
      <c r="CT4838" s="1"/>
      <c r="CU4838" s="1"/>
      <c r="CV4838" s="1"/>
      <c r="CW4838" s="1"/>
      <c r="CY4838" s="1"/>
      <c r="CZ4838" s="1"/>
      <c r="DA4838" s="1"/>
      <c r="DB4838" s="1"/>
      <c r="DC4838" s="1"/>
      <c r="DD4838" s="1"/>
      <c r="DE4838" s="1"/>
      <c r="DF4838" s="1"/>
      <c r="DH4838" s="1"/>
      <c r="DI4838" s="1"/>
      <c r="DJ4838" s="1"/>
      <c r="DK4838" s="1"/>
    </row>
    <row r="4839" spans="1:115" s="8" customFormat="1" x14ac:dyDescent="0.15">
      <c r="A4839" s="4"/>
      <c r="B4839" s="1" t="s">
        <v>905</v>
      </c>
      <c r="C4839" s="4" t="s">
        <v>3978</v>
      </c>
      <c r="D4839" s="4" t="s">
        <v>213</v>
      </c>
      <c r="E4839" s="1" t="s">
        <v>4564</v>
      </c>
      <c r="F4839" s="1" t="s">
        <v>3804</v>
      </c>
      <c r="G4839" s="1" t="s">
        <v>5151</v>
      </c>
      <c r="H4839" s="12" t="s">
        <v>84</v>
      </c>
      <c r="I4839" s="1"/>
      <c r="J4839" s="1"/>
      <c r="L4839" s="1"/>
      <c r="M4839" s="1"/>
      <c r="O4839" s="1"/>
      <c r="P4839" s="1"/>
      <c r="Q4839" s="8">
        <v>0</v>
      </c>
      <c r="R4839" s="1"/>
      <c r="T4839" s="1"/>
      <c r="U4839" s="1"/>
      <c r="W4839" s="1"/>
      <c r="X4839" s="1"/>
      <c r="Z4839" s="1"/>
      <c r="AB4839" s="1"/>
      <c r="AC4839" s="1"/>
      <c r="AF4839" s="1"/>
      <c r="AG4839" s="1"/>
      <c r="AH4839" s="1"/>
      <c r="AJ4839" s="1"/>
      <c r="AK4839" s="1"/>
      <c r="AN4839" s="1"/>
      <c r="AO4839" s="1"/>
      <c r="AP4839" s="1"/>
      <c r="AR4839" s="1"/>
      <c r="AS4839" s="1"/>
      <c r="AT4839" s="1"/>
      <c r="AU4839" s="1"/>
      <c r="AV4839" s="1"/>
      <c r="AW4839" s="1"/>
      <c r="AX4839" s="1"/>
      <c r="AY4839" s="1"/>
      <c r="AZ4839" s="1"/>
      <c r="BA4839" s="1"/>
      <c r="BB4839" s="1"/>
      <c r="BC4839" s="1"/>
      <c r="BD4839" s="1"/>
      <c r="BE4839" s="1"/>
      <c r="BF4839" s="1"/>
      <c r="BG4839" s="1"/>
      <c r="BH4839" s="1"/>
      <c r="BI4839" s="1"/>
      <c r="BK4839" s="1"/>
      <c r="BL4839" s="1"/>
      <c r="BM4839" s="1"/>
      <c r="BN4839" s="1"/>
      <c r="BO4839" s="1"/>
      <c r="BP4839" s="1"/>
      <c r="BQ4839" s="1"/>
      <c r="BR4839" s="1"/>
      <c r="BS4839" s="1"/>
      <c r="BT4839" s="1"/>
      <c r="BU4839" s="1"/>
      <c r="BV4839" s="1"/>
      <c r="BX4839" s="1"/>
      <c r="BY4839" s="1"/>
      <c r="BZ4839" s="1"/>
      <c r="CA4839" s="1"/>
      <c r="CB4839" s="1"/>
      <c r="CC4839" s="1"/>
      <c r="CD4839" s="1"/>
      <c r="CE4839" s="1"/>
      <c r="CG4839" s="1"/>
      <c r="CH4839" s="1"/>
      <c r="CI4839" s="1"/>
      <c r="CJ4839" s="1"/>
      <c r="CK4839" s="1"/>
      <c r="CL4839" s="1"/>
      <c r="CM4839" s="1"/>
      <c r="CN4839" s="1"/>
      <c r="CO4839" s="1"/>
      <c r="CP4839" s="1"/>
      <c r="CQ4839" s="1"/>
      <c r="CR4839" s="1"/>
      <c r="CS4839" s="1"/>
      <c r="CT4839" s="1"/>
      <c r="CU4839" s="1"/>
      <c r="CV4839" s="1"/>
      <c r="CW4839" s="1"/>
      <c r="CY4839" s="1"/>
      <c r="CZ4839" s="1"/>
      <c r="DA4839" s="1"/>
      <c r="DB4839" s="1"/>
      <c r="DC4839" s="1"/>
      <c r="DD4839" s="1"/>
      <c r="DE4839" s="1"/>
      <c r="DF4839" s="1"/>
      <c r="DH4839" s="1"/>
      <c r="DI4839" s="1"/>
      <c r="DJ4839" s="1"/>
      <c r="DK4839" s="1"/>
    </row>
    <row r="4840" spans="1:115" s="8" customFormat="1" x14ac:dyDescent="0.15">
      <c r="A4840" s="4"/>
      <c r="B4840" s="1" t="s">
        <v>905</v>
      </c>
      <c r="C4840" s="4" t="s">
        <v>3979</v>
      </c>
      <c r="D4840" s="4" t="s">
        <v>213</v>
      </c>
      <c r="E4840" s="1" t="s">
        <v>4564</v>
      </c>
      <c r="F4840" s="1" t="s">
        <v>3804</v>
      </c>
      <c r="G4840" s="1" t="s">
        <v>5151</v>
      </c>
      <c r="H4840" s="12" t="s">
        <v>84</v>
      </c>
      <c r="I4840" s="1"/>
      <c r="J4840" s="1"/>
      <c r="L4840" s="1"/>
      <c r="M4840" s="1"/>
      <c r="O4840" s="1"/>
      <c r="P4840" s="1"/>
      <c r="Q4840" s="8">
        <v>0</v>
      </c>
      <c r="R4840" s="1"/>
      <c r="T4840" s="1"/>
      <c r="U4840" s="1"/>
      <c r="W4840" s="1"/>
      <c r="X4840" s="1"/>
      <c r="Z4840" s="1"/>
      <c r="AB4840" s="1"/>
      <c r="AC4840" s="1"/>
      <c r="AF4840" s="1"/>
      <c r="AG4840" s="1"/>
      <c r="AH4840" s="1"/>
      <c r="AJ4840" s="1"/>
      <c r="AK4840" s="1"/>
      <c r="AN4840" s="1"/>
      <c r="AO4840" s="1"/>
      <c r="AP4840" s="1"/>
      <c r="AR4840" s="1"/>
      <c r="AS4840" s="1"/>
      <c r="AT4840" s="1"/>
      <c r="AU4840" s="1"/>
      <c r="AV4840" s="1"/>
      <c r="AW4840" s="1"/>
      <c r="AX4840" s="1"/>
      <c r="AY4840" s="1"/>
      <c r="AZ4840" s="1"/>
      <c r="BA4840" s="1"/>
      <c r="BB4840" s="1"/>
      <c r="BC4840" s="1"/>
      <c r="BD4840" s="1"/>
      <c r="BE4840" s="1"/>
      <c r="BF4840" s="1"/>
      <c r="BG4840" s="1"/>
      <c r="BH4840" s="1"/>
      <c r="BI4840" s="1"/>
      <c r="BK4840" s="1"/>
      <c r="BL4840" s="1"/>
      <c r="BM4840" s="1"/>
      <c r="BN4840" s="1"/>
      <c r="BO4840" s="1"/>
      <c r="BP4840" s="1"/>
      <c r="BQ4840" s="1"/>
      <c r="BR4840" s="1"/>
      <c r="BS4840" s="1"/>
      <c r="BT4840" s="1"/>
      <c r="BU4840" s="1"/>
      <c r="BV4840" s="1"/>
      <c r="BX4840" s="1"/>
      <c r="BY4840" s="1"/>
      <c r="BZ4840" s="1"/>
      <c r="CA4840" s="1"/>
      <c r="CB4840" s="1"/>
      <c r="CC4840" s="1"/>
      <c r="CD4840" s="1"/>
      <c r="CE4840" s="1"/>
      <c r="CG4840" s="1"/>
      <c r="CH4840" s="1"/>
      <c r="CI4840" s="1"/>
      <c r="CJ4840" s="1"/>
      <c r="CK4840" s="1"/>
      <c r="CL4840" s="1"/>
      <c r="CM4840" s="1"/>
      <c r="CN4840" s="1"/>
      <c r="CO4840" s="1"/>
      <c r="CP4840" s="1"/>
      <c r="CQ4840" s="1"/>
      <c r="CR4840" s="1"/>
      <c r="CS4840" s="1"/>
      <c r="CT4840" s="1"/>
      <c r="CU4840" s="1"/>
      <c r="CV4840" s="1"/>
      <c r="CW4840" s="1"/>
      <c r="CY4840" s="1"/>
      <c r="CZ4840" s="1"/>
      <c r="DA4840" s="1"/>
      <c r="DB4840" s="1"/>
      <c r="DC4840" s="1"/>
      <c r="DD4840" s="1"/>
      <c r="DE4840" s="1"/>
      <c r="DF4840" s="1"/>
      <c r="DH4840" s="1"/>
      <c r="DI4840" s="1"/>
      <c r="DJ4840" s="1"/>
      <c r="DK4840" s="1"/>
    </row>
    <row r="4841" spans="1:115" s="8" customFormat="1" x14ac:dyDescent="0.15">
      <c r="A4841" s="4"/>
      <c r="B4841" s="1" t="s">
        <v>905</v>
      </c>
      <c r="C4841" s="4" t="s">
        <v>3980</v>
      </c>
      <c r="D4841" s="4" t="s">
        <v>219</v>
      </c>
      <c r="E4841" s="1" t="s">
        <v>4564</v>
      </c>
      <c r="F4841" s="1" t="s">
        <v>3804</v>
      </c>
      <c r="G4841" s="1" t="s">
        <v>5151</v>
      </c>
      <c r="H4841" s="12" t="s">
        <v>84</v>
      </c>
      <c r="I4841" s="1"/>
      <c r="J4841" s="1"/>
      <c r="L4841" s="1"/>
      <c r="M4841" s="1"/>
      <c r="O4841" s="1"/>
      <c r="P4841" s="1"/>
      <c r="R4841" s="1">
        <v>0</v>
      </c>
      <c r="T4841" s="1"/>
      <c r="U4841" s="1"/>
      <c r="W4841" s="1"/>
      <c r="X4841" s="1"/>
      <c r="Z4841" s="1"/>
      <c r="AB4841" s="1"/>
      <c r="AC4841" s="1"/>
      <c r="AF4841" s="1"/>
      <c r="AG4841" s="1"/>
      <c r="AH4841" s="1"/>
      <c r="AJ4841" s="1"/>
      <c r="AK4841" s="1"/>
      <c r="AN4841" s="1"/>
      <c r="AO4841" s="1"/>
      <c r="AP4841" s="1"/>
      <c r="AR4841" s="1"/>
      <c r="AS4841" s="1"/>
      <c r="AT4841" s="1"/>
      <c r="AU4841" s="1"/>
      <c r="AV4841" s="1"/>
      <c r="AW4841" s="1"/>
      <c r="AX4841" s="1"/>
      <c r="AY4841" s="1"/>
      <c r="AZ4841" s="1"/>
      <c r="BA4841" s="1"/>
      <c r="BB4841" s="1"/>
      <c r="BC4841" s="1"/>
      <c r="BD4841" s="1"/>
      <c r="BE4841" s="1"/>
      <c r="BF4841" s="1"/>
      <c r="BG4841" s="1"/>
      <c r="BH4841" s="1"/>
      <c r="BI4841" s="1"/>
      <c r="BK4841" s="1"/>
      <c r="BL4841" s="1"/>
      <c r="BM4841" s="1"/>
      <c r="BN4841" s="1"/>
      <c r="BO4841" s="1"/>
      <c r="BP4841" s="1"/>
      <c r="BQ4841" s="1"/>
      <c r="BR4841" s="1"/>
      <c r="BS4841" s="1"/>
      <c r="BT4841" s="1"/>
      <c r="BU4841" s="1"/>
      <c r="BV4841" s="1"/>
      <c r="BX4841" s="1"/>
      <c r="BY4841" s="1"/>
      <c r="BZ4841" s="1"/>
      <c r="CA4841" s="1"/>
      <c r="CB4841" s="1"/>
      <c r="CC4841" s="1"/>
      <c r="CD4841" s="1"/>
      <c r="CE4841" s="1"/>
      <c r="CG4841" s="1"/>
      <c r="CH4841" s="1"/>
      <c r="CI4841" s="1"/>
      <c r="CJ4841" s="1"/>
      <c r="CK4841" s="1"/>
      <c r="CL4841" s="1"/>
      <c r="CM4841" s="1"/>
      <c r="CN4841" s="1"/>
      <c r="CO4841" s="1"/>
      <c r="CP4841" s="1"/>
      <c r="CQ4841" s="1"/>
      <c r="CR4841" s="1"/>
      <c r="CS4841" s="1"/>
      <c r="CT4841" s="1"/>
      <c r="CU4841" s="1"/>
      <c r="CV4841" s="1"/>
      <c r="CW4841" s="1"/>
      <c r="CY4841" s="1"/>
      <c r="CZ4841" s="1"/>
      <c r="DA4841" s="1"/>
      <c r="DB4841" s="1"/>
      <c r="DC4841" s="1"/>
      <c r="DD4841" s="1"/>
      <c r="DE4841" s="1"/>
      <c r="DF4841" s="1"/>
      <c r="DH4841" s="1"/>
      <c r="DI4841" s="1"/>
      <c r="DJ4841" s="1"/>
      <c r="DK4841" s="1"/>
    </row>
    <row r="4842" spans="1:115" s="8" customFormat="1" x14ac:dyDescent="0.15">
      <c r="A4842" s="4"/>
      <c r="B4842" s="1" t="s">
        <v>905</v>
      </c>
      <c r="C4842" s="4" t="s">
        <v>3981</v>
      </c>
      <c r="D4842" s="4" t="s">
        <v>219</v>
      </c>
      <c r="E4842" s="1" t="s">
        <v>4564</v>
      </c>
      <c r="F4842" s="1" t="s">
        <v>3804</v>
      </c>
      <c r="G4842" s="1" t="s">
        <v>5151</v>
      </c>
      <c r="H4842" s="12" t="s">
        <v>83</v>
      </c>
      <c r="I4842" s="1"/>
      <c r="J4842" s="1"/>
      <c r="L4842" s="1"/>
      <c r="M4842" s="1"/>
      <c r="O4842" s="1"/>
      <c r="P4842" s="1"/>
      <c r="R4842" s="1">
        <v>0</v>
      </c>
      <c r="T4842" s="1"/>
      <c r="U4842" s="1"/>
      <c r="W4842" s="1"/>
      <c r="X4842" s="1"/>
      <c r="Z4842" s="1"/>
      <c r="AB4842" s="1"/>
      <c r="AC4842" s="1"/>
      <c r="AF4842" s="1"/>
      <c r="AG4842" s="1"/>
      <c r="AH4842" s="1"/>
      <c r="AJ4842" s="1"/>
      <c r="AK4842" s="1"/>
      <c r="AN4842" s="1"/>
      <c r="AO4842" s="1"/>
      <c r="AP4842" s="1"/>
      <c r="AR4842" s="1"/>
      <c r="AS4842" s="1"/>
      <c r="AT4842" s="1"/>
      <c r="AU4842" s="1"/>
      <c r="AV4842" s="1"/>
      <c r="AW4842" s="1"/>
      <c r="AX4842" s="1"/>
      <c r="AY4842" s="1"/>
      <c r="AZ4842" s="1"/>
      <c r="BA4842" s="1"/>
      <c r="BB4842" s="1"/>
      <c r="BC4842" s="1"/>
      <c r="BD4842" s="1"/>
      <c r="BE4842" s="1"/>
      <c r="BF4842" s="1"/>
      <c r="BG4842" s="1"/>
      <c r="BH4842" s="1"/>
      <c r="BI4842" s="1"/>
      <c r="BK4842" s="1"/>
      <c r="BL4842" s="1"/>
      <c r="BM4842" s="1"/>
      <c r="BN4842" s="1"/>
      <c r="BO4842" s="1"/>
      <c r="BP4842" s="1"/>
      <c r="BQ4842" s="1"/>
      <c r="BR4842" s="1"/>
      <c r="BS4842" s="1"/>
      <c r="BT4842" s="1"/>
      <c r="BU4842" s="1"/>
      <c r="BV4842" s="1"/>
      <c r="BX4842" s="1"/>
      <c r="BY4842" s="1"/>
      <c r="BZ4842" s="1"/>
      <c r="CA4842" s="1"/>
      <c r="CB4842" s="1"/>
      <c r="CC4842" s="1"/>
      <c r="CD4842" s="1"/>
      <c r="CE4842" s="1"/>
      <c r="CG4842" s="1"/>
      <c r="CH4842" s="1"/>
      <c r="CI4842" s="1"/>
      <c r="CJ4842" s="1"/>
      <c r="CK4842" s="1"/>
      <c r="CL4842" s="1"/>
      <c r="CM4842" s="1"/>
      <c r="CN4842" s="1"/>
      <c r="CO4842" s="1"/>
      <c r="CP4842" s="1"/>
      <c r="CQ4842" s="1"/>
      <c r="CR4842" s="1"/>
      <c r="CS4842" s="1"/>
      <c r="CT4842" s="1"/>
      <c r="CU4842" s="1"/>
      <c r="CV4842" s="1"/>
      <c r="CW4842" s="1"/>
      <c r="CY4842" s="1"/>
      <c r="CZ4842" s="1"/>
      <c r="DA4842" s="1"/>
      <c r="DB4842" s="1"/>
      <c r="DC4842" s="1"/>
      <c r="DD4842" s="1"/>
      <c r="DE4842" s="1"/>
      <c r="DF4842" s="1"/>
      <c r="DH4842" s="1"/>
      <c r="DI4842" s="1"/>
      <c r="DJ4842" s="1"/>
      <c r="DK4842" s="1"/>
    </row>
    <row r="4843" spans="1:115" s="8" customFormat="1" x14ac:dyDescent="0.15">
      <c r="A4843" s="4"/>
      <c r="B4843" s="1" t="s">
        <v>905</v>
      </c>
      <c r="C4843" s="4" t="s">
        <v>3982</v>
      </c>
      <c r="D4843" s="4" t="s">
        <v>219</v>
      </c>
      <c r="E4843" s="1" t="s">
        <v>4564</v>
      </c>
      <c r="F4843" s="1" t="s">
        <v>3804</v>
      </c>
      <c r="G4843" s="1" t="s">
        <v>5151</v>
      </c>
      <c r="H4843" s="12" t="s">
        <v>84</v>
      </c>
      <c r="I4843" s="1"/>
      <c r="J4843" s="1"/>
      <c r="L4843" s="1"/>
      <c r="M4843" s="1"/>
      <c r="O4843" s="1"/>
      <c r="P4843" s="1"/>
      <c r="R4843" s="1">
        <v>0</v>
      </c>
      <c r="T4843" s="1"/>
      <c r="U4843" s="1"/>
      <c r="W4843" s="1"/>
      <c r="X4843" s="1"/>
      <c r="Z4843" s="1"/>
      <c r="AB4843" s="1"/>
      <c r="AC4843" s="1"/>
      <c r="AF4843" s="1"/>
      <c r="AG4843" s="1"/>
      <c r="AH4843" s="1"/>
      <c r="AJ4843" s="1"/>
      <c r="AK4843" s="1"/>
      <c r="AN4843" s="1"/>
      <c r="AO4843" s="1"/>
      <c r="AP4843" s="1"/>
      <c r="AR4843" s="1"/>
      <c r="AS4843" s="1"/>
      <c r="AT4843" s="1"/>
      <c r="AU4843" s="1"/>
      <c r="AV4843" s="1"/>
      <c r="AW4843" s="1"/>
      <c r="AX4843" s="1"/>
      <c r="AY4843" s="1"/>
      <c r="AZ4843" s="1"/>
      <c r="BA4843" s="1"/>
      <c r="BB4843" s="1"/>
      <c r="BC4843" s="1"/>
      <c r="BD4843" s="1"/>
      <c r="BE4843" s="1"/>
      <c r="BF4843" s="1"/>
      <c r="BG4843" s="1"/>
      <c r="BH4843" s="1"/>
      <c r="BI4843" s="1"/>
      <c r="BK4843" s="1"/>
      <c r="BL4843" s="1"/>
      <c r="BM4843" s="1"/>
      <c r="BN4843" s="1"/>
      <c r="BO4843" s="1"/>
      <c r="BP4843" s="1"/>
      <c r="BQ4843" s="1"/>
      <c r="BR4843" s="1"/>
      <c r="BS4843" s="1"/>
      <c r="BT4843" s="1"/>
      <c r="BU4843" s="1"/>
      <c r="BV4843" s="1"/>
      <c r="BX4843" s="1"/>
      <c r="BY4843" s="1"/>
      <c r="BZ4843" s="1"/>
      <c r="CA4843" s="1"/>
      <c r="CB4843" s="1"/>
      <c r="CC4843" s="1"/>
      <c r="CD4843" s="1"/>
      <c r="CE4843" s="1"/>
      <c r="CG4843" s="1"/>
      <c r="CH4843" s="1"/>
      <c r="CI4843" s="1"/>
      <c r="CJ4843" s="1"/>
      <c r="CK4843" s="1"/>
      <c r="CL4843" s="1"/>
      <c r="CM4843" s="1"/>
      <c r="CN4843" s="1"/>
      <c r="CO4843" s="1"/>
      <c r="CP4843" s="1"/>
      <c r="CQ4843" s="1"/>
      <c r="CR4843" s="1"/>
      <c r="CS4843" s="1"/>
      <c r="CT4843" s="1"/>
      <c r="CU4843" s="1"/>
      <c r="CV4843" s="1"/>
      <c r="CW4843" s="1"/>
      <c r="CY4843" s="1"/>
      <c r="CZ4843" s="1"/>
      <c r="DA4843" s="1"/>
      <c r="DB4843" s="1"/>
      <c r="DC4843" s="1"/>
      <c r="DD4843" s="1"/>
      <c r="DE4843" s="1"/>
      <c r="DF4843" s="1"/>
      <c r="DH4843" s="1"/>
      <c r="DI4843" s="1"/>
      <c r="DJ4843" s="1"/>
      <c r="DK4843" s="1"/>
    </row>
    <row r="4844" spans="1:115" s="8" customFormat="1" x14ac:dyDescent="0.15">
      <c r="A4844" s="4"/>
      <c r="B4844" s="1" t="s">
        <v>905</v>
      </c>
      <c r="C4844" s="4" t="s">
        <v>3983</v>
      </c>
      <c r="D4844" s="4" t="s">
        <v>219</v>
      </c>
      <c r="E4844" s="1" t="s">
        <v>4564</v>
      </c>
      <c r="F4844" s="1" t="s">
        <v>3804</v>
      </c>
      <c r="G4844" s="1" t="s">
        <v>5151</v>
      </c>
      <c r="H4844" s="12" t="s">
        <v>83</v>
      </c>
      <c r="I4844" s="1"/>
      <c r="J4844" s="1"/>
      <c r="L4844" s="1"/>
      <c r="M4844" s="1"/>
      <c r="O4844" s="1"/>
      <c r="P4844" s="1"/>
      <c r="R4844" s="1">
        <v>0</v>
      </c>
      <c r="T4844" s="1"/>
      <c r="U4844" s="1"/>
      <c r="W4844" s="1"/>
      <c r="X4844" s="1"/>
      <c r="Z4844" s="1"/>
      <c r="AB4844" s="1"/>
      <c r="AC4844" s="1"/>
      <c r="AF4844" s="1"/>
      <c r="AG4844" s="1"/>
      <c r="AH4844" s="1"/>
      <c r="AJ4844" s="1"/>
      <c r="AK4844" s="1"/>
      <c r="AN4844" s="1"/>
      <c r="AO4844" s="1"/>
      <c r="AP4844" s="1"/>
      <c r="AR4844" s="1"/>
      <c r="AS4844" s="1"/>
      <c r="AT4844" s="1"/>
      <c r="AU4844" s="1"/>
      <c r="AV4844" s="1"/>
      <c r="AW4844" s="1"/>
      <c r="AX4844" s="1"/>
      <c r="AY4844" s="1"/>
      <c r="AZ4844" s="1"/>
      <c r="BA4844" s="1"/>
      <c r="BB4844" s="1"/>
      <c r="BC4844" s="1"/>
      <c r="BD4844" s="1"/>
      <c r="BE4844" s="1"/>
      <c r="BF4844" s="1"/>
      <c r="BG4844" s="1"/>
      <c r="BH4844" s="1"/>
      <c r="BI4844" s="1"/>
      <c r="BK4844" s="1"/>
      <c r="BL4844" s="1"/>
      <c r="BM4844" s="1"/>
      <c r="BN4844" s="1"/>
      <c r="BO4844" s="1"/>
      <c r="BP4844" s="1"/>
      <c r="BQ4844" s="1"/>
      <c r="BR4844" s="1"/>
      <c r="BS4844" s="1"/>
      <c r="BT4844" s="1"/>
      <c r="BU4844" s="1"/>
      <c r="BV4844" s="1"/>
      <c r="BX4844" s="1"/>
      <c r="BY4844" s="1"/>
      <c r="BZ4844" s="1"/>
      <c r="CA4844" s="1"/>
      <c r="CB4844" s="1"/>
      <c r="CC4844" s="1"/>
      <c r="CD4844" s="1"/>
      <c r="CE4844" s="1"/>
      <c r="CG4844" s="1"/>
      <c r="CH4844" s="1"/>
      <c r="CI4844" s="1"/>
      <c r="CJ4844" s="1"/>
      <c r="CK4844" s="1"/>
      <c r="CL4844" s="1"/>
      <c r="CM4844" s="1"/>
      <c r="CN4844" s="1"/>
      <c r="CO4844" s="1"/>
      <c r="CP4844" s="1"/>
      <c r="CQ4844" s="1"/>
      <c r="CR4844" s="1"/>
      <c r="CS4844" s="1"/>
      <c r="CT4844" s="1"/>
      <c r="CU4844" s="1"/>
      <c r="CV4844" s="1"/>
      <c r="CW4844" s="1"/>
      <c r="CY4844" s="1"/>
      <c r="CZ4844" s="1"/>
      <c r="DA4844" s="1"/>
      <c r="DB4844" s="1"/>
      <c r="DC4844" s="1"/>
      <c r="DD4844" s="1"/>
      <c r="DE4844" s="1"/>
      <c r="DF4844" s="1"/>
      <c r="DH4844" s="1"/>
      <c r="DI4844" s="1"/>
      <c r="DJ4844" s="1"/>
      <c r="DK4844" s="1"/>
    </row>
    <row r="4845" spans="1:115" s="8" customFormat="1" x14ac:dyDescent="0.15">
      <c r="A4845" s="4"/>
      <c r="B4845" s="1" t="s">
        <v>905</v>
      </c>
      <c r="C4845" s="4" t="s">
        <v>3984</v>
      </c>
      <c r="D4845" s="4" t="s">
        <v>219</v>
      </c>
      <c r="E4845" s="1" t="s">
        <v>4564</v>
      </c>
      <c r="F4845" s="1" t="s">
        <v>3804</v>
      </c>
      <c r="G4845" s="1" t="s">
        <v>5151</v>
      </c>
      <c r="H4845" s="12" t="s">
        <v>83</v>
      </c>
      <c r="I4845" s="1"/>
      <c r="J4845" s="1"/>
      <c r="L4845" s="1"/>
      <c r="M4845" s="1"/>
      <c r="O4845" s="1"/>
      <c r="P4845" s="1"/>
      <c r="R4845" s="1">
        <v>0</v>
      </c>
      <c r="T4845" s="1"/>
      <c r="U4845" s="1"/>
      <c r="W4845" s="1"/>
      <c r="X4845" s="1"/>
      <c r="Z4845" s="1"/>
      <c r="AB4845" s="1"/>
      <c r="AC4845" s="1"/>
      <c r="AF4845" s="1"/>
      <c r="AG4845" s="1"/>
      <c r="AH4845" s="1"/>
      <c r="AJ4845" s="1"/>
      <c r="AK4845" s="1"/>
      <c r="AN4845" s="1"/>
      <c r="AO4845" s="1"/>
      <c r="AP4845" s="1"/>
      <c r="AR4845" s="1"/>
      <c r="AS4845" s="1"/>
      <c r="AT4845" s="1"/>
      <c r="AU4845" s="1"/>
      <c r="AV4845" s="1"/>
      <c r="AW4845" s="1"/>
      <c r="AX4845" s="1"/>
      <c r="AY4845" s="1"/>
      <c r="AZ4845" s="1"/>
      <c r="BA4845" s="1"/>
      <c r="BB4845" s="1"/>
      <c r="BC4845" s="1"/>
      <c r="BD4845" s="1"/>
      <c r="BE4845" s="1"/>
      <c r="BF4845" s="1"/>
      <c r="BG4845" s="1"/>
      <c r="BH4845" s="1"/>
      <c r="BI4845" s="1"/>
      <c r="BK4845" s="1"/>
      <c r="BL4845" s="1"/>
      <c r="BM4845" s="1"/>
      <c r="BN4845" s="1"/>
      <c r="BO4845" s="1"/>
      <c r="BP4845" s="1"/>
      <c r="BQ4845" s="1"/>
      <c r="BR4845" s="1"/>
      <c r="BS4845" s="1"/>
      <c r="BT4845" s="1"/>
      <c r="BU4845" s="1"/>
      <c r="BV4845" s="1"/>
      <c r="BX4845" s="1"/>
      <c r="BY4845" s="1"/>
      <c r="BZ4845" s="1"/>
      <c r="CA4845" s="1"/>
      <c r="CB4845" s="1"/>
      <c r="CC4845" s="1"/>
      <c r="CD4845" s="1"/>
      <c r="CE4845" s="1"/>
      <c r="CG4845" s="1"/>
      <c r="CH4845" s="1"/>
      <c r="CI4845" s="1"/>
      <c r="CJ4845" s="1"/>
      <c r="CK4845" s="1"/>
      <c r="CL4845" s="1"/>
      <c r="CM4845" s="1"/>
      <c r="CN4845" s="1"/>
      <c r="CO4845" s="1"/>
      <c r="CP4845" s="1"/>
      <c r="CQ4845" s="1"/>
      <c r="CR4845" s="1"/>
      <c r="CS4845" s="1"/>
      <c r="CT4845" s="1"/>
      <c r="CU4845" s="1"/>
      <c r="CV4845" s="1"/>
      <c r="CW4845" s="1"/>
      <c r="CY4845" s="1"/>
      <c r="CZ4845" s="1"/>
      <c r="DA4845" s="1"/>
      <c r="DB4845" s="1"/>
      <c r="DC4845" s="1"/>
      <c r="DD4845" s="1"/>
      <c r="DE4845" s="1"/>
      <c r="DF4845" s="1"/>
      <c r="DH4845" s="1"/>
      <c r="DI4845" s="1"/>
      <c r="DJ4845" s="1"/>
      <c r="DK4845" s="1"/>
    </row>
    <row r="4846" spans="1:115" s="8" customFormat="1" x14ac:dyDescent="0.15">
      <c r="A4846" s="4"/>
      <c r="B4846" s="1" t="s">
        <v>905</v>
      </c>
      <c r="C4846" s="4" t="s">
        <v>3985</v>
      </c>
      <c r="D4846" s="4" t="s">
        <v>219</v>
      </c>
      <c r="E4846" s="1" t="s">
        <v>4564</v>
      </c>
      <c r="F4846" s="1" t="s">
        <v>3804</v>
      </c>
      <c r="G4846" s="1" t="s">
        <v>5151</v>
      </c>
      <c r="H4846" s="12" t="s">
        <v>87</v>
      </c>
      <c r="I4846" s="1"/>
      <c r="J4846" s="1"/>
      <c r="L4846" s="1"/>
      <c r="M4846" s="1"/>
      <c r="O4846" s="1"/>
      <c r="P4846" s="1"/>
      <c r="R4846" s="1">
        <v>0</v>
      </c>
      <c r="T4846" s="1"/>
      <c r="U4846" s="1"/>
      <c r="W4846" s="1"/>
      <c r="X4846" s="1"/>
      <c r="Z4846" s="1"/>
      <c r="AB4846" s="1"/>
      <c r="AC4846" s="1"/>
      <c r="AF4846" s="1"/>
      <c r="AG4846" s="1"/>
      <c r="AH4846" s="1"/>
      <c r="AJ4846" s="1"/>
      <c r="AK4846" s="1"/>
      <c r="AN4846" s="1"/>
      <c r="AO4846" s="1"/>
      <c r="AP4846" s="1"/>
      <c r="AR4846" s="1"/>
      <c r="AS4846" s="1"/>
      <c r="AT4846" s="1"/>
      <c r="AU4846" s="1"/>
      <c r="AV4846" s="1"/>
      <c r="AW4846" s="1"/>
      <c r="AX4846" s="1"/>
      <c r="AY4846" s="1"/>
      <c r="AZ4846" s="1"/>
      <c r="BA4846" s="1"/>
      <c r="BB4846" s="1"/>
      <c r="BC4846" s="1"/>
      <c r="BD4846" s="1"/>
      <c r="BE4846" s="1"/>
      <c r="BF4846" s="1"/>
      <c r="BG4846" s="1"/>
      <c r="BH4846" s="1"/>
      <c r="BI4846" s="1"/>
      <c r="BK4846" s="1"/>
      <c r="BL4846" s="1"/>
      <c r="BM4846" s="1"/>
      <c r="BN4846" s="1"/>
      <c r="BO4846" s="1"/>
      <c r="BP4846" s="1"/>
      <c r="BQ4846" s="1"/>
      <c r="BR4846" s="1"/>
      <c r="BS4846" s="1"/>
      <c r="BT4846" s="1"/>
      <c r="BU4846" s="1"/>
      <c r="BV4846" s="1"/>
      <c r="BX4846" s="1"/>
      <c r="BY4846" s="1"/>
      <c r="BZ4846" s="1"/>
      <c r="CA4846" s="1"/>
      <c r="CB4846" s="1"/>
      <c r="CC4846" s="1"/>
      <c r="CD4846" s="1"/>
      <c r="CE4846" s="1"/>
      <c r="CG4846" s="1"/>
      <c r="CH4846" s="1"/>
      <c r="CI4846" s="1"/>
      <c r="CJ4846" s="1"/>
      <c r="CK4846" s="1"/>
      <c r="CL4846" s="1"/>
      <c r="CM4846" s="1"/>
      <c r="CN4846" s="1"/>
      <c r="CO4846" s="1"/>
      <c r="CP4846" s="1"/>
      <c r="CQ4846" s="1"/>
      <c r="CR4846" s="1"/>
      <c r="CS4846" s="1"/>
      <c r="CT4846" s="1"/>
      <c r="CU4846" s="1"/>
      <c r="CV4846" s="1"/>
      <c r="CW4846" s="1"/>
      <c r="CY4846" s="1"/>
      <c r="CZ4846" s="1"/>
      <c r="DA4846" s="1"/>
      <c r="DB4846" s="1"/>
      <c r="DC4846" s="1"/>
      <c r="DD4846" s="1"/>
      <c r="DE4846" s="1"/>
      <c r="DF4846" s="1"/>
      <c r="DH4846" s="1"/>
      <c r="DI4846" s="1"/>
      <c r="DJ4846" s="1"/>
      <c r="DK4846" s="1"/>
    </row>
    <row r="4847" spans="1:115" s="8" customFormat="1" x14ac:dyDescent="0.15">
      <c r="A4847" s="4"/>
      <c r="B4847" s="1" t="s">
        <v>905</v>
      </c>
      <c r="C4847" s="4" t="s">
        <v>3986</v>
      </c>
      <c r="D4847" s="4" t="s">
        <v>228</v>
      </c>
      <c r="E4847" s="1" t="s">
        <v>4564</v>
      </c>
      <c r="F4847" s="1" t="s">
        <v>3804</v>
      </c>
      <c r="G4847" s="1" t="s">
        <v>5151</v>
      </c>
      <c r="H4847" s="12" t="s">
        <v>84</v>
      </c>
      <c r="I4847" s="1"/>
      <c r="J4847" s="1"/>
      <c r="L4847" s="1"/>
      <c r="M4847" s="1"/>
      <c r="O4847" s="1"/>
      <c r="P4847" s="1"/>
      <c r="R4847" s="1"/>
      <c r="T4847" s="1"/>
      <c r="U4847" s="1"/>
      <c r="W4847" s="1"/>
      <c r="X4847" s="1"/>
      <c r="Z4847" s="1"/>
      <c r="AB4847" s="1"/>
      <c r="AC4847" s="1"/>
      <c r="AD4847" s="8">
        <v>0</v>
      </c>
      <c r="AF4847" s="1"/>
      <c r="AG4847" s="1"/>
      <c r="AH4847" s="1"/>
      <c r="AJ4847" s="1"/>
      <c r="AK4847" s="1"/>
      <c r="AN4847" s="1"/>
      <c r="AO4847" s="1"/>
      <c r="AP4847" s="1"/>
      <c r="AR4847" s="1"/>
      <c r="AS4847" s="1"/>
      <c r="AT4847" s="1"/>
      <c r="AU4847" s="1"/>
      <c r="AV4847" s="1"/>
      <c r="AW4847" s="1"/>
      <c r="AX4847" s="1"/>
      <c r="AY4847" s="1"/>
      <c r="AZ4847" s="1"/>
      <c r="BA4847" s="1"/>
      <c r="BB4847" s="1"/>
      <c r="BC4847" s="1"/>
      <c r="BD4847" s="1"/>
      <c r="BE4847" s="1"/>
      <c r="BF4847" s="1"/>
      <c r="BG4847" s="1"/>
      <c r="BH4847" s="1"/>
      <c r="BI4847" s="1"/>
      <c r="BK4847" s="1"/>
      <c r="BL4847" s="1"/>
      <c r="BM4847" s="1"/>
      <c r="BN4847" s="1"/>
      <c r="BO4847" s="1"/>
      <c r="BP4847" s="1"/>
      <c r="BQ4847" s="1"/>
      <c r="BR4847" s="1"/>
      <c r="BS4847" s="1"/>
      <c r="BT4847" s="1"/>
      <c r="BU4847" s="1"/>
      <c r="BV4847" s="1"/>
      <c r="BX4847" s="1"/>
      <c r="BY4847" s="1"/>
      <c r="BZ4847" s="1"/>
      <c r="CA4847" s="1"/>
      <c r="CB4847" s="1"/>
      <c r="CC4847" s="1"/>
      <c r="CD4847" s="1"/>
      <c r="CE4847" s="1"/>
      <c r="CG4847" s="1"/>
      <c r="CH4847" s="1"/>
      <c r="CI4847" s="1"/>
      <c r="CJ4847" s="1"/>
      <c r="CK4847" s="1"/>
      <c r="CL4847" s="1"/>
      <c r="CM4847" s="1"/>
      <c r="CN4847" s="1"/>
      <c r="CO4847" s="1"/>
      <c r="CP4847" s="1"/>
      <c r="CQ4847" s="1"/>
      <c r="CR4847" s="1"/>
      <c r="CS4847" s="1"/>
      <c r="CT4847" s="1"/>
      <c r="CU4847" s="1"/>
      <c r="CV4847" s="1"/>
      <c r="CW4847" s="1"/>
      <c r="CY4847" s="1"/>
      <c r="CZ4847" s="1"/>
      <c r="DA4847" s="1"/>
      <c r="DB4847" s="1"/>
      <c r="DC4847" s="1"/>
      <c r="DD4847" s="1"/>
      <c r="DE4847" s="1"/>
      <c r="DF4847" s="1"/>
      <c r="DH4847" s="1"/>
      <c r="DI4847" s="1"/>
      <c r="DJ4847" s="1"/>
      <c r="DK4847" s="1"/>
    </row>
    <row r="4848" spans="1:115" s="8" customFormat="1" x14ac:dyDescent="0.15">
      <c r="A4848" s="4"/>
      <c r="B4848" s="1" t="s">
        <v>905</v>
      </c>
      <c r="C4848" s="4" t="s">
        <v>3987</v>
      </c>
      <c r="D4848" s="4" t="s">
        <v>228</v>
      </c>
      <c r="E4848" s="1" t="s">
        <v>4564</v>
      </c>
      <c r="F4848" s="1" t="s">
        <v>3804</v>
      </c>
      <c r="G4848" s="1" t="s">
        <v>5151</v>
      </c>
      <c r="H4848" s="12" t="s">
        <v>84</v>
      </c>
      <c r="I4848" s="1"/>
      <c r="J4848" s="1"/>
      <c r="L4848" s="1"/>
      <c r="M4848" s="1"/>
      <c r="O4848" s="1"/>
      <c r="P4848" s="1"/>
      <c r="R4848" s="1"/>
      <c r="T4848" s="1"/>
      <c r="U4848" s="1"/>
      <c r="W4848" s="1"/>
      <c r="X4848" s="1"/>
      <c r="Z4848" s="1"/>
      <c r="AB4848" s="1"/>
      <c r="AC4848" s="1"/>
      <c r="AD4848" s="8">
        <v>0</v>
      </c>
      <c r="AF4848" s="1"/>
      <c r="AG4848" s="1"/>
      <c r="AH4848" s="1"/>
      <c r="AJ4848" s="1"/>
      <c r="AK4848" s="1"/>
      <c r="AN4848" s="1"/>
      <c r="AO4848" s="1"/>
      <c r="AP4848" s="1"/>
      <c r="AR4848" s="1"/>
      <c r="AS4848" s="1"/>
      <c r="AT4848" s="1"/>
      <c r="AU4848" s="1"/>
      <c r="AV4848" s="1"/>
      <c r="AW4848" s="1"/>
      <c r="AX4848" s="1"/>
      <c r="AY4848" s="1"/>
      <c r="AZ4848" s="1"/>
      <c r="BA4848" s="1"/>
      <c r="BB4848" s="1"/>
      <c r="BC4848" s="1"/>
      <c r="BD4848" s="1"/>
      <c r="BE4848" s="1"/>
      <c r="BF4848" s="1"/>
      <c r="BG4848" s="1"/>
      <c r="BH4848" s="1"/>
      <c r="BI4848" s="1"/>
      <c r="BK4848" s="1"/>
      <c r="BL4848" s="1"/>
      <c r="BM4848" s="1"/>
      <c r="BN4848" s="1"/>
      <c r="BO4848" s="1"/>
      <c r="BP4848" s="1"/>
      <c r="BQ4848" s="1"/>
      <c r="BR4848" s="1"/>
      <c r="BS4848" s="1"/>
      <c r="BT4848" s="1"/>
      <c r="BU4848" s="1"/>
      <c r="BV4848" s="1"/>
      <c r="BX4848" s="1"/>
      <c r="BY4848" s="1"/>
      <c r="BZ4848" s="1"/>
      <c r="CA4848" s="1"/>
      <c r="CB4848" s="1"/>
      <c r="CC4848" s="1"/>
      <c r="CD4848" s="1"/>
      <c r="CE4848" s="1"/>
      <c r="CG4848" s="1"/>
      <c r="CH4848" s="1"/>
      <c r="CI4848" s="1"/>
      <c r="CJ4848" s="1"/>
      <c r="CK4848" s="1"/>
      <c r="CL4848" s="1"/>
      <c r="CM4848" s="1"/>
      <c r="CN4848" s="1"/>
      <c r="CO4848" s="1"/>
      <c r="CP4848" s="1"/>
      <c r="CQ4848" s="1"/>
      <c r="CR4848" s="1"/>
      <c r="CS4848" s="1"/>
      <c r="CT4848" s="1"/>
      <c r="CU4848" s="1"/>
      <c r="CV4848" s="1"/>
      <c r="CW4848" s="1"/>
      <c r="CY4848" s="1"/>
      <c r="CZ4848" s="1"/>
      <c r="DA4848" s="1"/>
      <c r="DB4848" s="1"/>
      <c r="DC4848" s="1"/>
      <c r="DD4848" s="1"/>
      <c r="DE4848" s="1"/>
      <c r="DF4848" s="1"/>
      <c r="DH4848" s="1"/>
      <c r="DI4848" s="1"/>
      <c r="DJ4848" s="1"/>
      <c r="DK4848" s="1"/>
    </row>
    <row r="4849" spans="1:115" s="8" customFormat="1" x14ac:dyDescent="0.15">
      <c r="A4849" s="4"/>
      <c r="B4849" s="1" t="s">
        <v>905</v>
      </c>
      <c r="C4849" s="4" t="s">
        <v>3988</v>
      </c>
      <c r="D4849" s="4" t="s">
        <v>228</v>
      </c>
      <c r="E4849" s="1" t="s">
        <v>4564</v>
      </c>
      <c r="F4849" s="1" t="s">
        <v>3804</v>
      </c>
      <c r="G4849" s="1" t="s">
        <v>5151</v>
      </c>
      <c r="H4849" s="12" t="s">
        <v>87</v>
      </c>
      <c r="I4849" s="1"/>
      <c r="J4849" s="1"/>
      <c r="L4849" s="1"/>
      <c r="M4849" s="1"/>
      <c r="O4849" s="1"/>
      <c r="P4849" s="1"/>
      <c r="R4849" s="1"/>
      <c r="T4849" s="1"/>
      <c r="U4849" s="1"/>
      <c r="W4849" s="1"/>
      <c r="X4849" s="1"/>
      <c r="Z4849" s="1"/>
      <c r="AB4849" s="1"/>
      <c r="AC4849" s="1"/>
      <c r="AD4849" s="8">
        <v>0</v>
      </c>
      <c r="AF4849" s="1"/>
      <c r="AG4849" s="1"/>
      <c r="AH4849" s="1"/>
      <c r="AJ4849" s="1"/>
      <c r="AK4849" s="1"/>
      <c r="AN4849" s="1"/>
      <c r="AO4849" s="1"/>
      <c r="AP4849" s="1"/>
      <c r="AR4849" s="1"/>
      <c r="AS4849" s="1"/>
      <c r="AT4849" s="1"/>
      <c r="AU4849" s="1"/>
      <c r="AV4849" s="1"/>
      <c r="AW4849" s="1"/>
      <c r="AX4849" s="1"/>
      <c r="AY4849" s="1"/>
      <c r="AZ4849" s="1"/>
      <c r="BA4849" s="1"/>
      <c r="BB4849" s="1"/>
      <c r="BC4849" s="1"/>
      <c r="BD4849" s="1"/>
      <c r="BE4849" s="1"/>
      <c r="BF4849" s="1"/>
      <c r="BG4849" s="1"/>
      <c r="BH4849" s="1"/>
      <c r="BI4849" s="1"/>
      <c r="BK4849" s="1"/>
      <c r="BL4849" s="1"/>
      <c r="BM4849" s="1"/>
      <c r="BN4849" s="1"/>
      <c r="BO4849" s="1"/>
      <c r="BP4849" s="1"/>
      <c r="BQ4849" s="1"/>
      <c r="BR4849" s="1"/>
      <c r="BS4849" s="1"/>
      <c r="BT4849" s="1"/>
      <c r="BU4849" s="1"/>
      <c r="BV4849" s="1"/>
      <c r="BX4849" s="1"/>
      <c r="BY4849" s="1"/>
      <c r="BZ4849" s="1"/>
      <c r="CA4849" s="1"/>
      <c r="CB4849" s="1"/>
      <c r="CC4849" s="1"/>
      <c r="CD4849" s="1"/>
      <c r="CE4849" s="1"/>
      <c r="CG4849" s="1"/>
      <c r="CH4849" s="1"/>
      <c r="CI4849" s="1"/>
      <c r="CJ4849" s="1"/>
      <c r="CK4849" s="1"/>
      <c r="CL4849" s="1"/>
      <c r="CM4849" s="1"/>
      <c r="CN4849" s="1"/>
      <c r="CO4849" s="1"/>
      <c r="CP4849" s="1"/>
      <c r="CQ4849" s="1"/>
      <c r="CR4849" s="1"/>
      <c r="CS4849" s="1"/>
      <c r="CT4849" s="1"/>
      <c r="CU4849" s="1"/>
      <c r="CV4849" s="1"/>
      <c r="CW4849" s="1"/>
      <c r="CY4849" s="1"/>
      <c r="CZ4849" s="1"/>
      <c r="DA4849" s="1"/>
      <c r="DB4849" s="1"/>
      <c r="DC4849" s="1"/>
      <c r="DD4849" s="1"/>
      <c r="DE4849" s="1"/>
      <c r="DF4849" s="1"/>
      <c r="DH4849" s="1"/>
      <c r="DI4849" s="1"/>
      <c r="DJ4849" s="1"/>
      <c r="DK4849" s="1"/>
    </row>
    <row r="4850" spans="1:115" s="8" customFormat="1" x14ac:dyDescent="0.15">
      <c r="A4850" s="4"/>
      <c r="B4850" s="1" t="s">
        <v>905</v>
      </c>
      <c r="C4850" s="4" t="s">
        <v>3989</v>
      </c>
      <c r="D4850" s="4" t="s">
        <v>228</v>
      </c>
      <c r="E4850" s="1" t="s">
        <v>4564</v>
      </c>
      <c r="F4850" s="1" t="s">
        <v>3804</v>
      </c>
      <c r="G4850" s="1" t="s">
        <v>5151</v>
      </c>
      <c r="H4850" s="12" t="s">
        <v>84</v>
      </c>
      <c r="I4850" s="1"/>
      <c r="J4850" s="1"/>
      <c r="L4850" s="1"/>
      <c r="M4850" s="1"/>
      <c r="O4850" s="1"/>
      <c r="P4850" s="1"/>
      <c r="R4850" s="1"/>
      <c r="T4850" s="1"/>
      <c r="U4850" s="1"/>
      <c r="W4850" s="1"/>
      <c r="X4850" s="1"/>
      <c r="Z4850" s="1"/>
      <c r="AB4850" s="1"/>
      <c r="AC4850" s="1"/>
      <c r="AD4850" s="8">
        <v>0</v>
      </c>
      <c r="AF4850" s="1"/>
      <c r="AG4850" s="1"/>
      <c r="AH4850" s="1"/>
      <c r="AJ4850" s="1"/>
      <c r="AK4850" s="1"/>
      <c r="AN4850" s="1"/>
      <c r="AO4850" s="1"/>
      <c r="AP4850" s="1"/>
      <c r="AR4850" s="1"/>
      <c r="AS4850" s="1"/>
      <c r="AT4850" s="1"/>
      <c r="AU4850" s="1"/>
      <c r="AV4850" s="1"/>
      <c r="AW4850" s="1"/>
      <c r="AX4850" s="1"/>
      <c r="AY4850" s="1"/>
      <c r="AZ4850" s="1"/>
      <c r="BA4850" s="1"/>
      <c r="BB4850" s="1"/>
      <c r="BC4850" s="1"/>
      <c r="BD4850" s="1"/>
      <c r="BE4850" s="1"/>
      <c r="BF4850" s="1"/>
      <c r="BG4850" s="1"/>
      <c r="BH4850" s="1"/>
      <c r="BI4850" s="1"/>
      <c r="BK4850" s="1"/>
      <c r="BL4850" s="1"/>
      <c r="BM4850" s="1"/>
      <c r="BN4850" s="1"/>
      <c r="BO4850" s="1"/>
      <c r="BP4850" s="1"/>
      <c r="BQ4850" s="1"/>
      <c r="BR4850" s="1"/>
      <c r="BS4850" s="1"/>
      <c r="BT4850" s="1"/>
      <c r="BU4850" s="1"/>
      <c r="BV4850" s="1"/>
      <c r="BX4850" s="1"/>
      <c r="BY4850" s="1"/>
      <c r="BZ4850" s="1"/>
      <c r="CA4850" s="1"/>
      <c r="CB4850" s="1"/>
      <c r="CC4850" s="1"/>
      <c r="CD4850" s="1"/>
      <c r="CE4850" s="1"/>
      <c r="CG4850" s="1"/>
      <c r="CH4850" s="1"/>
      <c r="CI4850" s="1"/>
      <c r="CJ4850" s="1"/>
      <c r="CK4850" s="1"/>
      <c r="CL4850" s="1"/>
      <c r="CM4850" s="1"/>
      <c r="CN4850" s="1"/>
      <c r="CO4850" s="1"/>
      <c r="CP4850" s="1"/>
      <c r="CQ4850" s="1"/>
      <c r="CR4850" s="1"/>
      <c r="CS4850" s="1"/>
      <c r="CT4850" s="1"/>
      <c r="CU4850" s="1"/>
      <c r="CV4850" s="1"/>
      <c r="CW4850" s="1"/>
      <c r="CY4850" s="1"/>
      <c r="CZ4850" s="1"/>
      <c r="DA4850" s="1"/>
      <c r="DB4850" s="1"/>
      <c r="DC4850" s="1"/>
      <c r="DD4850" s="1"/>
      <c r="DE4850" s="1"/>
      <c r="DF4850" s="1"/>
      <c r="DH4850" s="1"/>
      <c r="DI4850" s="1"/>
      <c r="DJ4850" s="1"/>
      <c r="DK4850" s="1"/>
    </row>
    <row r="4851" spans="1:115" s="8" customFormat="1" x14ac:dyDescent="0.15">
      <c r="A4851" s="4"/>
      <c r="B4851" s="1" t="s">
        <v>905</v>
      </c>
      <c r="C4851" s="4" t="s">
        <v>3990</v>
      </c>
      <c r="D4851" s="4" t="s">
        <v>245</v>
      </c>
      <c r="E4851" s="1" t="s">
        <v>4564</v>
      </c>
      <c r="F4851" s="1" t="s">
        <v>3804</v>
      </c>
      <c r="G4851" s="1" t="s">
        <v>5151</v>
      </c>
      <c r="H4851" s="12" t="s">
        <v>83</v>
      </c>
      <c r="I4851" s="1"/>
      <c r="J4851" s="1"/>
      <c r="L4851" s="1"/>
      <c r="M4851" s="1"/>
      <c r="O4851" s="1"/>
      <c r="P4851" s="1"/>
      <c r="R4851" s="1"/>
      <c r="T4851" s="1"/>
      <c r="U4851" s="1"/>
      <c r="W4851" s="1"/>
      <c r="X4851" s="1"/>
      <c r="Z4851" s="1"/>
      <c r="AB4851" s="1"/>
      <c r="AC4851" s="1"/>
      <c r="AF4851" s="1"/>
      <c r="AG4851" s="1"/>
      <c r="AH4851" s="1"/>
      <c r="AJ4851" s="1"/>
      <c r="AK4851" s="1"/>
      <c r="AL4851" s="8">
        <v>0</v>
      </c>
      <c r="AN4851" s="1"/>
      <c r="AO4851" s="1"/>
      <c r="AP4851" s="1"/>
      <c r="AR4851" s="1"/>
      <c r="AS4851" s="1"/>
      <c r="AT4851" s="1"/>
      <c r="AU4851" s="1"/>
      <c r="AV4851" s="1"/>
      <c r="AW4851" s="1"/>
      <c r="AX4851" s="1"/>
      <c r="AY4851" s="1"/>
      <c r="AZ4851" s="1"/>
      <c r="BA4851" s="1"/>
      <c r="BB4851" s="1"/>
      <c r="BC4851" s="1"/>
      <c r="BD4851" s="1"/>
      <c r="BE4851" s="1"/>
      <c r="BF4851" s="1"/>
      <c r="BG4851" s="1"/>
      <c r="BH4851" s="1"/>
      <c r="BI4851" s="1"/>
      <c r="BK4851" s="1"/>
      <c r="BL4851" s="1"/>
      <c r="BM4851" s="1"/>
      <c r="BN4851" s="1"/>
      <c r="BO4851" s="1"/>
      <c r="BP4851" s="1"/>
      <c r="BQ4851" s="1"/>
      <c r="BR4851" s="1"/>
      <c r="BS4851" s="1"/>
      <c r="BT4851" s="1"/>
      <c r="BU4851" s="1"/>
      <c r="BV4851" s="1"/>
      <c r="BX4851" s="1"/>
      <c r="BY4851" s="1"/>
      <c r="BZ4851" s="1"/>
      <c r="CA4851" s="1"/>
      <c r="CB4851" s="1"/>
      <c r="CC4851" s="1"/>
      <c r="CD4851" s="1"/>
      <c r="CE4851" s="1"/>
      <c r="CG4851" s="1"/>
      <c r="CH4851" s="1"/>
      <c r="CI4851" s="1"/>
      <c r="CJ4851" s="1"/>
      <c r="CK4851" s="1"/>
      <c r="CL4851" s="1"/>
      <c r="CM4851" s="1"/>
      <c r="CN4851" s="1"/>
      <c r="CO4851" s="1"/>
      <c r="CP4851" s="1"/>
      <c r="CQ4851" s="1"/>
      <c r="CR4851" s="1"/>
      <c r="CS4851" s="1"/>
      <c r="CT4851" s="1"/>
      <c r="CU4851" s="1"/>
      <c r="CV4851" s="1"/>
      <c r="CW4851" s="1"/>
      <c r="CY4851" s="1"/>
      <c r="CZ4851" s="1"/>
      <c r="DA4851" s="1"/>
      <c r="DB4851" s="1"/>
      <c r="DC4851" s="1"/>
      <c r="DD4851" s="1"/>
      <c r="DE4851" s="1"/>
      <c r="DF4851" s="1"/>
      <c r="DH4851" s="1"/>
      <c r="DI4851" s="1"/>
      <c r="DJ4851" s="1"/>
      <c r="DK4851" s="1"/>
    </row>
    <row r="4852" spans="1:115" s="8" customFormat="1" x14ac:dyDescent="0.15">
      <c r="A4852" s="4"/>
      <c r="B4852" s="1" t="s">
        <v>905</v>
      </c>
      <c r="C4852" s="4" t="s">
        <v>3991</v>
      </c>
      <c r="D4852" s="4" t="s">
        <v>245</v>
      </c>
      <c r="E4852" s="1" t="s">
        <v>4564</v>
      </c>
      <c r="F4852" s="1" t="s">
        <v>3804</v>
      </c>
      <c r="G4852" s="1" t="s">
        <v>5151</v>
      </c>
      <c r="H4852" s="12" t="s">
        <v>87</v>
      </c>
      <c r="I4852" s="1"/>
      <c r="J4852" s="1"/>
      <c r="L4852" s="1"/>
      <c r="M4852" s="1"/>
      <c r="O4852" s="1"/>
      <c r="P4852" s="1"/>
      <c r="R4852" s="1"/>
      <c r="T4852" s="1"/>
      <c r="U4852" s="1"/>
      <c r="W4852" s="1"/>
      <c r="X4852" s="1"/>
      <c r="Z4852" s="1"/>
      <c r="AB4852" s="1"/>
      <c r="AC4852" s="1"/>
      <c r="AF4852" s="1"/>
      <c r="AG4852" s="1"/>
      <c r="AH4852" s="1"/>
      <c r="AJ4852" s="1"/>
      <c r="AK4852" s="1"/>
      <c r="AL4852" s="8">
        <v>0</v>
      </c>
      <c r="AN4852" s="1"/>
      <c r="AO4852" s="1"/>
      <c r="AP4852" s="1"/>
      <c r="AR4852" s="1"/>
      <c r="AS4852" s="1"/>
      <c r="AT4852" s="1"/>
      <c r="AU4852" s="1"/>
      <c r="AV4852" s="1"/>
      <c r="AW4852" s="1"/>
      <c r="AX4852" s="1"/>
      <c r="AY4852" s="1"/>
      <c r="AZ4852" s="1"/>
      <c r="BA4852" s="1"/>
      <c r="BB4852" s="1"/>
      <c r="BC4852" s="1"/>
      <c r="BD4852" s="1"/>
      <c r="BE4852" s="1"/>
      <c r="BF4852" s="1"/>
      <c r="BG4852" s="1"/>
      <c r="BH4852" s="1"/>
      <c r="BI4852" s="1"/>
      <c r="BK4852" s="1"/>
      <c r="BL4852" s="1"/>
      <c r="BM4852" s="1"/>
      <c r="BN4852" s="1"/>
      <c r="BO4852" s="1"/>
      <c r="BP4852" s="1"/>
      <c r="BQ4852" s="1"/>
      <c r="BR4852" s="1"/>
      <c r="BS4852" s="1"/>
      <c r="BT4852" s="1"/>
      <c r="BU4852" s="1"/>
      <c r="BV4852" s="1"/>
      <c r="BX4852" s="1"/>
      <c r="BY4852" s="1"/>
      <c r="BZ4852" s="1"/>
      <c r="CA4852" s="1"/>
      <c r="CB4852" s="1"/>
      <c r="CC4852" s="1"/>
      <c r="CD4852" s="1"/>
      <c r="CE4852" s="1"/>
      <c r="CG4852" s="1"/>
      <c r="CH4852" s="1"/>
      <c r="CI4852" s="1"/>
      <c r="CJ4852" s="1"/>
      <c r="CK4852" s="1"/>
      <c r="CL4852" s="1"/>
      <c r="CM4852" s="1"/>
      <c r="CN4852" s="1"/>
      <c r="CO4852" s="1"/>
      <c r="CP4852" s="1"/>
      <c r="CQ4852" s="1"/>
      <c r="CR4852" s="1"/>
      <c r="CS4852" s="1"/>
      <c r="CT4852" s="1"/>
      <c r="CU4852" s="1"/>
      <c r="CV4852" s="1"/>
      <c r="CW4852" s="1"/>
      <c r="CY4852" s="1"/>
      <c r="CZ4852" s="1"/>
      <c r="DA4852" s="1"/>
      <c r="DB4852" s="1"/>
      <c r="DC4852" s="1"/>
      <c r="DD4852" s="1"/>
      <c r="DE4852" s="1"/>
      <c r="DF4852" s="1"/>
      <c r="DH4852" s="1"/>
      <c r="DI4852" s="1"/>
      <c r="DJ4852" s="1"/>
      <c r="DK4852" s="1"/>
    </row>
    <row r="4853" spans="1:115" s="8" customFormat="1" x14ac:dyDescent="0.15">
      <c r="A4853" s="4"/>
      <c r="B4853" s="1" t="s">
        <v>905</v>
      </c>
      <c r="C4853" s="4" t="s">
        <v>3992</v>
      </c>
      <c r="D4853" s="4" t="s">
        <v>219</v>
      </c>
      <c r="E4853" s="1" t="s">
        <v>4564</v>
      </c>
      <c r="F4853" s="1" t="s">
        <v>3804</v>
      </c>
      <c r="G4853" s="1" t="s">
        <v>5151</v>
      </c>
      <c r="H4853" s="12" t="s">
        <v>87</v>
      </c>
      <c r="I4853" s="1"/>
      <c r="J4853" s="1"/>
      <c r="L4853" s="1"/>
      <c r="M4853" s="1"/>
      <c r="O4853" s="1"/>
      <c r="P4853" s="1"/>
      <c r="R4853" s="1">
        <v>0</v>
      </c>
      <c r="T4853" s="1"/>
      <c r="U4853" s="1"/>
      <c r="W4853" s="1"/>
      <c r="X4853" s="1"/>
      <c r="Z4853" s="1"/>
      <c r="AB4853" s="1"/>
      <c r="AC4853" s="1"/>
      <c r="AF4853" s="1"/>
      <c r="AG4853" s="1"/>
      <c r="AH4853" s="1"/>
      <c r="AJ4853" s="1"/>
      <c r="AK4853" s="1"/>
      <c r="AN4853" s="1"/>
      <c r="AO4853" s="1"/>
      <c r="AP4853" s="1"/>
      <c r="AR4853" s="1"/>
      <c r="AS4853" s="1"/>
      <c r="AT4853" s="1"/>
      <c r="AU4853" s="1"/>
      <c r="AV4853" s="1"/>
      <c r="AW4853" s="1"/>
      <c r="AX4853" s="1"/>
      <c r="AY4853" s="1"/>
      <c r="AZ4853" s="1"/>
      <c r="BA4853" s="1"/>
      <c r="BB4853" s="1"/>
      <c r="BC4853" s="1"/>
      <c r="BD4853" s="1"/>
      <c r="BE4853" s="1"/>
      <c r="BF4853" s="1"/>
      <c r="BG4853" s="1"/>
      <c r="BH4853" s="1"/>
      <c r="BI4853" s="1"/>
      <c r="BK4853" s="1"/>
      <c r="BL4853" s="1"/>
      <c r="BM4853" s="1"/>
      <c r="BN4853" s="1"/>
      <c r="BO4853" s="1"/>
      <c r="BP4853" s="1"/>
      <c r="BQ4853" s="1"/>
      <c r="BR4853" s="1"/>
      <c r="BS4853" s="1"/>
      <c r="BT4853" s="1"/>
      <c r="BU4853" s="1"/>
      <c r="BV4853" s="1"/>
      <c r="BX4853" s="1"/>
      <c r="BY4853" s="1"/>
      <c r="BZ4853" s="1"/>
      <c r="CA4853" s="1"/>
      <c r="CB4853" s="1"/>
      <c r="CC4853" s="1"/>
      <c r="CD4853" s="1"/>
      <c r="CE4853" s="1"/>
      <c r="CG4853" s="1"/>
      <c r="CH4853" s="1"/>
      <c r="CI4853" s="1"/>
      <c r="CJ4853" s="1"/>
      <c r="CK4853" s="1"/>
      <c r="CL4853" s="1"/>
      <c r="CM4853" s="1"/>
      <c r="CN4853" s="1"/>
      <c r="CO4853" s="1"/>
      <c r="CP4853" s="1"/>
      <c r="CQ4853" s="1"/>
      <c r="CR4853" s="1"/>
      <c r="CS4853" s="1"/>
      <c r="CT4853" s="1"/>
      <c r="CU4853" s="1"/>
      <c r="CV4853" s="1"/>
      <c r="CW4853" s="1"/>
      <c r="CY4853" s="1"/>
      <c r="CZ4853" s="1"/>
      <c r="DA4853" s="1"/>
      <c r="DB4853" s="1"/>
      <c r="DC4853" s="1"/>
      <c r="DD4853" s="1"/>
      <c r="DE4853" s="1"/>
      <c r="DF4853" s="1"/>
      <c r="DH4853" s="1"/>
      <c r="DI4853" s="1"/>
      <c r="DJ4853" s="1"/>
      <c r="DK4853" s="1"/>
    </row>
    <row r="4854" spans="1:115" s="8" customFormat="1" x14ac:dyDescent="0.15">
      <c r="A4854" s="4"/>
      <c r="B4854" s="1" t="s">
        <v>905</v>
      </c>
      <c r="C4854" s="4" t="s">
        <v>3993</v>
      </c>
      <c r="D4854" s="4" t="s">
        <v>219</v>
      </c>
      <c r="E4854" s="1" t="s">
        <v>4564</v>
      </c>
      <c r="F4854" s="1" t="s">
        <v>3804</v>
      </c>
      <c r="G4854" s="1" t="s">
        <v>5151</v>
      </c>
      <c r="H4854" s="12" t="s">
        <v>84</v>
      </c>
      <c r="I4854" s="1"/>
      <c r="J4854" s="1"/>
      <c r="L4854" s="1"/>
      <c r="M4854" s="1"/>
      <c r="O4854" s="1"/>
      <c r="P4854" s="1"/>
      <c r="R4854" s="1">
        <v>0</v>
      </c>
      <c r="T4854" s="1"/>
      <c r="U4854" s="1"/>
      <c r="W4854" s="1"/>
      <c r="X4854" s="1"/>
      <c r="Z4854" s="1"/>
      <c r="AB4854" s="1"/>
      <c r="AC4854" s="1"/>
      <c r="AF4854" s="1"/>
      <c r="AG4854" s="1"/>
      <c r="AH4854" s="1"/>
      <c r="AJ4854" s="1"/>
      <c r="AK4854" s="1"/>
      <c r="AN4854" s="1"/>
      <c r="AO4854" s="1"/>
      <c r="AP4854" s="1"/>
      <c r="AR4854" s="1"/>
      <c r="AS4854" s="1"/>
      <c r="AT4854" s="1"/>
      <c r="AU4854" s="1"/>
      <c r="AV4854" s="1"/>
      <c r="AW4854" s="1"/>
      <c r="AX4854" s="1"/>
      <c r="AY4854" s="1"/>
      <c r="AZ4854" s="1"/>
      <c r="BA4854" s="1"/>
      <c r="BB4854" s="1"/>
      <c r="BC4854" s="1"/>
      <c r="BD4854" s="1"/>
      <c r="BE4854" s="1"/>
      <c r="BF4854" s="1"/>
      <c r="BG4854" s="1"/>
      <c r="BH4854" s="1"/>
      <c r="BI4854" s="1"/>
      <c r="BK4854" s="1"/>
      <c r="BL4854" s="1"/>
      <c r="BM4854" s="1"/>
      <c r="BN4854" s="1"/>
      <c r="BO4854" s="1"/>
      <c r="BP4854" s="1"/>
      <c r="BQ4854" s="1"/>
      <c r="BR4854" s="1"/>
      <c r="BS4854" s="1"/>
      <c r="BT4854" s="1"/>
      <c r="BU4854" s="1"/>
      <c r="BV4854" s="1"/>
      <c r="BX4854" s="1"/>
      <c r="BY4854" s="1"/>
      <c r="BZ4854" s="1"/>
      <c r="CA4854" s="1"/>
      <c r="CB4854" s="1"/>
      <c r="CC4854" s="1"/>
      <c r="CD4854" s="1"/>
      <c r="CE4854" s="1"/>
      <c r="CG4854" s="1"/>
      <c r="CH4854" s="1"/>
      <c r="CI4854" s="1"/>
      <c r="CJ4854" s="1"/>
      <c r="CK4854" s="1"/>
      <c r="CL4854" s="1"/>
      <c r="CM4854" s="1"/>
      <c r="CN4854" s="1"/>
      <c r="CO4854" s="1"/>
      <c r="CP4854" s="1"/>
      <c r="CQ4854" s="1"/>
      <c r="CR4854" s="1"/>
      <c r="CS4854" s="1"/>
      <c r="CT4854" s="1"/>
      <c r="CU4854" s="1"/>
      <c r="CV4854" s="1"/>
      <c r="CW4854" s="1"/>
      <c r="CY4854" s="1"/>
      <c r="CZ4854" s="1"/>
      <c r="DA4854" s="1"/>
      <c r="DB4854" s="1"/>
      <c r="DC4854" s="1"/>
      <c r="DD4854" s="1"/>
      <c r="DE4854" s="1"/>
      <c r="DF4854" s="1"/>
      <c r="DH4854" s="1"/>
      <c r="DI4854" s="1"/>
      <c r="DJ4854" s="1"/>
      <c r="DK4854" s="1"/>
    </row>
    <row r="4855" spans="1:115" s="8" customFormat="1" x14ac:dyDescent="0.15">
      <c r="A4855" s="4"/>
      <c r="B4855" s="1" t="s">
        <v>905</v>
      </c>
      <c r="C4855" s="4" t="s">
        <v>3994</v>
      </c>
      <c r="D4855" s="4" t="s">
        <v>883</v>
      </c>
      <c r="E4855" s="1" t="s">
        <v>4564</v>
      </c>
      <c r="F4855" s="1" t="s">
        <v>3804</v>
      </c>
      <c r="G4855" s="1" t="s">
        <v>5151</v>
      </c>
      <c r="H4855" s="12" t="s">
        <v>83</v>
      </c>
      <c r="I4855" s="1"/>
      <c r="J4855" s="1"/>
      <c r="L4855" s="1"/>
      <c r="M4855" s="1"/>
      <c r="O4855" s="1"/>
      <c r="P4855" s="1"/>
      <c r="Q4855" s="8">
        <v>0</v>
      </c>
      <c r="R4855" s="1"/>
      <c r="T4855" s="1"/>
      <c r="U4855" s="1"/>
      <c r="W4855" s="1"/>
      <c r="X4855" s="1"/>
      <c r="Z4855" s="1"/>
      <c r="AB4855" s="1"/>
      <c r="AC4855" s="1"/>
      <c r="AF4855" s="1"/>
      <c r="AG4855" s="1"/>
      <c r="AH4855" s="1"/>
      <c r="AJ4855" s="1"/>
      <c r="AK4855" s="1"/>
      <c r="AN4855" s="1"/>
      <c r="AO4855" s="1"/>
      <c r="AP4855" s="1"/>
      <c r="AR4855" s="1"/>
      <c r="AS4855" s="1"/>
      <c r="AT4855" s="1"/>
      <c r="AU4855" s="1"/>
      <c r="AV4855" s="1"/>
      <c r="AW4855" s="1"/>
      <c r="AX4855" s="1"/>
      <c r="AY4855" s="1"/>
      <c r="AZ4855" s="1"/>
      <c r="BA4855" s="1"/>
      <c r="BB4855" s="1"/>
      <c r="BC4855" s="1"/>
      <c r="BD4855" s="1"/>
      <c r="BE4855" s="1"/>
      <c r="BF4855" s="1"/>
      <c r="BG4855" s="1"/>
      <c r="BH4855" s="1"/>
      <c r="BI4855" s="1"/>
      <c r="BK4855" s="1"/>
      <c r="BL4855" s="1"/>
      <c r="BM4855" s="1"/>
      <c r="BN4855" s="1"/>
      <c r="BO4855" s="1"/>
      <c r="BP4855" s="1"/>
      <c r="BQ4855" s="1"/>
      <c r="BR4855" s="1"/>
      <c r="BS4855" s="1"/>
      <c r="BT4855" s="1"/>
      <c r="BU4855" s="1"/>
      <c r="BV4855" s="1"/>
      <c r="BX4855" s="1"/>
      <c r="BY4855" s="1"/>
      <c r="BZ4855" s="1"/>
      <c r="CA4855" s="1"/>
      <c r="CB4855" s="1"/>
      <c r="CC4855" s="1"/>
      <c r="CD4855" s="1"/>
      <c r="CE4855" s="1"/>
      <c r="CG4855" s="1"/>
      <c r="CH4855" s="1"/>
      <c r="CI4855" s="1"/>
      <c r="CJ4855" s="1"/>
      <c r="CK4855" s="1"/>
      <c r="CL4855" s="1"/>
      <c r="CM4855" s="1"/>
      <c r="CN4855" s="1"/>
      <c r="CO4855" s="1"/>
      <c r="CP4855" s="1"/>
      <c r="CQ4855" s="1"/>
      <c r="CR4855" s="1"/>
      <c r="CS4855" s="1"/>
      <c r="CT4855" s="1"/>
      <c r="CU4855" s="1"/>
      <c r="CV4855" s="1"/>
      <c r="CW4855" s="1"/>
      <c r="CY4855" s="1"/>
      <c r="CZ4855" s="1"/>
      <c r="DA4855" s="1"/>
      <c r="DB4855" s="1"/>
      <c r="DC4855" s="1"/>
      <c r="DD4855" s="1"/>
      <c r="DE4855" s="1"/>
      <c r="DF4855" s="1"/>
      <c r="DH4855" s="1"/>
      <c r="DI4855" s="1"/>
      <c r="DJ4855" s="1"/>
      <c r="DK4855" s="1"/>
    </row>
    <row r="4856" spans="1:115" s="8" customFormat="1" x14ac:dyDescent="0.15">
      <c r="A4856" s="4"/>
      <c r="B4856" s="1" t="s">
        <v>905</v>
      </c>
      <c r="C4856" s="4" t="s">
        <v>3995</v>
      </c>
      <c r="D4856" s="4" t="s">
        <v>228</v>
      </c>
      <c r="E4856" s="1" t="s">
        <v>4564</v>
      </c>
      <c r="F4856" s="1" t="s">
        <v>3804</v>
      </c>
      <c r="G4856" s="1" t="s">
        <v>5151</v>
      </c>
      <c r="H4856" s="12" t="s">
        <v>87</v>
      </c>
      <c r="I4856" s="1"/>
      <c r="J4856" s="1"/>
      <c r="L4856" s="1"/>
      <c r="M4856" s="1"/>
      <c r="O4856" s="1"/>
      <c r="P4856" s="1"/>
      <c r="R4856" s="1"/>
      <c r="T4856" s="1"/>
      <c r="U4856" s="1"/>
      <c r="W4856" s="1"/>
      <c r="X4856" s="1"/>
      <c r="Z4856" s="1"/>
      <c r="AB4856" s="1"/>
      <c r="AC4856" s="1"/>
      <c r="AD4856" s="8">
        <v>0</v>
      </c>
      <c r="AF4856" s="1"/>
      <c r="AG4856" s="1"/>
      <c r="AH4856" s="1"/>
      <c r="AJ4856" s="1"/>
      <c r="AK4856" s="1"/>
      <c r="AN4856" s="1"/>
      <c r="AO4856" s="1"/>
      <c r="AP4856" s="1"/>
      <c r="AR4856" s="1"/>
      <c r="AS4856" s="1"/>
      <c r="AT4856" s="1"/>
      <c r="AU4856" s="1"/>
      <c r="AV4856" s="1"/>
      <c r="AW4856" s="1"/>
      <c r="AX4856" s="1"/>
      <c r="AY4856" s="1"/>
      <c r="AZ4856" s="1"/>
      <c r="BA4856" s="1"/>
      <c r="BB4856" s="1"/>
      <c r="BC4856" s="1"/>
      <c r="BD4856" s="1"/>
      <c r="BE4856" s="1"/>
      <c r="BF4856" s="1"/>
      <c r="BG4856" s="1"/>
      <c r="BH4856" s="1"/>
      <c r="BI4856" s="1"/>
      <c r="BK4856" s="1"/>
      <c r="BL4856" s="1"/>
      <c r="BM4856" s="1"/>
      <c r="BN4856" s="1"/>
      <c r="BO4856" s="1"/>
      <c r="BP4856" s="1"/>
      <c r="BQ4856" s="1"/>
      <c r="BR4856" s="1"/>
      <c r="BS4856" s="1"/>
      <c r="BT4856" s="1"/>
      <c r="BU4856" s="1"/>
      <c r="BV4856" s="1"/>
      <c r="BX4856" s="1"/>
      <c r="BY4856" s="1"/>
      <c r="BZ4856" s="1"/>
      <c r="CA4856" s="1"/>
      <c r="CB4856" s="1"/>
      <c r="CC4856" s="1"/>
      <c r="CD4856" s="1"/>
      <c r="CE4856" s="1"/>
      <c r="CG4856" s="1"/>
      <c r="CH4856" s="1"/>
      <c r="CI4856" s="1"/>
      <c r="CJ4856" s="1"/>
      <c r="CK4856" s="1"/>
      <c r="CL4856" s="1"/>
      <c r="CM4856" s="1"/>
      <c r="CN4856" s="1"/>
      <c r="CO4856" s="1"/>
      <c r="CP4856" s="1"/>
      <c r="CQ4856" s="1"/>
      <c r="CR4856" s="1"/>
      <c r="CS4856" s="1"/>
      <c r="CT4856" s="1"/>
      <c r="CU4856" s="1"/>
      <c r="CV4856" s="1"/>
      <c r="CW4856" s="1"/>
      <c r="CY4856" s="1"/>
      <c r="CZ4856" s="1"/>
      <c r="DA4856" s="1"/>
      <c r="DB4856" s="1"/>
      <c r="DC4856" s="1"/>
      <c r="DD4856" s="1"/>
      <c r="DE4856" s="1"/>
      <c r="DF4856" s="1"/>
      <c r="DH4856" s="1"/>
      <c r="DI4856" s="1"/>
      <c r="DJ4856" s="1"/>
      <c r="DK4856" s="1"/>
    </row>
    <row r="4857" spans="1:115" s="8" customFormat="1" x14ac:dyDescent="0.15">
      <c r="A4857" s="4"/>
      <c r="B4857" s="1" t="s">
        <v>905</v>
      </c>
      <c r="C4857" s="4" t="s">
        <v>3996</v>
      </c>
      <c r="D4857" s="4" t="s">
        <v>245</v>
      </c>
      <c r="E4857" s="1" t="s">
        <v>4564</v>
      </c>
      <c r="F4857" s="1" t="s">
        <v>3804</v>
      </c>
      <c r="G4857" s="1" t="s">
        <v>5151</v>
      </c>
      <c r="H4857" s="12" t="s">
        <v>84</v>
      </c>
      <c r="I4857" s="1"/>
      <c r="J4857" s="1"/>
      <c r="L4857" s="1"/>
      <c r="M4857" s="1"/>
      <c r="O4857" s="1"/>
      <c r="P4857" s="1"/>
      <c r="R4857" s="1"/>
      <c r="T4857" s="1"/>
      <c r="U4857" s="1"/>
      <c r="W4857" s="1"/>
      <c r="X4857" s="1"/>
      <c r="Z4857" s="1"/>
      <c r="AB4857" s="1"/>
      <c r="AC4857" s="1"/>
      <c r="AF4857" s="1"/>
      <c r="AG4857" s="1"/>
      <c r="AH4857" s="1"/>
      <c r="AJ4857" s="1"/>
      <c r="AK4857" s="1"/>
      <c r="AL4857" s="8">
        <v>0</v>
      </c>
      <c r="AN4857" s="1"/>
      <c r="AO4857" s="1"/>
      <c r="AP4857" s="1"/>
      <c r="AR4857" s="1"/>
      <c r="AS4857" s="1"/>
      <c r="AT4857" s="1"/>
      <c r="AU4857" s="1"/>
      <c r="AV4857" s="1"/>
      <c r="AW4857" s="1"/>
      <c r="AX4857" s="1"/>
      <c r="AY4857" s="1"/>
      <c r="AZ4857" s="1"/>
      <c r="BA4857" s="1"/>
      <c r="BB4857" s="1"/>
      <c r="BC4857" s="1"/>
      <c r="BD4857" s="1"/>
      <c r="BE4857" s="1"/>
      <c r="BF4857" s="1"/>
      <c r="BG4857" s="1"/>
      <c r="BH4857" s="1"/>
      <c r="BI4857" s="1"/>
      <c r="BK4857" s="1"/>
      <c r="BL4857" s="1"/>
      <c r="BM4857" s="1"/>
      <c r="BN4857" s="1"/>
      <c r="BO4857" s="1"/>
      <c r="BP4857" s="1"/>
      <c r="BQ4857" s="1"/>
      <c r="BR4857" s="1"/>
      <c r="BS4857" s="1"/>
      <c r="BT4857" s="1"/>
      <c r="BU4857" s="1"/>
      <c r="BV4857" s="1"/>
      <c r="BX4857" s="1"/>
      <c r="BY4857" s="1"/>
      <c r="BZ4857" s="1"/>
      <c r="CA4857" s="1"/>
      <c r="CB4857" s="1"/>
      <c r="CC4857" s="1"/>
      <c r="CD4857" s="1"/>
      <c r="CE4857" s="1"/>
      <c r="CG4857" s="1"/>
      <c r="CH4857" s="1"/>
      <c r="CI4857" s="1"/>
      <c r="CJ4857" s="1"/>
      <c r="CK4857" s="1"/>
      <c r="CL4857" s="1"/>
      <c r="CM4857" s="1"/>
      <c r="CN4857" s="1"/>
      <c r="CO4857" s="1"/>
      <c r="CP4857" s="1"/>
      <c r="CQ4857" s="1"/>
      <c r="CR4857" s="1"/>
      <c r="CS4857" s="1"/>
      <c r="CT4857" s="1"/>
      <c r="CU4857" s="1"/>
      <c r="CV4857" s="1"/>
      <c r="CW4857" s="1"/>
      <c r="CY4857" s="1"/>
      <c r="CZ4857" s="1"/>
      <c r="DA4857" s="1"/>
      <c r="DB4857" s="1"/>
      <c r="DC4857" s="1"/>
      <c r="DD4857" s="1"/>
      <c r="DE4857" s="1"/>
      <c r="DF4857" s="1"/>
      <c r="DH4857" s="1"/>
      <c r="DI4857" s="1"/>
      <c r="DJ4857" s="1"/>
      <c r="DK4857" s="1"/>
    </row>
    <row r="4858" spans="1:115" s="8" customFormat="1" x14ac:dyDescent="0.15">
      <c r="A4858" s="4"/>
      <c r="B4858" s="1" t="s">
        <v>905</v>
      </c>
      <c r="C4858" s="4" t="s">
        <v>3997</v>
      </c>
      <c r="D4858" s="4" t="s">
        <v>245</v>
      </c>
      <c r="E4858" s="1" t="s">
        <v>4564</v>
      </c>
      <c r="F4858" s="1" t="s">
        <v>3804</v>
      </c>
      <c r="G4858" s="1" t="s">
        <v>5151</v>
      </c>
      <c r="H4858" s="12" t="s">
        <v>83</v>
      </c>
      <c r="I4858" s="1"/>
      <c r="J4858" s="1"/>
      <c r="L4858" s="1"/>
      <c r="M4858" s="1"/>
      <c r="O4858" s="1"/>
      <c r="P4858" s="1"/>
      <c r="R4858" s="1"/>
      <c r="T4858" s="1"/>
      <c r="U4858" s="1"/>
      <c r="W4858" s="1"/>
      <c r="X4858" s="1"/>
      <c r="Z4858" s="1"/>
      <c r="AB4858" s="1"/>
      <c r="AC4858" s="1"/>
      <c r="AF4858" s="1"/>
      <c r="AG4858" s="1"/>
      <c r="AH4858" s="1"/>
      <c r="AJ4858" s="1"/>
      <c r="AK4858" s="1"/>
      <c r="AL4858" s="8">
        <v>0</v>
      </c>
      <c r="AN4858" s="1"/>
      <c r="AO4858" s="1"/>
      <c r="AP4858" s="1"/>
      <c r="AR4858" s="1"/>
      <c r="AS4858" s="1"/>
      <c r="AT4858" s="1"/>
      <c r="AU4858" s="1"/>
      <c r="AV4858" s="1"/>
      <c r="AW4858" s="1"/>
      <c r="AX4858" s="1"/>
      <c r="AY4858" s="1"/>
      <c r="AZ4858" s="1"/>
      <c r="BA4858" s="1"/>
      <c r="BB4858" s="1"/>
      <c r="BC4858" s="1"/>
      <c r="BD4858" s="1"/>
      <c r="BE4858" s="1"/>
      <c r="BF4858" s="1"/>
      <c r="BG4858" s="1"/>
      <c r="BH4858" s="1"/>
      <c r="BI4858" s="1"/>
      <c r="BK4858" s="1"/>
      <c r="BL4858" s="1"/>
      <c r="BM4858" s="1"/>
      <c r="BN4858" s="1"/>
      <c r="BO4858" s="1"/>
      <c r="BP4858" s="1"/>
      <c r="BQ4858" s="1"/>
      <c r="BR4858" s="1"/>
      <c r="BS4858" s="1"/>
      <c r="BT4858" s="1"/>
      <c r="BU4858" s="1"/>
      <c r="BV4858" s="1"/>
      <c r="BX4858" s="1"/>
      <c r="BY4858" s="1"/>
      <c r="BZ4858" s="1"/>
      <c r="CA4858" s="1"/>
      <c r="CB4858" s="1"/>
      <c r="CC4858" s="1"/>
      <c r="CD4858" s="1"/>
      <c r="CE4858" s="1"/>
      <c r="CG4858" s="1"/>
      <c r="CH4858" s="1"/>
      <c r="CI4858" s="1"/>
      <c r="CJ4858" s="1"/>
      <c r="CK4858" s="1"/>
      <c r="CL4858" s="1"/>
      <c r="CM4858" s="1"/>
      <c r="CN4858" s="1"/>
      <c r="CO4858" s="1"/>
      <c r="CP4858" s="1"/>
      <c r="CQ4858" s="1"/>
      <c r="CR4858" s="1"/>
      <c r="CS4858" s="1"/>
      <c r="CT4858" s="1"/>
      <c r="CU4858" s="1"/>
      <c r="CV4858" s="1"/>
      <c r="CW4858" s="1"/>
      <c r="CY4858" s="1"/>
      <c r="CZ4858" s="1"/>
      <c r="DA4858" s="1"/>
      <c r="DB4858" s="1"/>
      <c r="DC4858" s="1"/>
      <c r="DD4858" s="1"/>
      <c r="DE4858" s="1"/>
      <c r="DF4858" s="1"/>
      <c r="DH4858" s="1"/>
      <c r="DI4858" s="1"/>
      <c r="DJ4858" s="1"/>
      <c r="DK4858" s="1"/>
    </row>
    <row r="4859" spans="1:115" s="8" customFormat="1" x14ac:dyDescent="0.15">
      <c r="A4859" s="4"/>
      <c r="B4859" s="1" t="s">
        <v>905</v>
      </c>
      <c r="C4859" s="4" t="s">
        <v>3998</v>
      </c>
      <c r="D4859" s="4" t="s">
        <v>245</v>
      </c>
      <c r="E4859" s="1" t="s">
        <v>4564</v>
      </c>
      <c r="F4859" s="1" t="s">
        <v>3804</v>
      </c>
      <c r="G4859" s="1" t="s">
        <v>5151</v>
      </c>
      <c r="H4859" s="12" t="s">
        <v>84</v>
      </c>
      <c r="I4859" s="1"/>
      <c r="J4859" s="1"/>
      <c r="L4859" s="1"/>
      <c r="M4859" s="1"/>
      <c r="O4859" s="1"/>
      <c r="P4859" s="1"/>
      <c r="R4859" s="1"/>
      <c r="T4859" s="1"/>
      <c r="U4859" s="1"/>
      <c r="W4859" s="1"/>
      <c r="X4859" s="1"/>
      <c r="Z4859" s="1"/>
      <c r="AB4859" s="1"/>
      <c r="AC4859" s="1"/>
      <c r="AF4859" s="1"/>
      <c r="AG4859" s="1"/>
      <c r="AH4859" s="1"/>
      <c r="AJ4859" s="1"/>
      <c r="AK4859" s="1"/>
      <c r="AL4859" s="8">
        <v>0</v>
      </c>
      <c r="AN4859" s="1"/>
      <c r="AO4859" s="1"/>
      <c r="AP4859" s="1"/>
      <c r="AR4859" s="1"/>
      <c r="AS4859" s="1"/>
      <c r="AT4859" s="1"/>
      <c r="AU4859" s="1"/>
      <c r="AV4859" s="1"/>
      <c r="AW4859" s="1"/>
      <c r="AX4859" s="1"/>
      <c r="AY4859" s="1"/>
      <c r="AZ4859" s="1"/>
      <c r="BA4859" s="1"/>
      <c r="BB4859" s="1"/>
      <c r="BC4859" s="1"/>
      <c r="BD4859" s="1"/>
      <c r="BE4859" s="1"/>
      <c r="BF4859" s="1"/>
      <c r="BG4859" s="1"/>
      <c r="BH4859" s="1"/>
      <c r="BI4859" s="1"/>
      <c r="BK4859" s="1"/>
      <c r="BL4859" s="1"/>
      <c r="BM4859" s="1"/>
      <c r="BN4859" s="1"/>
      <c r="BO4859" s="1"/>
      <c r="BP4859" s="1"/>
      <c r="BQ4859" s="1"/>
      <c r="BR4859" s="1"/>
      <c r="BS4859" s="1"/>
      <c r="BT4859" s="1"/>
      <c r="BU4859" s="1"/>
      <c r="BV4859" s="1"/>
      <c r="BX4859" s="1"/>
      <c r="BY4859" s="1"/>
      <c r="BZ4859" s="1"/>
      <c r="CA4859" s="1"/>
      <c r="CB4859" s="1"/>
      <c r="CC4859" s="1"/>
      <c r="CD4859" s="1"/>
      <c r="CE4859" s="1"/>
      <c r="CG4859" s="1"/>
      <c r="CH4859" s="1"/>
      <c r="CI4859" s="1"/>
      <c r="CJ4859" s="1"/>
      <c r="CK4859" s="1"/>
      <c r="CL4859" s="1"/>
      <c r="CM4859" s="1"/>
      <c r="CN4859" s="1"/>
      <c r="CO4859" s="1"/>
      <c r="CP4859" s="1"/>
      <c r="CQ4859" s="1"/>
      <c r="CR4859" s="1"/>
      <c r="CS4859" s="1"/>
      <c r="CT4859" s="1"/>
      <c r="CU4859" s="1"/>
      <c r="CV4859" s="1"/>
      <c r="CW4859" s="1"/>
      <c r="CY4859" s="1"/>
      <c r="CZ4859" s="1"/>
      <c r="DA4859" s="1"/>
      <c r="DB4859" s="1"/>
      <c r="DC4859" s="1"/>
      <c r="DD4859" s="1"/>
      <c r="DE4859" s="1"/>
      <c r="DF4859" s="1"/>
      <c r="DH4859" s="1"/>
      <c r="DI4859" s="1"/>
      <c r="DJ4859" s="1"/>
      <c r="DK4859" s="1"/>
    </row>
    <row r="4860" spans="1:115" s="8" customFormat="1" x14ac:dyDescent="0.15">
      <c r="A4860" s="4"/>
      <c r="B4860" s="1" t="s">
        <v>905</v>
      </c>
      <c r="C4860" s="4" t="s">
        <v>3999</v>
      </c>
      <c r="D4860" s="4" t="s">
        <v>245</v>
      </c>
      <c r="E4860" s="1" t="s">
        <v>4564</v>
      </c>
      <c r="F4860" s="1" t="s">
        <v>3804</v>
      </c>
      <c r="G4860" s="1" t="s">
        <v>5151</v>
      </c>
      <c r="H4860" s="12" t="s">
        <v>84</v>
      </c>
      <c r="I4860" s="1"/>
      <c r="J4860" s="1"/>
      <c r="L4860" s="1"/>
      <c r="M4860" s="1"/>
      <c r="O4860" s="1"/>
      <c r="P4860" s="1"/>
      <c r="R4860" s="1"/>
      <c r="T4860" s="1"/>
      <c r="U4860" s="1"/>
      <c r="W4860" s="1"/>
      <c r="X4860" s="1"/>
      <c r="Z4860" s="1"/>
      <c r="AB4860" s="1"/>
      <c r="AC4860" s="1"/>
      <c r="AF4860" s="1"/>
      <c r="AG4860" s="1"/>
      <c r="AH4860" s="1"/>
      <c r="AJ4860" s="1"/>
      <c r="AK4860" s="1"/>
      <c r="AL4860" s="8">
        <v>0</v>
      </c>
      <c r="AN4860" s="1"/>
      <c r="AO4860" s="1"/>
      <c r="AP4860" s="1"/>
      <c r="AR4860" s="1"/>
      <c r="AS4860" s="1"/>
      <c r="AT4860" s="1"/>
      <c r="AU4860" s="1"/>
      <c r="AV4860" s="1"/>
      <c r="AW4860" s="1"/>
      <c r="AX4860" s="1"/>
      <c r="AY4860" s="1"/>
      <c r="AZ4860" s="1"/>
      <c r="BA4860" s="1"/>
      <c r="BB4860" s="1"/>
      <c r="BC4860" s="1"/>
      <c r="BD4860" s="1"/>
      <c r="BE4860" s="1"/>
      <c r="BF4860" s="1"/>
      <c r="BG4860" s="1"/>
      <c r="BH4860" s="1"/>
      <c r="BI4860" s="1"/>
      <c r="BK4860" s="1"/>
      <c r="BL4860" s="1"/>
      <c r="BM4860" s="1"/>
      <c r="BN4860" s="1"/>
      <c r="BO4860" s="1"/>
      <c r="BP4860" s="1"/>
      <c r="BQ4860" s="1"/>
      <c r="BR4860" s="1"/>
      <c r="BS4860" s="1"/>
      <c r="BT4860" s="1"/>
      <c r="BU4860" s="1"/>
      <c r="BV4860" s="1"/>
      <c r="BX4860" s="1"/>
      <c r="BY4860" s="1"/>
      <c r="BZ4860" s="1"/>
      <c r="CA4860" s="1"/>
      <c r="CB4860" s="1"/>
      <c r="CC4860" s="1"/>
      <c r="CD4860" s="1"/>
      <c r="CE4860" s="1"/>
      <c r="CG4860" s="1"/>
      <c r="CH4860" s="1"/>
      <c r="CI4860" s="1"/>
      <c r="CJ4860" s="1"/>
      <c r="CK4860" s="1"/>
      <c r="CL4860" s="1"/>
      <c r="CM4860" s="1"/>
      <c r="CN4860" s="1"/>
      <c r="CO4860" s="1"/>
      <c r="CP4860" s="1"/>
      <c r="CQ4860" s="1"/>
      <c r="CR4860" s="1"/>
      <c r="CS4860" s="1"/>
      <c r="CT4860" s="1"/>
      <c r="CU4860" s="1"/>
      <c r="CV4860" s="1"/>
      <c r="CW4860" s="1"/>
      <c r="CY4860" s="1"/>
      <c r="CZ4860" s="1"/>
      <c r="DA4860" s="1"/>
      <c r="DB4860" s="1"/>
      <c r="DC4860" s="1"/>
      <c r="DD4860" s="1"/>
      <c r="DE4860" s="1"/>
      <c r="DF4860" s="1"/>
      <c r="DH4860" s="1"/>
      <c r="DI4860" s="1"/>
      <c r="DJ4860" s="1"/>
      <c r="DK4860" s="1"/>
    </row>
    <row r="4861" spans="1:115" s="8" customFormat="1" x14ac:dyDescent="0.15">
      <c r="A4861" s="4"/>
      <c r="B4861" s="1" t="s">
        <v>905</v>
      </c>
      <c r="C4861" s="4" t="s">
        <v>4000</v>
      </c>
      <c r="D4861" s="4" t="s">
        <v>219</v>
      </c>
      <c r="E4861" s="1" t="s">
        <v>4564</v>
      </c>
      <c r="F4861" s="1" t="s">
        <v>3804</v>
      </c>
      <c r="G4861" s="1" t="s">
        <v>5151</v>
      </c>
      <c r="H4861" s="12" t="s">
        <v>83</v>
      </c>
      <c r="I4861" s="1"/>
      <c r="J4861" s="1"/>
      <c r="L4861" s="1"/>
      <c r="M4861" s="1"/>
      <c r="O4861" s="1"/>
      <c r="P4861" s="1"/>
      <c r="R4861" s="1">
        <v>0</v>
      </c>
      <c r="T4861" s="1"/>
      <c r="U4861" s="1"/>
      <c r="W4861" s="1"/>
      <c r="X4861" s="1"/>
      <c r="Z4861" s="1"/>
      <c r="AB4861" s="1"/>
      <c r="AC4861" s="1"/>
      <c r="AF4861" s="1"/>
      <c r="AG4861" s="1"/>
      <c r="AH4861" s="1"/>
      <c r="AJ4861" s="1"/>
      <c r="AK4861" s="1"/>
      <c r="AN4861" s="1"/>
      <c r="AO4861" s="1"/>
      <c r="AP4861" s="1"/>
      <c r="AR4861" s="1"/>
      <c r="AS4861" s="1"/>
      <c r="AT4861" s="1"/>
      <c r="AU4861" s="1"/>
      <c r="AV4861" s="1"/>
      <c r="AW4861" s="1"/>
      <c r="AX4861" s="1"/>
      <c r="AY4861" s="1"/>
      <c r="AZ4861" s="1"/>
      <c r="BA4861" s="1"/>
      <c r="BB4861" s="1"/>
      <c r="BC4861" s="1"/>
      <c r="BD4861" s="1"/>
      <c r="BE4861" s="1"/>
      <c r="BF4861" s="1"/>
      <c r="BG4861" s="1"/>
      <c r="BH4861" s="1"/>
      <c r="BI4861" s="1"/>
      <c r="BK4861" s="1"/>
      <c r="BL4861" s="1"/>
      <c r="BM4861" s="1"/>
      <c r="BN4861" s="1"/>
      <c r="BO4861" s="1"/>
      <c r="BP4861" s="1"/>
      <c r="BQ4861" s="1"/>
      <c r="BR4861" s="1"/>
      <c r="BS4861" s="1"/>
      <c r="BT4861" s="1"/>
      <c r="BU4861" s="1"/>
      <c r="BV4861" s="1"/>
      <c r="BX4861" s="1"/>
      <c r="BY4861" s="1"/>
      <c r="BZ4861" s="1"/>
      <c r="CA4861" s="1"/>
      <c r="CB4861" s="1"/>
      <c r="CC4861" s="1"/>
      <c r="CD4861" s="1"/>
      <c r="CE4861" s="1"/>
      <c r="CG4861" s="1"/>
      <c r="CH4861" s="1"/>
      <c r="CI4861" s="1"/>
      <c r="CJ4861" s="1"/>
      <c r="CK4861" s="1"/>
      <c r="CL4861" s="1"/>
      <c r="CM4861" s="1"/>
      <c r="CN4861" s="1"/>
      <c r="CO4861" s="1"/>
      <c r="CP4861" s="1"/>
      <c r="CQ4861" s="1"/>
      <c r="CR4861" s="1"/>
      <c r="CS4861" s="1"/>
      <c r="CT4861" s="1"/>
      <c r="CU4861" s="1"/>
      <c r="CV4861" s="1"/>
      <c r="CW4861" s="1"/>
      <c r="CY4861" s="1"/>
      <c r="CZ4861" s="1"/>
      <c r="DA4861" s="1"/>
      <c r="DB4861" s="1"/>
      <c r="DC4861" s="1"/>
      <c r="DD4861" s="1"/>
      <c r="DE4861" s="1"/>
      <c r="DF4861" s="1"/>
      <c r="DH4861" s="1"/>
      <c r="DI4861" s="1"/>
      <c r="DJ4861" s="1"/>
      <c r="DK4861" s="1"/>
    </row>
    <row r="4862" spans="1:115" s="8" customFormat="1" x14ac:dyDescent="0.15">
      <c r="A4862" s="4"/>
      <c r="B4862" s="1" t="s">
        <v>905</v>
      </c>
      <c r="C4862" s="4" t="s">
        <v>4001</v>
      </c>
      <c r="D4862" s="4" t="s">
        <v>213</v>
      </c>
      <c r="E4862" s="1" t="s">
        <v>4564</v>
      </c>
      <c r="F4862" s="1" t="s">
        <v>3804</v>
      </c>
      <c r="G4862" s="1" t="s">
        <v>5151</v>
      </c>
      <c r="H4862" s="12" t="s">
        <v>83</v>
      </c>
      <c r="I4862" s="1"/>
      <c r="J4862" s="1"/>
      <c r="L4862" s="1"/>
      <c r="M4862" s="1"/>
      <c r="O4862" s="1"/>
      <c r="P4862" s="1"/>
      <c r="Q4862" s="8">
        <v>0</v>
      </c>
      <c r="R4862" s="1"/>
      <c r="T4862" s="1"/>
      <c r="U4862" s="1"/>
      <c r="W4862" s="1"/>
      <c r="X4862" s="1"/>
      <c r="Z4862" s="1"/>
      <c r="AB4862" s="1"/>
      <c r="AC4862" s="1"/>
      <c r="AF4862" s="1"/>
      <c r="AG4862" s="1"/>
      <c r="AH4862" s="1"/>
      <c r="AJ4862" s="1"/>
      <c r="AK4862" s="1"/>
      <c r="AN4862" s="1"/>
      <c r="AO4862" s="1"/>
      <c r="AP4862" s="1"/>
      <c r="AR4862" s="1"/>
      <c r="AS4862" s="1"/>
      <c r="AT4862" s="1"/>
      <c r="AU4862" s="1"/>
      <c r="AV4862" s="1"/>
      <c r="AW4862" s="1"/>
      <c r="AX4862" s="1"/>
      <c r="AY4862" s="1"/>
      <c r="AZ4862" s="1"/>
      <c r="BA4862" s="1"/>
      <c r="BB4862" s="1"/>
      <c r="BC4862" s="1"/>
      <c r="BD4862" s="1"/>
      <c r="BE4862" s="1"/>
      <c r="BF4862" s="1"/>
      <c r="BG4862" s="1"/>
      <c r="BH4862" s="1"/>
      <c r="BI4862" s="1"/>
      <c r="BK4862" s="1"/>
      <c r="BL4862" s="1"/>
      <c r="BM4862" s="1"/>
      <c r="BN4862" s="1"/>
      <c r="BO4862" s="1"/>
      <c r="BP4862" s="1"/>
      <c r="BQ4862" s="1"/>
      <c r="BR4862" s="1"/>
      <c r="BS4862" s="1"/>
      <c r="BT4862" s="1"/>
      <c r="BU4862" s="1"/>
      <c r="BV4862" s="1"/>
      <c r="BX4862" s="1"/>
      <c r="BY4862" s="1"/>
      <c r="BZ4862" s="1"/>
      <c r="CA4862" s="1"/>
      <c r="CB4862" s="1"/>
      <c r="CC4862" s="1"/>
      <c r="CD4862" s="1"/>
      <c r="CE4862" s="1"/>
      <c r="CG4862" s="1"/>
      <c r="CH4862" s="1"/>
      <c r="CI4862" s="1"/>
      <c r="CJ4862" s="1"/>
      <c r="CK4862" s="1"/>
      <c r="CL4862" s="1"/>
      <c r="CM4862" s="1"/>
      <c r="CN4862" s="1"/>
      <c r="CO4862" s="1"/>
      <c r="CP4862" s="1"/>
      <c r="CQ4862" s="1"/>
      <c r="CR4862" s="1"/>
      <c r="CS4862" s="1"/>
      <c r="CT4862" s="1"/>
      <c r="CU4862" s="1"/>
      <c r="CV4862" s="1"/>
      <c r="CW4862" s="1"/>
      <c r="CY4862" s="1"/>
      <c r="CZ4862" s="1"/>
      <c r="DA4862" s="1"/>
      <c r="DB4862" s="1"/>
      <c r="DC4862" s="1"/>
      <c r="DD4862" s="1"/>
      <c r="DE4862" s="1"/>
      <c r="DF4862" s="1"/>
      <c r="DH4862" s="1"/>
      <c r="DI4862" s="1"/>
      <c r="DJ4862" s="1"/>
      <c r="DK4862" s="1"/>
    </row>
    <row r="4863" spans="1:115" s="8" customFormat="1" x14ac:dyDescent="0.15">
      <c r="A4863" s="4"/>
      <c r="B4863" s="1" t="s">
        <v>905</v>
      </c>
      <c r="C4863" s="4" t="s">
        <v>4002</v>
      </c>
      <c r="D4863" s="4" t="s">
        <v>228</v>
      </c>
      <c r="E4863" s="1" t="s">
        <v>4564</v>
      </c>
      <c r="F4863" s="1" t="s">
        <v>3804</v>
      </c>
      <c r="G4863" s="1" t="s">
        <v>5151</v>
      </c>
      <c r="H4863" s="12" t="s">
        <v>83</v>
      </c>
      <c r="I4863" s="1"/>
      <c r="J4863" s="1"/>
      <c r="L4863" s="1"/>
      <c r="M4863" s="1"/>
      <c r="O4863" s="1"/>
      <c r="P4863" s="1"/>
      <c r="R4863" s="1"/>
      <c r="T4863" s="1"/>
      <c r="U4863" s="1"/>
      <c r="W4863" s="1"/>
      <c r="X4863" s="1"/>
      <c r="Z4863" s="1"/>
      <c r="AB4863" s="1"/>
      <c r="AC4863" s="1"/>
      <c r="AD4863" s="8">
        <v>0</v>
      </c>
      <c r="AF4863" s="1"/>
      <c r="AG4863" s="1"/>
      <c r="AH4863" s="1"/>
      <c r="AJ4863" s="1"/>
      <c r="AK4863" s="1"/>
      <c r="AN4863" s="1"/>
      <c r="AO4863" s="1"/>
      <c r="AP4863" s="1"/>
      <c r="AR4863" s="1"/>
      <c r="AS4863" s="1"/>
      <c r="AT4863" s="1"/>
      <c r="AU4863" s="1"/>
      <c r="AV4863" s="1"/>
      <c r="AW4863" s="1"/>
      <c r="AX4863" s="1"/>
      <c r="AY4863" s="1"/>
      <c r="AZ4863" s="1"/>
      <c r="BA4863" s="1"/>
      <c r="BB4863" s="1"/>
      <c r="BC4863" s="1"/>
      <c r="BD4863" s="1"/>
      <c r="BE4863" s="1"/>
      <c r="BF4863" s="1"/>
      <c r="BG4863" s="1"/>
      <c r="BH4863" s="1"/>
      <c r="BI4863" s="1"/>
      <c r="BK4863" s="1"/>
      <c r="BL4863" s="1"/>
      <c r="BM4863" s="1"/>
      <c r="BN4863" s="1"/>
      <c r="BO4863" s="1"/>
      <c r="BP4863" s="1"/>
      <c r="BQ4863" s="1"/>
      <c r="BR4863" s="1"/>
      <c r="BS4863" s="1"/>
      <c r="BT4863" s="1"/>
      <c r="BU4863" s="1"/>
      <c r="BV4863" s="1"/>
      <c r="BX4863" s="1"/>
      <c r="BY4863" s="1"/>
      <c r="BZ4863" s="1"/>
      <c r="CA4863" s="1"/>
      <c r="CB4863" s="1"/>
      <c r="CC4863" s="1"/>
      <c r="CD4863" s="1"/>
      <c r="CE4863" s="1"/>
      <c r="CG4863" s="1"/>
      <c r="CH4863" s="1"/>
      <c r="CI4863" s="1"/>
      <c r="CJ4863" s="1"/>
      <c r="CK4863" s="1"/>
      <c r="CL4863" s="1"/>
      <c r="CM4863" s="1"/>
      <c r="CN4863" s="1"/>
      <c r="CO4863" s="1"/>
      <c r="CP4863" s="1"/>
      <c r="CQ4863" s="1"/>
      <c r="CR4863" s="1"/>
      <c r="CS4863" s="1"/>
      <c r="CT4863" s="1"/>
      <c r="CU4863" s="1"/>
      <c r="CV4863" s="1"/>
      <c r="CW4863" s="1"/>
      <c r="CY4863" s="1"/>
      <c r="CZ4863" s="1"/>
      <c r="DA4863" s="1"/>
      <c r="DB4863" s="1"/>
      <c r="DC4863" s="1"/>
      <c r="DD4863" s="1"/>
      <c r="DE4863" s="1"/>
      <c r="DF4863" s="1"/>
      <c r="DH4863" s="1"/>
      <c r="DI4863" s="1"/>
      <c r="DJ4863" s="1"/>
      <c r="DK4863" s="1"/>
    </row>
    <row r="4864" spans="1:115" s="8" customFormat="1" x14ac:dyDescent="0.15">
      <c r="A4864" s="4"/>
      <c r="B4864" s="1" t="s">
        <v>905</v>
      </c>
      <c r="C4864" s="4" t="s">
        <v>4003</v>
      </c>
      <c r="D4864" s="4" t="s">
        <v>245</v>
      </c>
      <c r="E4864" s="1" t="s">
        <v>4564</v>
      </c>
      <c r="F4864" s="1" t="s">
        <v>3804</v>
      </c>
      <c r="G4864" s="1" t="s">
        <v>5151</v>
      </c>
      <c r="H4864" s="12" t="s">
        <v>87</v>
      </c>
      <c r="I4864" s="1"/>
      <c r="J4864" s="1"/>
      <c r="L4864" s="1"/>
      <c r="M4864" s="1"/>
      <c r="O4864" s="1"/>
      <c r="P4864" s="1"/>
      <c r="R4864" s="1"/>
      <c r="T4864" s="1"/>
      <c r="U4864" s="1"/>
      <c r="W4864" s="1"/>
      <c r="X4864" s="1"/>
      <c r="Z4864" s="1"/>
      <c r="AB4864" s="1"/>
      <c r="AC4864" s="1"/>
      <c r="AF4864" s="1"/>
      <c r="AG4864" s="1"/>
      <c r="AH4864" s="1"/>
      <c r="AJ4864" s="1"/>
      <c r="AK4864" s="1"/>
      <c r="AL4864" s="8">
        <v>0</v>
      </c>
      <c r="AN4864" s="1"/>
      <c r="AO4864" s="1"/>
      <c r="AP4864" s="1"/>
      <c r="AR4864" s="1"/>
      <c r="AS4864" s="1"/>
      <c r="AT4864" s="1"/>
      <c r="AU4864" s="1"/>
      <c r="AV4864" s="1"/>
      <c r="AW4864" s="1"/>
      <c r="AX4864" s="1"/>
      <c r="AY4864" s="1"/>
      <c r="AZ4864" s="1"/>
      <c r="BA4864" s="1"/>
      <c r="BB4864" s="1"/>
      <c r="BC4864" s="1"/>
      <c r="BD4864" s="1"/>
      <c r="BE4864" s="1"/>
      <c r="BF4864" s="1"/>
      <c r="BG4864" s="1"/>
      <c r="BH4864" s="1"/>
      <c r="BI4864" s="1"/>
      <c r="BK4864" s="1"/>
      <c r="BL4864" s="1"/>
      <c r="BM4864" s="1"/>
      <c r="BN4864" s="1"/>
      <c r="BO4864" s="1"/>
      <c r="BP4864" s="1"/>
      <c r="BQ4864" s="1"/>
      <c r="BR4864" s="1"/>
      <c r="BS4864" s="1"/>
      <c r="BT4864" s="1"/>
      <c r="BU4864" s="1"/>
      <c r="BV4864" s="1"/>
      <c r="BX4864" s="1"/>
      <c r="BY4864" s="1"/>
      <c r="BZ4864" s="1"/>
      <c r="CA4864" s="1"/>
      <c r="CB4864" s="1"/>
      <c r="CC4864" s="1"/>
      <c r="CD4864" s="1"/>
      <c r="CE4864" s="1"/>
      <c r="CG4864" s="1"/>
      <c r="CH4864" s="1"/>
      <c r="CI4864" s="1"/>
      <c r="CJ4864" s="1"/>
      <c r="CK4864" s="1"/>
      <c r="CL4864" s="1"/>
      <c r="CM4864" s="1"/>
      <c r="CN4864" s="1"/>
      <c r="CO4864" s="1"/>
      <c r="CP4864" s="1"/>
      <c r="CQ4864" s="1"/>
      <c r="CR4864" s="1"/>
      <c r="CS4864" s="1"/>
      <c r="CT4864" s="1"/>
      <c r="CU4864" s="1"/>
      <c r="CV4864" s="1"/>
      <c r="CW4864" s="1"/>
      <c r="CY4864" s="1"/>
      <c r="CZ4864" s="1"/>
      <c r="DA4864" s="1"/>
      <c r="DB4864" s="1"/>
      <c r="DC4864" s="1"/>
      <c r="DD4864" s="1"/>
      <c r="DE4864" s="1"/>
      <c r="DF4864" s="1"/>
      <c r="DH4864" s="1"/>
      <c r="DI4864" s="1"/>
      <c r="DJ4864" s="1"/>
      <c r="DK4864" s="1"/>
    </row>
    <row r="4865" spans="1:115" s="8" customFormat="1" x14ac:dyDescent="0.15">
      <c r="A4865" s="4"/>
      <c r="B4865" s="1" t="s">
        <v>905</v>
      </c>
      <c r="C4865" s="4" t="s">
        <v>4004</v>
      </c>
      <c r="D4865" s="4" t="s">
        <v>245</v>
      </c>
      <c r="E4865" s="1" t="s">
        <v>4564</v>
      </c>
      <c r="F4865" s="1" t="s">
        <v>3804</v>
      </c>
      <c r="G4865" s="1" t="s">
        <v>5151</v>
      </c>
      <c r="H4865" s="12" t="s">
        <v>83</v>
      </c>
      <c r="I4865" s="1"/>
      <c r="J4865" s="1"/>
      <c r="L4865" s="1"/>
      <c r="M4865" s="1"/>
      <c r="O4865" s="1"/>
      <c r="P4865" s="1"/>
      <c r="R4865" s="1"/>
      <c r="T4865" s="1"/>
      <c r="U4865" s="1"/>
      <c r="W4865" s="1"/>
      <c r="X4865" s="1"/>
      <c r="Z4865" s="1"/>
      <c r="AB4865" s="1"/>
      <c r="AC4865" s="1"/>
      <c r="AF4865" s="1"/>
      <c r="AG4865" s="1"/>
      <c r="AH4865" s="1"/>
      <c r="AJ4865" s="1"/>
      <c r="AK4865" s="1"/>
      <c r="AL4865" s="8">
        <v>0</v>
      </c>
      <c r="AN4865" s="1"/>
      <c r="AO4865" s="1"/>
      <c r="AP4865" s="1"/>
      <c r="AR4865" s="1"/>
      <c r="AS4865" s="1"/>
      <c r="AT4865" s="1"/>
      <c r="AU4865" s="1"/>
      <c r="AV4865" s="1"/>
      <c r="AW4865" s="1"/>
      <c r="AX4865" s="1"/>
      <c r="AY4865" s="1"/>
      <c r="AZ4865" s="1"/>
      <c r="BA4865" s="1"/>
      <c r="BB4865" s="1"/>
      <c r="BC4865" s="1"/>
      <c r="BD4865" s="1"/>
      <c r="BE4865" s="1"/>
      <c r="BF4865" s="1"/>
      <c r="BG4865" s="1"/>
      <c r="BH4865" s="1"/>
      <c r="BI4865" s="1"/>
      <c r="BK4865" s="1"/>
      <c r="BL4865" s="1"/>
      <c r="BM4865" s="1"/>
      <c r="BN4865" s="1"/>
      <c r="BO4865" s="1"/>
      <c r="BP4865" s="1"/>
      <c r="BQ4865" s="1"/>
      <c r="BR4865" s="1"/>
      <c r="BS4865" s="1"/>
      <c r="BT4865" s="1"/>
      <c r="BU4865" s="1"/>
      <c r="BV4865" s="1"/>
      <c r="BX4865" s="1"/>
      <c r="BY4865" s="1"/>
      <c r="BZ4865" s="1"/>
      <c r="CA4865" s="1"/>
      <c r="CB4865" s="1"/>
      <c r="CC4865" s="1"/>
      <c r="CD4865" s="1"/>
      <c r="CE4865" s="1"/>
      <c r="CG4865" s="1"/>
      <c r="CH4865" s="1"/>
      <c r="CI4865" s="1"/>
      <c r="CJ4865" s="1"/>
      <c r="CK4865" s="1"/>
      <c r="CL4865" s="1"/>
      <c r="CM4865" s="1"/>
      <c r="CN4865" s="1"/>
      <c r="CO4865" s="1"/>
      <c r="CP4865" s="1"/>
      <c r="CQ4865" s="1"/>
      <c r="CR4865" s="1"/>
      <c r="CS4865" s="1"/>
      <c r="CT4865" s="1"/>
      <c r="CU4865" s="1"/>
      <c r="CV4865" s="1"/>
      <c r="CW4865" s="1"/>
      <c r="CY4865" s="1"/>
      <c r="CZ4865" s="1"/>
      <c r="DA4865" s="1"/>
      <c r="DB4865" s="1"/>
      <c r="DC4865" s="1"/>
      <c r="DD4865" s="1"/>
      <c r="DE4865" s="1"/>
      <c r="DF4865" s="1"/>
      <c r="DH4865" s="1"/>
      <c r="DI4865" s="1"/>
      <c r="DJ4865" s="1"/>
      <c r="DK4865" s="1"/>
    </row>
    <row r="4866" spans="1:115" s="8" customFormat="1" x14ac:dyDescent="0.15">
      <c r="A4866" s="4"/>
      <c r="B4866" s="1" t="s">
        <v>905</v>
      </c>
      <c r="C4866" s="4" t="s">
        <v>4005</v>
      </c>
      <c r="D4866" s="4" t="s">
        <v>245</v>
      </c>
      <c r="E4866" s="1" t="s">
        <v>4564</v>
      </c>
      <c r="F4866" s="1" t="s">
        <v>3804</v>
      </c>
      <c r="G4866" s="1" t="s">
        <v>5151</v>
      </c>
      <c r="H4866" s="12" t="s">
        <v>87</v>
      </c>
      <c r="I4866" s="1"/>
      <c r="J4866" s="1"/>
      <c r="L4866" s="1"/>
      <c r="M4866" s="1"/>
      <c r="O4866" s="1"/>
      <c r="P4866" s="1"/>
      <c r="R4866" s="1"/>
      <c r="T4866" s="1"/>
      <c r="U4866" s="1"/>
      <c r="W4866" s="1"/>
      <c r="X4866" s="1"/>
      <c r="Z4866" s="1"/>
      <c r="AB4866" s="1"/>
      <c r="AC4866" s="1"/>
      <c r="AF4866" s="1"/>
      <c r="AG4866" s="1"/>
      <c r="AH4866" s="1"/>
      <c r="AJ4866" s="1"/>
      <c r="AK4866" s="1"/>
      <c r="AL4866" s="8">
        <v>0</v>
      </c>
      <c r="AN4866" s="1"/>
      <c r="AO4866" s="1"/>
      <c r="AP4866" s="1"/>
      <c r="AR4866" s="1"/>
      <c r="AS4866" s="1"/>
      <c r="AT4866" s="1"/>
      <c r="AU4866" s="1"/>
      <c r="AV4866" s="1"/>
      <c r="AW4866" s="1"/>
      <c r="AX4866" s="1"/>
      <c r="AY4866" s="1"/>
      <c r="AZ4866" s="1"/>
      <c r="BA4866" s="1"/>
      <c r="BB4866" s="1"/>
      <c r="BC4866" s="1"/>
      <c r="BD4866" s="1"/>
      <c r="BE4866" s="1"/>
      <c r="BF4866" s="1"/>
      <c r="BG4866" s="1"/>
      <c r="BH4866" s="1"/>
      <c r="BI4866" s="1"/>
      <c r="BK4866" s="1"/>
      <c r="BL4866" s="1"/>
      <c r="BM4866" s="1"/>
      <c r="BN4866" s="1"/>
      <c r="BO4866" s="1"/>
      <c r="BP4866" s="1"/>
      <c r="BQ4866" s="1"/>
      <c r="BR4866" s="1"/>
      <c r="BS4866" s="1"/>
      <c r="BT4866" s="1"/>
      <c r="BU4866" s="1"/>
      <c r="BV4866" s="1"/>
      <c r="BX4866" s="1"/>
      <c r="BY4866" s="1"/>
      <c r="BZ4866" s="1"/>
      <c r="CA4866" s="1"/>
      <c r="CB4866" s="1"/>
      <c r="CC4866" s="1"/>
      <c r="CD4866" s="1"/>
      <c r="CE4866" s="1"/>
      <c r="CG4866" s="1"/>
      <c r="CH4866" s="1"/>
      <c r="CI4866" s="1"/>
      <c r="CJ4866" s="1"/>
      <c r="CK4866" s="1"/>
      <c r="CL4866" s="1"/>
      <c r="CM4866" s="1"/>
      <c r="CN4866" s="1"/>
      <c r="CO4866" s="1"/>
      <c r="CP4866" s="1"/>
      <c r="CQ4866" s="1"/>
      <c r="CR4866" s="1"/>
      <c r="CS4866" s="1"/>
      <c r="CT4866" s="1"/>
      <c r="CU4866" s="1"/>
      <c r="CV4866" s="1"/>
      <c r="CW4866" s="1"/>
      <c r="CY4866" s="1"/>
      <c r="CZ4866" s="1"/>
      <c r="DA4866" s="1"/>
      <c r="DB4866" s="1"/>
      <c r="DC4866" s="1"/>
      <c r="DD4866" s="1"/>
      <c r="DE4866" s="1"/>
      <c r="DF4866" s="1"/>
      <c r="DH4866" s="1"/>
      <c r="DI4866" s="1"/>
      <c r="DJ4866" s="1"/>
      <c r="DK4866" s="1"/>
    </row>
    <row r="4867" spans="1:115" s="8" customFormat="1" x14ac:dyDescent="0.15">
      <c r="A4867" s="4"/>
      <c r="B4867" s="1" t="s">
        <v>905</v>
      </c>
      <c r="C4867" s="4" t="s">
        <v>4006</v>
      </c>
      <c r="D4867" s="4" t="s">
        <v>245</v>
      </c>
      <c r="E4867" s="1" t="s">
        <v>4564</v>
      </c>
      <c r="F4867" s="1" t="s">
        <v>3804</v>
      </c>
      <c r="G4867" s="1" t="s">
        <v>5151</v>
      </c>
      <c r="H4867" s="12" t="s">
        <v>83</v>
      </c>
      <c r="I4867" s="1"/>
      <c r="J4867" s="1"/>
      <c r="L4867" s="1"/>
      <c r="M4867" s="1"/>
      <c r="O4867" s="1"/>
      <c r="P4867" s="1"/>
      <c r="R4867" s="1"/>
      <c r="T4867" s="1"/>
      <c r="U4867" s="1"/>
      <c r="W4867" s="1"/>
      <c r="X4867" s="1"/>
      <c r="Z4867" s="1"/>
      <c r="AB4867" s="1"/>
      <c r="AC4867" s="1"/>
      <c r="AF4867" s="1"/>
      <c r="AG4867" s="1"/>
      <c r="AH4867" s="1"/>
      <c r="AJ4867" s="1"/>
      <c r="AK4867" s="1"/>
      <c r="AL4867" s="8">
        <v>0</v>
      </c>
      <c r="AN4867" s="1"/>
      <c r="AO4867" s="1"/>
      <c r="AP4867" s="1"/>
      <c r="AR4867" s="1"/>
      <c r="AS4867" s="1"/>
      <c r="AT4867" s="1"/>
      <c r="AU4867" s="1"/>
      <c r="AV4867" s="1"/>
      <c r="AW4867" s="1"/>
      <c r="AX4867" s="1"/>
      <c r="AY4867" s="1"/>
      <c r="AZ4867" s="1"/>
      <c r="BA4867" s="1"/>
      <c r="BB4867" s="1"/>
      <c r="BC4867" s="1"/>
      <c r="BD4867" s="1"/>
      <c r="BE4867" s="1"/>
      <c r="BF4867" s="1"/>
      <c r="BG4867" s="1"/>
      <c r="BH4867" s="1"/>
      <c r="BI4867" s="1"/>
      <c r="BK4867" s="1"/>
      <c r="BL4867" s="1"/>
      <c r="BM4867" s="1"/>
      <c r="BN4867" s="1"/>
      <c r="BO4867" s="1"/>
      <c r="BP4867" s="1"/>
      <c r="BQ4867" s="1"/>
      <c r="BR4867" s="1"/>
      <c r="BS4867" s="1"/>
      <c r="BT4867" s="1"/>
      <c r="BU4867" s="1"/>
      <c r="BV4867" s="1"/>
      <c r="BX4867" s="1"/>
      <c r="BY4867" s="1"/>
      <c r="BZ4867" s="1"/>
      <c r="CA4867" s="1"/>
      <c r="CB4867" s="1"/>
      <c r="CC4867" s="1"/>
      <c r="CD4867" s="1"/>
      <c r="CE4867" s="1"/>
      <c r="CG4867" s="1"/>
      <c r="CH4867" s="1"/>
      <c r="CI4867" s="1"/>
      <c r="CJ4867" s="1"/>
      <c r="CK4867" s="1"/>
      <c r="CL4867" s="1"/>
      <c r="CM4867" s="1"/>
      <c r="CN4867" s="1"/>
      <c r="CO4867" s="1"/>
      <c r="CP4867" s="1"/>
      <c r="CQ4867" s="1"/>
      <c r="CR4867" s="1"/>
      <c r="CS4867" s="1"/>
      <c r="CT4867" s="1"/>
      <c r="CU4867" s="1"/>
      <c r="CV4867" s="1"/>
      <c r="CW4867" s="1"/>
      <c r="CY4867" s="1"/>
      <c r="CZ4867" s="1"/>
      <c r="DA4867" s="1"/>
      <c r="DB4867" s="1"/>
      <c r="DC4867" s="1"/>
      <c r="DD4867" s="1"/>
      <c r="DE4867" s="1"/>
      <c r="DF4867" s="1"/>
      <c r="DH4867" s="1"/>
      <c r="DI4867" s="1"/>
      <c r="DJ4867" s="1"/>
      <c r="DK4867" s="1"/>
    </row>
    <row r="4868" spans="1:115" s="8" customFormat="1" x14ac:dyDescent="0.15">
      <c r="A4868" s="4"/>
      <c r="B4868" s="1" t="s">
        <v>905</v>
      </c>
      <c r="C4868" s="4" t="s">
        <v>4007</v>
      </c>
      <c r="D4868" s="4" t="s">
        <v>594</v>
      </c>
      <c r="E4868" s="1" t="s">
        <v>4564</v>
      </c>
      <c r="F4868" s="1" t="s">
        <v>3804</v>
      </c>
      <c r="G4868" s="1" t="s">
        <v>5151</v>
      </c>
      <c r="H4868" s="12" t="s">
        <v>83</v>
      </c>
      <c r="I4868" s="1"/>
      <c r="J4868" s="1"/>
      <c r="L4868" s="1"/>
      <c r="M4868" s="1"/>
      <c r="O4868" s="1"/>
      <c r="P4868" s="1"/>
      <c r="Q4868" s="8">
        <v>0</v>
      </c>
      <c r="R4868" s="1"/>
      <c r="T4868" s="1"/>
      <c r="U4868" s="1"/>
      <c r="W4868" s="1"/>
      <c r="X4868" s="1"/>
      <c r="Z4868" s="1"/>
      <c r="AB4868" s="1"/>
      <c r="AC4868" s="1"/>
      <c r="AF4868" s="1"/>
      <c r="AG4868" s="1"/>
      <c r="AH4868" s="1"/>
      <c r="AJ4868" s="1"/>
      <c r="AK4868" s="1"/>
      <c r="AN4868" s="1"/>
      <c r="AO4868" s="1"/>
      <c r="AP4868" s="1"/>
      <c r="AR4868" s="1"/>
      <c r="AS4868" s="1"/>
      <c r="AT4868" s="1"/>
      <c r="AU4868" s="1"/>
      <c r="AV4868" s="1"/>
      <c r="AW4868" s="1"/>
      <c r="AX4868" s="1"/>
      <c r="AY4868" s="1"/>
      <c r="AZ4868" s="1"/>
      <c r="BA4868" s="1"/>
      <c r="BB4868" s="1"/>
      <c r="BC4868" s="1"/>
      <c r="BD4868" s="1"/>
      <c r="BE4868" s="1"/>
      <c r="BF4868" s="1"/>
      <c r="BG4868" s="1"/>
      <c r="BH4868" s="1"/>
      <c r="BI4868" s="1"/>
      <c r="BK4868" s="1"/>
      <c r="BL4868" s="1"/>
      <c r="BM4868" s="1"/>
      <c r="BN4868" s="1"/>
      <c r="BO4868" s="1"/>
      <c r="BP4868" s="1"/>
      <c r="BQ4868" s="1"/>
      <c r="BR4868" s="1"/>
      <c r="BS4868" s="1"/>
      <c r="BT4868" s="1"/>
      <c r="BU4868" s="1"/>
      <c r="BV4868" s="1"/>
      <c r="BX4868" s="1"/>
      <c r="BY4868" s="1"/>
      <c r="BZ4868" s="1"/>
      <c r="CA4868" s="1"/>
      <c r="CB4868" s="1"/>
      <c r="CC4868" s="1"/>
      <c r="CD4868" s="1"/>
      <c r="CE4868" s="1"/>
      <c r="CG4868" s="1"/>
      <c r="CH4868" s="1"/>
      <c r="CI4868" s="1"/>
      <c r="CJ4868" s="1"/>
      <c r="CK4868" s="1"/>
      <c r="CL4868" s="1"/>
      <c r="CM4868" s="1"/>
      <c r="CN4868" s="1"/>
      <c r="CO4868" s="1"/>
      <c r="CP4868" s="1"/>
      <c r="CQ4868" s="1"/>
      <c r="CR4868" s="1"/>
      <c r="CS4868" s="1"/>
      <c r="CT4868" s="1"/>
      <c r="CU4868" s="1"/>
      <c r="CV4868" s="1"/>
      <c r="CW4868" s="1"/>
      <c r="CY4868" s="1"/>
      <c r="CZ4868" s="1"/>
      <c r="DA4868" s="1"/>
      <c r="DB4868" s="1"/>
      <c r="DC4868" s="1"/>
      <c r="DD4868" s="1"/>
      <c r="DE4868" s="1"/>
      <c r="DF4868" s="1"/>
      <c r="DH4868" s="1"/>
      <c r="DI4868" s="1"/>
      <c r="DJ4868" s="1"/>
      <c r="DK4868" s="1"/>
    </row>
    <row r="4869" spans="1:115" s="8" customFormat="1" x14ac:dyDescent="0.15">
      <c r="A4869" s="4"/>
      <c r="B4869" s="1" t="s">
        <v>905</v>
      </c>
      <c r="C4869" s="4" t="s">
        <v>4008</v>
      </c>
      <c r="D4869" s="4" t="s">
        <v>594</v>
      </c>
      <c r="E4869" s="1" t="s">
        <v>4564</v>
      </c>
      <c r="F4869" s="1" t="s">
        <v>3804</v>
      </c>
      <c r="G4869" s="1" t="s">
        <v>5151</v>
      </c>
      <c r="H4869" s="12" t="s">
        <v>83</v>
      </c>
      <c r="I4869" s="1"/>
      <c r="J4869" s="1"/>
      <c r="L4869" s="1"/>
      <c r="M4869" s="1"/>
      <c r="O4869" s="1"/>
      <c r="P4869" s="1"/>
      <c r="Q4869" s="8">
        <v>0</v>
      </c>
      <c r="R4869" s="1"/>
      <c r="T4869" s="1"/>
      <c r="U4869" s="1"/>
      <c r="W4869" s="1"/>
      <c r="X4869" s="1"/>
      <c r="Z4869" s="1"/>
      <c r="AB4869" s="1"/>
      <c r="AC4869" s="1"/>
      <c r="AF4869" s="1"/>
      <c r="AG4869" s="1"/>
      <c r="AH4869" s="1"/>
      <c r="AJ4869" s="1"/>
      <c r="AK4869" s="1"/>
      <c r="AN4869" s="1"/>
      <c r="AO4869" s="1"/>
      <c r="AP4869" s="1"/>
      <c r="AR4869" s="1"/>
      <c r="AS4869" s="1"/>
      <c r="AT4869" s="1"/>
      <c r="AU4869" s="1"/>
      <c r="AV4869" s="1"/>
      <c r="AW4869" s="1"/>
      <c r="AX4869" s="1"/>
      <c r="AY4869" s="1"/>
      <c r="AZ4869" s="1"/>
      <c r="BA4869" s="1"/>
      <c r="BB4869" s="1"/>
      <c r="BC4869" s="1"/>
      <c r="BD4869" s="1"/>
      <c r="BE4869" s="1"/>
      <c r="BF4869" s="1"/>
      <c r="BG4869" s="1"/>
      <c r="BH4869" s="1"/>
      <c r="BI4869" s="1"/>
      <c r="BK4869" s="1"/>
      <c r="BL4869" s="1"/>
      <c r="BM4869" s="1"/>
      <c r="BN4869" s="1"/>
      <c r="BO4869" s="1"/>
      <c r="BP4869" s="1"/>
      <c r="BQ4869" s="1"/>
      <c r="BR4869" s="1"/>
      <c r="BS4869" s="1"/>
      <c r="BT4869" s="1"/>
      <c r="BU4869" s="1"/>
      <c r="BV4869" s="1"/>
      <c r="BX4869" s="1"/>
      <c r="BY4869" s="1"/>
      <c r="BZ4869" s="1"/>
      <c r="CA4869" s="1"/>
      <c r="CB4869" s="1"/>
      <c r="CC4869" s="1"/>
      <c r="CD4869" s="1"/>
      <c r="CE4869" s="1"/>
      <c r="CG4869" s="1"/>
      <c r="CH4869" s="1"/>
      <c r="CI4869" s="1"/>
      <c r="CJ4869" s="1"/>
      <c r="CK4869" s="1"/>
      <c r="CL4869" s="1"/>
      <c r="CM4869" s="1"/>
      <c r="CN4869" s="1"/>
      <c r="CO4869" s="1"/>
      <c r="CP4869" s="1"/>
      <c r="CQ4869" s="1"/>
      <c r="CR4869" s="1"/>
      <c r="CS4869" s="1"/>
      <c r="CT4869" s="1"/>
      <c r="CU4869" s="1"/>
      <c r="CV4869" s="1"/>
      <c r="CW4869" s="1"/>
      <c r="CY4869" s="1"/>
      <c r="CZ4869" s="1"/>
      <c r="DA4869" s="1"/>
      <c r="DB4869" s="1"/>
      <c r="DC4869" s="1"/>
      <c r="DD4869" s="1"/>
      <c r="DE4869" s="1"/>
      <c r="DF4869" s="1"/>
      <c r="DH4869" s="1"/>
      <c r="DI4869" s="1"/>
      <c r="DJ4869" s="1"/>
      <c r="DK4869" s="1"/>
    </row>
    <row r="4870" spans="1:115" s="8" customFormat="1" x14ac:dyDescent="0.15">
      <c r="A4870" s="4"/>
      <c r="B4870" s="1" t="s">
        <v>905</v>
      </c>
      <c r="C4870" s="4" t="s">
        <v>4009</v>
      </c>
      <c r="D4870" s="4" t="s">
        <v>245</v>
      </c>
      <c r="E4870" s="1" t="s">
        <v>4564</v>
      </c>
      <c r="F4870" s="1" t="s">
        <v>3804</v>
      </c>
      <c r="G4870" s="1" t="s">
        <v>5151</v>
      </c>
      <c r="H4870" s="12" t="s">
        <v>84</v>
      </c>
      <c r="I4870" s="1"/>
      <c r="J4870" s="1"/>
      <c r="L4870" s="1"/>
      <c r="M4870" s="1"/>
      <c r="O4870" s="1"/>
      <c r="P4870" s="1"/>
      <c r="R4870" s="1"/>
      <c r="T4870" s="1"/>
      <c r="U4870" s="1"/>
      <c r="W4870" s="1"/>
      <c r="X4870" s="1"/>
      <c r="Z4870" s="1"/>
      <c r="AB4870" s="1"/>
      <c r="AC4870" s="1"/>
      <c r="AF4870" s="1"/>
      <c r="AG4870" s="1"/>
      <c r="AH4870" s="1"/>
      <c r="AJ4870" s="1"/>
      <c r="AK4870" s="1"/>
      <c r="AL4870" s="8">
        <v>0</v>
      </c>
      <c r="AN4870" s="1"/>
      <c r="AO4870" s="1"/>
      <c r="AP4870" s="1"/>
      <c r="AR4870" s="1"/>
      <c r="AS4870" s="1"/>
      <c r="AT4870" s="1"/>
      <c r="AU4870" s="1"/>
      <c r="AV4870" s="1"/>
      <c r="AW4870" s="1"/>
      <c r="AX4870" s="1"/>
      <c r="AY4870" s="1"/>
      <c r="AZ4870" s="1"/>
      <c r="BA4870" s="1"/>
      <c r="BB4870" s="1"/>
      <c r="BC4870" s="1"/>
      <c r="BD4870" s="1"/>
      <c r="BE4870" s="1"/>
      <c r="BF4870" s="1"/>
      <c r="BG4870" s="1"/>
      <c r="BH4870" s="1"/>
      <c r="BI4870" s="1"/>
      <c r="BK4870" s="1"/>
      <c r="BL4870" s="1"/>
      <c r="BM4870" s="1"/>
      <c r="BN4870" s="1"/>
      <c r="BO4870" s="1"/>
      <c r="BP4870" s="1"/>
      <c r="BQ4870" s="1"/>
      <c r="BR4870" s="1"/>
      <c r="BS4870" s="1"/>
      <c r="BT4870" s="1"/>
      <c r="BU4870" s="1"/>
      <c r="BV4870" s="1"/>
      <c r="BX4870" s="1"/>
      <c r="BY4870" s="1"/>
      <c r="BZ4870" s="1"/>
      <c r="CA4870" s="1"/>
      <c r="CB4870" s="1"/>
      <c r="CC4870" s="1"/>
      <c r="CD4870" s="1"/>
      <c r="CE4870" s="1"/>
      <c r="CG4870" s="1"/>
      <c r="CH4870" s="1"/>
      <c r="CI4870" s="1"/>
      <c r="CJ4870" s="1"/>
      <c r="CK4870" s="1"/>
      <c r="CL4870" s="1"/>
      <c r="CM4870" s="1"/>
      <c r="CN4870" s="1"/>
      <c r="CO4870" s="1"/>
      <c r="CP4870" s="1"/>
      <c r="CQ4870" s="1"/>
      <c r="CR4870" s="1"/>
      <c r="CS4870" s="1"/>
      <c r="CT4870" s="1"/>
      <c r="CU4870" s="1"/>
      <c r="CV4870" s="1"/>
      <c r="CW4870" s="1"/>
      <c r="CY4870" s="1"/>
      <c r="CZ4870" s="1"/>
      <c r="DA4870" s="1"/>
      <c r="DB4870" s="1"/>
      <c r="DC4870" s="1"/>
      <c r="DD4870" s="1"/>
      <c r="DE4870" s="1"/>
      <c r="DF4870" s="1"/>
      <c r="DH4870" s="1"/>
      <c r="DI4870" s="1"/>
      <c r="DJ4870" s="1"/>
      <c r="DK4870" s="1"/>
    </row>
    <row r="4871" spans="1:115" s="8" customFormat="1" x14ac:dyDescent="0.15">
      <c r="A4871" s="4"/>
      <c r="B4871" s="1" t="s">
        <v>905</v>
      </c>
      <c r="C4871" s="4" t="s">
        <v>4010</v>
      </c>
      <c r="D4871" s="4" t="s">
        <v>213</v>
      </c>
      <c r="E4871" s="1" t="s">
        <v>4564</v>
      </c>
      <c r="F4871" s="1" t="s">
        <v>3804</v>
      </c>
      <c r="G4871" s="1" t="s">
        <v>5151</v>
      </c>
      <c r="H4871" s="12" t="s">
        <v>84</v>
      </c>
      <c r="I4871" s="1"/>
      <c r="J4871" s="1"/>
      <c r="L4871" s="1"/>
      <c r="M4871" s="1"/>
      <c r="O4871" s="1"/>
      <c r="P4871" s="1"/>
      <c r="Q4871" s="8">
        <v>0</v>
      </c>
      <c r="R4871" s="1"/>
      <c r="T4871" s="1"/>
      <c r="U4871" s="1"/>
      <c r="W4871" s="1"/>
      <c r="X4871" s="1"/>
      <c r="Z4871" s="1"/>
      <c r="AB4871" s="1"/>
      <c r="AC4871" s="1"/>
      <c r="AF4871" s="1"/>
      <c r="AG4871" s="1"/>
      <c r="AH4871" s="1"/>
      <c r="AJ4871" s="1"/>
      <c r="AK4871" s="1"/>
      <c r="AN4871" s="1"/>
      <c r="AO4871" s="1"/>
      <c r="AP4871" s="1"/>
      <c r="AR4871" s="1"/>
      <c r="AS4871" s="1"/>
      <c r="AT4871" s="1"/>
      <c r="AU4871" s="1"/>
      <c r="AV4871" s="1"/>
      <c r="AW4871" s="1"/>
      <c r="AX4871" s="1"/>
      <c r="AY4871" s="1"/>
      <c r="AZ4871" s="1"/>
      <c r="BA4871" s="1"/>
      <c r="BB4871" s="1"/>
      <c r="BC4871" s="1"/>
      <c r="BD4871" s="1"/>
      <c r="BE4871" s="1"/>
      <c r="BF4871" s="1"/>
      <c r="BG4871" s="1"/>
      <c r="BH4871" s="1"/>
      <c r="BI4871" s="1"/>
      <c r="BK4871" s="1"/>
      <c r="BL4871" s="1"/>
      <c r="BM4871" s="1"/>
      <c r="BN4871" s="1"/>
      <c r="BO4871" s="1"/>
      <c r="BP4871" s="1"/>
      <c r="BQ4871" s="1"/>
      <c r="BR4871" s="1"/>
      <c r="BS4871" s="1"/>
      <c r="BT4871" s="1"/>
      <c r="BU4871" s="1"/>
      <c r="BV4871" s="1"/>
      <c r="BX4871" s="1"/>
      <c r="BY4871" s="1"/>
      <c r="BZ4871" s="1"/>
      <c r="CA4871" s="1"/>
      <c r="CB4871" s="1"/>
      <c r="CC4871" s="1"/>
      <c r="CD4871" s="1"/>
      <c r="CE4871" s="1"/>
      <c r="CG4871" s="1"/>
      <c r="CH4871" s="1"/>
      <c r="CI4871" s="1"/>
      <c r="CJ4871" s="1"/>
      <c r="CK4871" s="1"/>
      <c r="CL4871" s="1"/>
      <c r="CM4871" s="1"/>
      <c r="CN4871" s="1"/>
      <c r="CO4871" s="1"/>
      <c r="CP4871" s="1"/>
      <c r="CQ4871" s="1"/>
      <c r="CR4871" s="1"/>
      <c r="CS4871" s="1"/>
      <c r="CT4871" s="1"/>
      <c r="CU4871" s="1"/>
      <c r="CV4871" s="1"/>
      <c r="CW4871" s="1"/>
      <c r="CY4871" s="1"/>
      <c r="CZ4871" s="1"/>
      <c r="DA4871" s="1"/>
      <c r="DB4871" s="1"/>
      <c r="DC4871" s="1"/>
      <c r="DD4871" s="1"/>
      <c r="DE4871" s="1"/>
      <c r="DF4871" s="1"/>
      <c r="DH4871" s="1"/>
      <c r="DI4871" s="1"/>
      <c r="DJ4871" s="1"/>
      <c r="DK4871" s="1"/>
    </row>
    <row r="4872" spans="1:115" s="8" customFormat="1" x14ac:dyDescent="0.15">
      <c r="A4872" s="4"/>
      <c r="B4872" s="1" t="s">
        <v>905</v>
      </c>
      <c r="C4872" s="4" t="s">
        <v>4011</v>
      </c>
      <c r="D4872" s="4" t="s">
        <v>213</v>
      </c>
      <c r="E4872" s="1" t="s">
        <v>4564</v>
      </c>
      <c r="F4872" s="1" t="s">
        <v>3804</v>
      </c>
      <c r="G4872" s="1" t="s">
        <v>5151</v>
      </c>
      <c r="H4872" s="12" t="s">
        <v>87</v>
      </c>
      <c r="I4872" s="1"/>
      <c r="J4872" s="1"/>
      <c r="L4872" s="1"/>
      <c r="M4872" s="1"/>
      <c r="O4872" s="1"/>
      <c r="P4872" s="1"/>
      <c r="Q4872" s="8">
        <v>0</v>
      </c>
      <c r="R4872" s="1"/>
      <c r="T4872" s="1"/>
      <c r="U4872" s="1"/>
      <c r="W4872" s="1"/>
      <c r="X4872" s="1"/>
      <c r="Z4872" s="1"/>
      <c r="AB4872" s="1"/>
      <c r="AC4872" s="1"/>
      <c r="AF4872" s="1"/>
      <c r="AG4872" s="1"/>
      <c r="AH4872" s="1"/>
      <c r="AJ4872" s="1"/>
      <c r="AK4872" s="1"/>
      <c r="AN4872" s="1"/>
      <c r="AO4872" s="1"/>
      <c r="AP4872" s="1"/>
      <c r="AR4872" s="1"/>
      <c r="AS4872" s="1"/>
      <c r="AT4872" s="1"/>
      <c r="AU4872" s="1"/>
      <c r="AV4872" s="1"/>
      <c r="AW4872" s="1"/>
      <c r="AX4872" s="1"/>
      <c r="AY4872" s="1"/>
      <c r="AZ4872" s="1"/>
      <c r="BA4872" s="1"/>
      <c r="BB4872" s="1"/>
      <c r="BC4872" s="1"/>
      <c r="BD4872" s="1"/>
      <c r="BE4872" s="1"/>
      <c r="BF4872" s="1"/>
      <c r="BG4872" s="1"/>
      <c r="BH4872" s="1"/>
      <c r="BI4872" s="1"/>
      <c r="BK4872" s="1"/>
      <c r="BL4872" s="1"/>
      <c r="BM4872" s="1"/>
      <c r="BN4872" s="1"/>
      <c r="BO4872" s="1"/>
      <c r="BP4872" s="1"/>
      <c r="BQ4872" s="1"/>
      <c r="BR4872" s="1"/>
      <c r="BS4872" s="1"/>
      <c r="BT4872" s="1"/>
      <c r="BU4872" s="1"/>
      <c r="BV4872" s="1"/>
      <c r="BX4872" s="1"/>
      <c r="BY4872" s="1"/>
      <c r="BZ4872" s="1"/>
      <c r="CA4872" s="1"/>
      <c r="CB4872" s="1"/>
      <c r="CC4872" s="1"/>
      <c r="CD4872" s="1"/>
      <c r="CE4872" s="1"/>
      <c r="CG4872" s="1"/>
      <c r="CH4872" s="1"/>
      <c r="CI4872" s="1"/>
      <c r="CJ4872" s="1"/>
      <c r="CK4872" s="1"/>
      <c r="CL4872" s="1"/>
      <c r="CM4872" s="1"/>
      <c r="CN4872" s="1"/>
      <c r="CO4872" s="1"/>
      <c r="CP4872" s="1"/>
      <c r="CQ4872" s="1"/>
      <c r="CR4872" s="1"/>
      <c r="CS4872" s="1"/>
      <c r="CT4872" s="1"/>
      <c r="CU4872" s="1"/>
      <c r="CV4872" s="1"/>
      <c r="CW4872" s="1"/>
      <c r="CY4872" s="1"/>
      <c r="CZ4872" s="1"/>
      <c r="DA4872" s="1"/>
      <c r="DB4872" s="1"/>
      <c r="DC4872" s="1"/>
      <c r="DD4872" s="1"/>
      <c r="DE4872" s="1"/>
      <c r="DF4872" s="1"/>
      <c r="DH4872" s="1"/>
      <c r="DI4872" s="1"/>
      <c r="DJ4872" s="1"/>
      <c r="DK4872" s="1"/>
    </row>
    <row r="4873" spans="1:115" s="8" customFormat="1" x14ac:dyDescent="0.15">
      <c r="A4873" s="4"/>
      <c r="B4873" s="1" t="s">
        <v>905</v>
      </c>
      <c r="C4873" s="4" t="s">
        <v>4012</v>
      </c>
      <c r="D4873" s="4" t="s">
        <v>219</v>
      </c>
      <c r="E4873" s="1" t="s">
        <v>4564</v>
      </c>
      <c r="F4873" s="1" t="s">
        <v>3804</v>
      </c>
      <c r="G4873" s="1" t="s">
        <v>5151</v>
      </c>
      <c r="H4873" s="12" t="s">
        <v>84</v>
      </c>
      <c r="I4873" s="1"/>
      <c r="J4873" s="1"/>
      <c r="L4873" s="1"/>
      <c r="M4873" s="1"/>
      <c r="O4873" s="1"/>
      <c r="P4873" s="1"/>
      <c r="R4873" s="1">
        <v>0</v>
      </c>
      <c r="T4873" s="1"/>
      <c r="U4873" s="1"/>
      <c r="W4873" s="1"/>
      <c r="X4873" s="1"/>
      <c r="Z4873" s="1"/>
      <c r="AB4873" s="1"/>
      <c r="AC4873" s="1"/>
      <c r="AF4873" s="1"/>
      <c r="AG4873" s="1"/>
      <c r="AH4873" s="1"/>
      <c r="AJ4873" s="1"/>
      <c r="AK4873" s="1"/>
      <c r="AN4873" s="1"/>
      <c r="AO4873" s="1"/>
      <c r="AP4873" s="1"/>
      <c r="AR4873" s="1"/>
      <c r="AS4873" s="1"/>
      <c r="AT4873" s="1"/>
      <c r="AU4873" s="1"/>
      <c r="AV4873" s="1"/>
      <c r="AW4873" s="1"/>
      <c r="AX4873" s="1"/>
      <c r="AY4873" s="1"/>
      <c r="AZ4873" s="1"/>
      <c r="BA4873" s="1"/>
      <c r="BB4873" s="1"/>
      <c r="BC4873" s="1"/>
      <c r="BD4873" s="1"/>
      <c r="BE4873" s="1"/>
      <c r="BF4873" s="1"/>
      <c r="BG4873" s="1"/>
      <c r="BH4873" s="1"/>
      <c r="BI4873" s="1"/>
      <c r="BK4873" s="1"/>
      <c r="BL4873" s="1"/>
      <c r="BM4873" s="1"/>
      <c r="BN4873" s="1"/>
      <c r="BO4873" s="1"/>
      <c r="BP4873" s="1"/>
      <c r="BQ4873" s="1"/>
      <c r="BR4873" s="1"/>
      <c r="BS4873" s="1"/>
      <c r="BT4873" s="1"/>
      <c r="BU4873" s="1"/>
      <c r="BV4873" s="1"/>
      <c r="BX4873" s="1"/>
      <c r="BY4873" s="1"/>
      <c r="BZ4873" s="1"/>
      <c r="CA4873" s="1"/>
      <c r="CB4873" s="1"/>
      <c r="CC4873" s="1"/>
      <c r="CD4873" s="1"/>
      <c r="CE4873" s="1"/>
      <c r="CG4873" s="1"/>
      <c r="CH4873" s="1"/>
      <c r="CI4873" s="1"/>
      <c r="CJ4873" s="1"/>
      <c r="CK4873" s="1"/>
      <c r="CL4873" s="1"/>
      <c r="CM4873" s="1"/>
      <c r="CN4873" s="1"/>
      <c r="CO4873" s="1"/>
      <c r="CP4873" s="1"/>
      <c r="CQ4873" s="1"/>
      <c r="CR4873" s="1"/>
      <c r="CS4873" s="1"/>
      <c r="CT4873" s="1"/>
      <c r="CU4873" s="1"/>
      <c r="CV4873" s="1"/>
      <c r="CW4873" s="1"/>
      <c r="CY4873" s="1"/>
      <c r="CZ4873" s="1"/>
      <c r="DA4873" s="1"/>
      <c r="DB4873" s="1"/>
      <c r="DC4873" s="1"/>
      <c r="DD4873" s="1"/>
      <c r="DE4873" s="1"/>
      <c r="DF4873" s="1"/>
      <c r="DH4873" s="1"/>
      <c r="DI4873" s="1"/>
      <c r="DJ4873" s="1"/>
      <c r="DK4873" s="1"/>
    </row>
    <row r="4874" spans="1:115" s="8" customFormat="1" x14ac:dyDescent="0.15">
      <c r="A4874" s="4"/>
      <c r="B4874" s="1" t="s">
        <v>905</v>
      </c>
      <c r="C4874" s="4" t="s">
        <v>4013</v>
      </c>
      <c r="D4874" s="4" t="s">
        <v>883</v>
      </c>
      <c r="E4874" s="1" t="s">
        <v>4564</v>
      </c>
      <c r="F4874" s="1" t="s">
        <v>3804</v>
      </c>
      <c r="G4874" s="1" t="s">
        <v>5151</v>
      </c>
      <c r="H4874" s="12"/>
      <c r="I4874" s="1"/>
      <c r="J4874" s="1"/>
      <c r="L4874" s="1"/>
      <c r="M4874" s="1"/>
      <c r="O4874" s="1"/>
      <c r="P4874" s="1"/>
      <c r="Q4874" s="8">
        <v>1</v>
      </c>
      <c r="R4874" s="1"/>
      <c r="T4874" s="1"/>
      <c r="U4874" s="1"/>
      <c r="W4874" s="1"/>
      <c r="X4874" s="1"/>
      <c r="Z4874" s="1"/>
      <c r="AB4874" s="1"/>
      <c r="AC4874" s="1"/>
      <c r="AF4874" s="1"/>
      <c r="AG4874" s="1"/>
      <c r="AH4874" s="1"/>
      <c r="AJ4874" s="1"/>
      <c r="AK4874" s="1"/>
      <c r="AN4874" s="1"/>
      <c r="AO4874" s="1"/>
      <c r="AP4874" s="1"/>
      <c r="AR4874" s="1"/>
      <c r="AS4874" s="1"/>
      <c r="AT4874" s="1"/>
      <c r="AU4874" s="1"/>
      <c r="AV4874" s="1"/>
      <c r="AW4874" s="1"/>
      <c r="AX4874" s="1"/>
      <c r="AY4874" s="1"/>
      <c r="AZ4874" s="1"/>
      <c r="BA4874" s="1"/>
      <c r="BB4874" s="1"/>
      <c r="BC4874" s="1"/>
      <c r="BD4874" s="1"/>
      <c r="BE4874" s="1"/>
      <c r="BF4874" s="1"/>
      <c r="BG4874" s="1"/>
      <c r="BH4874" s="1"/>
      <c r="BI4874" s="1"/>
      <c r="BK4874" s="1"/>
      <c r="BL4874" s="1"/>
      <c r="BM4874" s="1"/>
      <c r="BN4874" s="1"/>
      <c r="BO4874" s="1"/>
      <c r="BP4874" s="1"/>
      <c r="BQ4874" s="1"/>
      <c r="BR4874" s="1"/>
      <c r="BS4874" s="1"/>
      <c r="BT4874" s="1"/>
      <c r="BU4874" s="1"/>
      <c r="BV4874" s="1"/>
      <c r="BX4874" s="1"/>
      <c r="BY4874" s="1"/>
      <c r="BZ4874" s="1"/>
      <c r="CA4874" s="1"/>
      <c r="CB4874" s="1"/>
      <c r="CC4874" s="1"/>
      <c r="CD4874" s="1"/>
      <c r="CE4874" s="1"/>
      <c r="CG4874" s="1"/>
      <c r="CH4874" s="1"/>
      <c r="CI4874" s="1"/>
      <c r="CJ4874" s="1"/>
      <c r="CK4874" s="1"/>
      <c r="CL4874" s="1"/>
      <c r="CM4874" s="1"/>
      <c r="CN4874" s="1"/>
      <c r="CO4874" s="1"/>
      <c r="CP4874" s="1"/>
      <c r="CQ4874" s="1"/>
      <c r="CR4874" s="1"/>
      <c r="CS4874" s="1"/>
      <c r="CT4874" s="1"/>
      <c r="CU4874" s="1"/>
      <c r="CV4874" s="1"/>
      <c r="CW4874" s="1"/>
      <c r="CY4874" s="1"/>
      <c r="CZ4874" s="1"/>
      <c r="DA4874" s="1"/>
      <c r="DB4874" s="1"/>
      <c r="DC4874" s="1"/>
      <c r="DD4874" s="1"/>
      <c r="DE4874" s="1"/>
      <c r="DF4874" s="1"/>
      <c r="DH4874" s="1"/>
      <c r="DI4874" s="1"/>
      <c r="DJ4874" s="1"/>
      <c r="DK4874" s="1"/>
    </row>
    <row r="4875" spans="1:115" s="8" customFormat="1" x14ac:dyDescent="0.15">
      <c r="A4875" s="4"/>
      <c r="B4875" s="1" t="s">
        <v>905</v>
      </c>
      <c r="C4875" s="4" t="s">
        <v>4014</v>
      </c>
      <c r="D4875" s="4" t="s">
        <v>228</v>
      </c>
      <c r="E4875" s="1" t="s">
        <v>4564</v>
      </c>
      <c r="F4875" s="1" t="s">
        <v>3804</v>
      </c>
      <c r="G4875" s="1" t="s">
        <v>5151</v>
      </c>
      <c r="H4875" s="12" t="s">
        <v>84</v>
      </c>
      <c r="I4875" s="1"/>
      <c r="J4875" s="1"/>
      <c r="L4875" s="1"/>
      <c r="M4875" s="1"/>
      <c r="O4875" s="1"/>
      <c r="P4875" s="1"/>
      <c r="R4875" s="1"/>
      <c r="T4875" s="1"/>
      <c r="U4875" s="1"/>
      <c r="W4875" s="1"/>
      <c r="X4875" s="1"/>
      <c r="Z4875" s="1"/>
      <c r="AB4875" s="1"/>
      <c r="AC4875" s="1"/>
      <c r="AD4875" s="8">
        <v>0</v>
      </c>
      <c r="AF4875" s="1"/>
      <c r="AG4875" s="1"/>
      <c r="AH4875" s="1"/>
      <c r="AJ4875" s="1"/>
      <c r="AK4875" s="1"/>
      <c r="AN4875" s="1"/>
      <c r="AO4875" s="1"/>
      <c r="AP4875" s="1"/>
      <c r="AR4875" s="1"/>
      <c r="AS4875" s="1"/>
      <c r="AT4875" s="1"/>
      <c r="AU4875" s="1"/>
      <c r="AV4875" s="1"/>
      <c r="AW4875" s="1"/>
      <c r="AX4875" s="1"/>
      <c r="AY4875" s="1"/>
      <c r="AZ4875" s="1"/>
      <c r="BA4875" s="1"/>
      <c r="BB4875" s="1"/>
      <c r="BC4875" s="1"/>
      <c r="BD4875" s="1"/>
      <c r="BE4875" s="1"/>
      <c r="BF4875" s="1"/>
      <c r="BG4875" s="1"/>
      <c r="BH4875" s="1"/>
      <c r="BI4875" s="1"/>
      <c r="BK4875" s="1"/>
      <c r="BL4875" s="1"/>
      <c r="BM4875" s="1"/>
      <c r="BN4875" s="1"/>
      <c r="BO4875" s="1"/>
      <c r="BP4875" s="1"/>
      <c r="BQ4875" s="1"/>
      <c r="BR4875" s="1"/>
      <c r="BS4875" s="1"/>
      <c r="BT4875" s="1"/>
      <c r="BU4875" s="1"/>
      <c r="BV4875" s="1"/>
      <c r="BX4875" s="1"/>
      <c r="BY4875" s="1"/>
      <c r="BZ4875" s="1"/>
      <c r="CA4875" s="1"/>
      <c r="CB4875" s="1"/>
      <c r="CC4875" s="1"/>
      <c r="CD4875" s="1"/>
      <c r="CE4875" s="1"/>
      <c r="CG4875" s="1"/>
      <c r="CH4875" s="1"/>
      <c r="CI4875" s="1"/>
      <c r="CJ4875" s="1"/>
      <c r="CK4875" s="1"/>
      <c r="CL4875" s="1"/>
      <c r="CM4875" s="1"/>
      <c r="CN4875" s="1"/>
      <c r="CO4875" s="1"/>
      <c r="CP4875" s="1"/>
      <c r="CQ4875" s="1"/>
      <c r="CR4875" s="1"/>
      <c r="CS4875" s="1"/>
      <c r="CT4875" s="1"/>
      <c r="CU4875" s="1"/>
      <c r="CV4875" s="1"/>
      <c r="CW4875" s="1"/>
      <c r="CY4875" s="1"/>
      <c r="CZ4875" s="1"/>
      <c r="DA4875" s="1"/>
      <c r="DB4875" s="1"/>
      <c r="DC4875" s="1"/>
      <c r="DD4875" s="1"/>
      <c r="DE4875" s="1"/>
      <c r="DF4875" s="1"/>
      <c r="DH4875" s="1"/>
      <c r="DI4875" s="1"/>
      <c r="DJ4875" s="1"/>
      <c r="DK4875" s="1"/>
    </row>
    <row r="4876" spans="1:115" s="8" customFormat="1" x14ac:dyDescent="0.15">
      <c r="A4876" s="4"/>
      <c r="B4876" s="1" t="s">
        <v>905</v>
      </c>
      <c r="C4876" s="4" t="s">
        <v>4015</v>
      </c>
      <c r="D4876" s="4" t="s">
        <v>228</v>
      </c>
      <c r="E4876" s="1" t="s">
        <v>4564</v>
      </c>
      <c r="F4876" s="1" t="s">
        <v>3804</v>
      </c>
      <c r="G4876" s="1" t="s">
        <v>5151</v>
      </c>
      <c r="H4876" s="12" t="s">
        <v>84</v>
      </c>
      <c r="I4876" s="1"/>
      <c r="J4876" s="1"/>
      <c r="L4876" s="1"/>
      <c r="M4876" s="1"/>
      <c r="O4876" s="1"/>
      <c r="P4876" s="1"/>
      <c r="R4876" s="1"/>
      <c r="T4876" s="1"/>
      <c r="U4876" s="1"/>
      <c r="W4876" s="1"/>
      <c r="X4876" s="1"/>
      <c r="Z4876" s="1"/>
      <c r="AB4876" s="1"/>
      <c r="AC4876" s="1"/>
      <c r="AD4876" s="8">
        <v>0</v>
      </c>
      <c r="AF4876" s="1"/>
      <c r="AG4876" s="1"/>
      <c r="AH4876" s="1"/>
      <c r="AJ4876" s="1"/>
      <c r="AK4876" s="1"/>
      <c r="AN4876" s="1"/>
      <c r="AO4876" s="1"/>
      <c r="AP4876" s="1"/>
      <c r="AR4876" s="1"/>
      <c r="AS4876" s="1"/>
      <c r="AT4876" s="1"/>
      <c r="AU4876" s="1"/>
      <c r="AV4876" s="1"/>
      <c r="AW4876" s="1"/>
      <c r="AX4876" s="1"/>
      <c r="AY4876" s="1"/>
      <c r="AZ4876" s="1"/>
      <c r="BA4876" s="1"/>
      <c r="BB4876" s="1"/>
      <c r="BC4876" s="1"/>
      <c r="BD4876" s="1"/>
      <c r="BE4876" s="1"/>
      <c r="BF4876" s="1"/>
      <c r="BG4876" s="1"/>
      <c r="BH4876" s="1"/>
      <c r="BI4876" s="1"/>
      <c r="BK4876" s="1"/>
      <c r="BL4876" s="1"/>
      <c r="BM4876" s="1"/>
      <c r="BN4876" s="1"/>
      <c r="BO4876" s="1"/>
      <c r="BP4876" s="1"/>
      <c r="BQ4876" s="1"/>
      <c r="BR4876" s="1"/>
      <c r="BS4876" s="1"/>
      <c r="BT4876" s="1"/>
      <c r="BU4876" s="1"/>
      <c r="BV4876" s="1"/>
      <c r="BX4876" s="1"/>
      <c r="BY4876" s="1"/>
      <c r="BZ4876" s="1"/>
      <c r="CA4876" s="1"/>
      <c r="CB4876" s="1"/>
      <c r="CC4876" s="1"/>
      <c r="CD4876" s="1"/>
      <c r="CE4876" s="1"/>
      <c r="CG4876" s="1"/>
      <c r="CH4876" s="1"/>
      <c r="CI4876" s="1"/>
      <c r="CJ4876" s="1"/>
      <c r="CK4876" s="1"/>
      <c r="CL4876" s="1"/>
      <c r="CM4876" s="1"/>
      <c r="CN4876" s="1"/>
      <c r="CO4876" s="1"/>
      <c r="CP4876" s="1"/>
      <c r="CQ4876" s="1"/>
      <c r="CR4876" s="1"/>
      <c r="CS4876" s="1"/>
      <c r="CT4876" s="1"/>
      <c r="CU4876" s="1"/>
      <c r="CV4876" s="1"/>
      <c r="CW4876" s="1"/>
      <c r="CY4876" s="1"/>
      <c r="CZ4876" s="1"/>
      <c r="DA4876" s="1"/>
      <c r="DB4876" s="1"/>
      <c r="DC4876" s="1"/>
      <c r="DD4876" s="1"/>
      <c r="DE4876" s="1"/>
      <c r="DF4876" s="1"/>
      <c r="DH4876" s="1"/>
      <c r="DI4876" s="1"/>
      <c r="DJ4876" s="1"/>
      <c r="DK4876" s="1"/>
    </row>
    <row r="4877" spans="1:115" s="8" customFormat="1" x14ac:dyDescent="0.15">
      <c r="A4877" s="4"/>
      <c r="B4877" s="1" t="s">
        <v>905</v>
      </c>
      <c r="C4877" s="4" t="s">
        <v>4016</v>
      </c>
      <c r="D4877" s="4" t="s">
        <v>228</v>
      </c>
      <c r="E4877" s="1" t="s">
        <v>4564</v>
      </c>
      <c r="F4877" s="1" t="s">
        <v>3804</v>
      </c>
      <c r="G4877" s="1" t="s">
        <v>5151</v>
      </c>
      <c r="H4877" s="12" t="s">
        <v>84</v>
      </c>
      <c r="I4877" s="1"/>
      <c r="J4877" s="1"/>
      <c r="L4877" s="1"/>
      <c r="M4877" s="1"/>
      <c r="O4877" s="1"/>
      <c r="P4877" s="1"/>
      <c r="R4877" s="1"/>
      <c r="T4877" s="1"/>
      <c r="U4877" s="1"/>
      <c r="W4877" s="1"/>
      <c r="X4877" s="1"/>
      <c r="Z4877" s="1"/>
      <c r="AB4877" s="1"/>
      <c r="AC4877" s="1"/>
      <c r="AD4877" s="8">
        <v>0</v>
      </c>
      <c r="AF4877" s="1"/>
      <c r="AG4877" s="1"/>
      <c r="AH4877" s="1"/>
      <c r="AJ4877" s="1"/>
      <c r="AK4877" s="1"/>
      <c r="AN4877" s="1"/>
      <c r="AO4877" s="1"/>
      <c r="AP4877" s="1"/>
      <c r="AR4877" s="1"/>
      <c r="AS4877" s="1"/>
      <c r="AT4877" s="1"/>
      <c r="AU4877" s="1"/>
      <c r="AV4877" s="1"/>
      <c r="AW4877" s="1"/>
      <c r="AX4877" s="1"/>
      <c r="AY4877" s="1"/>
      <c r="AZ4877" s="1"/>
      <c r="BA4877" s="1"/>
      <c r="BB4877" s="1"/>
      <c r="BC4877" s="1"/>
      <c r="BD4877" s="1"/>
      <c r="BE4877" s="1"/>
      <c r="BF4877" s="1"/>
      <c r="BG4877" s="1"/>
      <c r="BH4877" s="1"/>
      <c r="BI4877" s="1"/>
      <c r="BK4877" s="1"/>
      <c r="BL4877" s="1"/>
      <c r="BM4877" s="1"/>
      <c r="BN4877" s="1"/>
      <c r="BO4877" s="1"/>
      <c r="BP4877" s="1"/>
      <c r="BQ4877" s="1"/>
      <c r="BR4877" s="1"/>
      <c r="BS4877" s="1"/>
      <c r="BT4877" s="1"/>
      <c r="BU4877" s="1"/>
      <c r="BV4877" s="1"/>
      <c r="BX4877" s="1"/>
      <c r="BY4877" s="1"/>
      <c r="BZ4877" s="1"/>
      <c r="CA4877" s="1"/>
      <c r="CB4877" s="1"/>
      <c r="CC4877" s="1"/>
      <c r="CD4877" s="1"/>
      <c r="CE4877" s="1"/>
      <c r="CG4877" s="1"/>
      <c r="CH4877" s="1"/>
      <c r="CI4877" s="1"/>
      <c r="CJ4877" s="1"/>
      <c r="CK4877" s="1"/>
      <c r="CL4877" s="1"/>
      <c r="CM4877" s="1"/>
      <c r="CN4877" s="1"/>
      <c r="CO4877" s="1"/>
      <c r="CP4877" s="1"/>
      <c r="CQ4877" s="1"/>
      <c r="CR4877" s="1"/>
      <c r="CS4877" s="1"/>
      <c r="CT4877" s="1"/>
      <c r="CU4877" s="1"/>
      <c r="CV4877" s="1"/>
      <c r="CW4877" s="1"/>
      <c r="CY4877" s="1"/>
      <c r="CZ4877" s="1"/>
      <c r="DA4877" s="1"/>
      <c r="DB4877" s="1"/>
      <c r="DC4877" s="1"/>
      <c r="DD4877" s="1"/>
      <c r="DE4877" s="1"/>
      <c r="DF4877" s="1"/>
      <c r="DH4877" s="1"/>
      <c r="DI4877" s="1"/>
      <c r="DJ4877" s="1"/>
      <c r="DK4877" s="1"/>
    </row>
    <row r="4878" spans="1:115" s="8" customFormat="1" x14ac:dyDescent="0.15">
      <c r="A4878" s="4"/>
      <c r="B4878" s="1" t="s">
        <v>905</v>
      </c>
      <c r="C4878" s="4" t="s">
        <v>4017</v>
      </c>
      <c r="D4878" s="4" t="s">
        <v>228</v>
      </c>
      <c r="E4878" s="1" t="s">
        <v>4564</v>
      </c>
      <c r="F4878" s="1" t="s">
        <v>3804</v>
      </c>
      <c r="G4878" s="1" t="s">
        <v>5151</v>
      </c>
      <c r="H4878" s="12" t="s">
        <v>83</v>
      </c>
      <c r="I4878" s="1"/>
      <c r="J4878" s="1"/>
      <c r="L4878" s="1"/>
      <c r="M4878" s="1"/>
      <c r="O4878" s="1"/>
      <c r="P4878" s="1"/>
      <c r="R4878" s="1"/>
      <c r="T4878" s="1"/>
      <c r="U4878" s="1"/>
      <c r="W4878" s="1"/>
      <c r="X4878" s="1"/>
      <c r="Z4878" s="1"/>
      <c r="AB4878" s="1"/>
      <c r="AC4878" s="1"/>
      <c r="AD4878" s="8">
        <v>0</v>
      </c>
      <c r="AF4878" s="1"/>
      <c r="AG4878" s="1"/>
      <c r="AH4878" s="1"/>
      <c r="AJ4878" s="1"/>
      <c r="AK4878" s="1"/>
      <c r="AN4878" s="1"/>
      <c r="AO4878" s="1"/>
      <c r="AP4878" s="1"/>
      <c r="AR4878" s="1"/>
      <c r="AS4878" s="1"/>
      <c r="AT4878" s="1"/>
      <c r="AU4878" s="1"/>
      <c r="AV4878" s="1"/>
      <c r="AW4878" s="1"/>
      <c r="AX4878" s="1"/>
      <c r="AY4878" s="1"/>
      <c r="AZ4878" s="1"/>
      <c r="BA4878" s="1"/>
      <c r="BB4878" s="1"/>
      <c r="BC4878" s="1"/>
      <c r="BD4878" s="1"/>
      <c r="BE4878" s="1"/>
      <c r="BF4878" s="1"/>
      <c r="BG4878" s="1"/>
      <c r="BH4878" s="1"/>
      <c r="BI4878" s="1"/>
      <c r="BK4878" s="1"/>
      <c r="BL4878" s="1"/>
      <c r="BM4878" s="1"/>
      <c r="BN4878" s="1"/>
      <c r="BO4878" s="1"/>
      <c r="BP4878" s="1"/>
      <c r="BQ4878" s="1"/>
      <c r="BR4878" s="1"/>
      <c r="BS4878" s="1"/>
      <c r="BT4878" s="1"/>
      <c r="BU4878" s="1"/>
      <c r="BV4878" s="1"/>
      <c r="BX4878" s="1"/>
      <c r="BY4878" s="1"/>
      <c r="BZ4878" s="1"/>
      <c r="CA4878" s="1"/>
      <c r="CB4878" s="1"/>
      <c r="CC4878" s="1"/>
      <c r="CD4878" s="1"/>
      <c r="CE4878" s="1"/>
      <c r="CG4878" s="1"/>
      <c r="CH4878" s="1"/>
      <c r="CI4878" s="1"/>
      <c r="CJ4878" s="1"/>
      <c r="CK4878" s="1"/>
      <c r="CL4878" s="1"/>
      <c r="CM4878" s="1"/>
      <c r="CN4878" s="1"/>
      <c r="CO4878" s="1"/>
      <c r="CP4878" s="1"/>
      <c r="CQ4878" s="1"/>
      <c r="CR4878" s="1"/>
      <c r="CS4878" s="1"/>
      <c r="CT4878" s="1"/>
      <c r="CU4878" s="1"/>
      <c r="CV4878" s="1"/>
      <c r="CW4878" s="1"/>
      <c r="CY4878" s="1"/>
      <c r="CZ4878" s="1"/>
      <c r="DA4878" s="1"/>
      <c r="DB4878" s="1"/>
      <c r="DC4878" s="1"/>
      <c r="DD4878" s="1"/>
      <c r="DE4878" s="1"/>
      <c r="DF4878" s="1"/>
      <c r="DH4878" s="1"/>
      <c r="DI4878" s="1"/>
      <c r="DJ4878" s="1"/>
      <c r="DK4878" s="1"/>
    </row>
    <row r="4879" spans="1:115" s="8" customFormat="1" x14ac:dyDescent="0.15">
      <c r="A4879" s="4"/>
      <c r="B4879" s="1" t="s">
        <v>905</v>
      </c>
      <c r="C4879" s="4" t="s">
        <v>4018</v>
      </c>
      <c r="D4879" s="4" t="s">
        <v>228</v>
      </c>
      <c r="E4879" s="1" t="s">
        <v>4564</v>
      </c>
      <c r="F4879" s="1" t="s">
        <v>3804</v>
      </c>
      <c r="G4879" s="1" t="s">
        <v>5151</v>
      </c>
      <c r="H4879" s="12" t="s">
        <v>83</v>
      </c>
      <c r="I4879" s="1"/>
      <c r="J4879" s="1"/>
      <c r="L4879" s="1"/>
      <c r="M4879" s="1"/>
      <c r="O4879" s="1"/>
      <c r="P4879" s="1"/>
      <c r="R4879" s="1"/>
      <c r="T4879" s="1"/>
      <c r="U4879" s="1"/>
      <c r="W4879" s="1"/>
      <c r="X4879" s="1"/>
      <c r="Z4879" s="1"/>
      <c r="AB4879" s="1"/>
      <c r="AC4879" s="1"/>
      <c r="AD4879" s="8">
        <v>0</v>
      </c>
      <c r="AF4879" s="1"/>
      <c r="AG4879" s="1"/>
      <c r="AH4879" s="1"/>
      <c r="AJ4879" s="1"/>
      <c r="AK4879" s="1"/>
      <c r="AN4879" s="1"/>
      <c r="AO4879" s="1"/>
      <c r="AP4879" s="1"/>
      <c r="AR4879" s="1"/>
      <c r="AS4879" s="1"/>
      <c r="AT4879" s="1"/>
      <c r="AU4879" s="1"/>
      <c r="AV4879" s="1"/>
      <c r="AW4879" s="1"/>
      <c r="AX4879" s="1"/>
      <c r="AY4879" s="1"/>
      <c r="AZ4879" s="1"/>
      <c r="BA4879" s="1"/>
      <c r="BB4879" s="1"/>
      <c r="BC4879" s="1"/>
      <c r="BD4879" s="1"/>
      <c r="BE4879" s="1"/>
      <c r="BF4879" s="1"/>
      <c r="BG4879" s="1"/>
      <c r="BH4879" s="1"/>
      <c r="BI4879" s="1"/>
      <c r="BK4879" s="1"/>
      <c r="BL4879" s="1"/>
      <c r="BM4879" s="1"/>
      <c r="BN4879" s="1"/>
      <c r="BO4879" s="1"/>
      <c r="BP4879" s="1"/>
      <c r="BQ4879" s="1"/>
      <c r="BR4879" s="1"/>
      <c r="BS4879" s="1"/>
      <c r="BT4879" s="1"/>
      <c r="BU4879" s="1"/>
      <c r="BV4879" s="1"/>
      <c r="BX4879" s="1"/>
      <c r="BY4879" s="1"/>
      <c r="BZ4879" s="1"/>
      <c r="CA4879" s="1"/>
      <c r="CB4879" s="1"/>
      <c r="CC4879" s="1"/>
      <c r="CD4879" s="1"/>
      <c r="CE4879" s="1"/>
      <c r="CG4879" s="1"/>
      <c r="CH4879" s="1"/>
      <c r="CI4879" s="1"/>
      <c r="CJ4879" s="1"/>
      <c r="CK4879" s="1"/>
      <c r="CL4879" s="1"/>
      <c r="CM4879" s="1"/>
      <c r="CN4879" s="1"/>
      <c r="CO4879" s="1"/>
      <c r="CP4879" s="1"/>
      <c r="CQ4879" s="1"/>
      <c r="CR4879" s="1"/>
      <c r="CS4879" s="1"/>
      <c r="CT4879" s="1"/>
      <c r="CU4879" s="1"/>
      <c r="CV4879" s="1"/>
      <c r="CW4879" s="1"/>
      <c r="CY4879" s="1"/>
      <c r="CZ4879" s="1"/>
      <c r="DA4879" s="1"/>
      <c r="DB4879" s="1"/>
      <c r="DC4879" s="1"/>
      <c r="DD4879" s="1"/>
      <c r="DE4879" s="1"/>
      <c r="DF4879" s="1"/>
      <c r="DH4879" s="1"/>
      <c r="DI4879" s="1"/>
      <c r="DJ4879" s="1"/>
      <c r="DK4879" s="1"/>
    </row>
    <row r="4880" spans="1:115" s="8" customFormat="1" x14ac:dyDescent="0.15">
      <c r="A4880" s="4"/>
      <c r="B4880" s="1" t="s">
        <v>905</v>
      </c>
      <c r="C4880" s="4" t="s">
        <v>4019</v>
      </c>
      <c r="D4880" s="4" t="s">
        <v>228</v>
      </c>
      <c r="E4880" s="1" t="s">
        <v>4564</v>
      </c>
      <c r="F4880" s="1" t="s">
        <v>3804</v>
      </c>
      <c r="G4880" s="1" t="s">
        <v>5151</v>
      </c>
      <c r="H4880" s="12" t="s">
        <v>83</v>
      </c>
      <c r="I4880" s="1"/>
      <c r="J4880" s="1"/>
      <c r="L4880" s="1"/>
      <c r="M4880" s="1"/>
      <c r="O4880" s="1"/>
      <c r="P4880" s="1"/>
      <c r="R4880" s="1"/>
      <c r="T4880" s="1"/>
      <c r="U4880" s="1"/>
      <c r="W4880" s="1"/>
      <c r="X4880" s="1"/>
      <c r="Z4880" s="1"/>
      <c r="AB4880" s="1"/>
      <c r="AC4880" s="1"/>
      <c r="AD4880" s="8">
        <v>0</v>
      </c>
      <c r="AF4880" s="1"/>
      <c r="AG4880" s="1"/>
      <c r="AH4880" s="1"/>
      <c r="AJ4880" s="1"/>
      <c r="AK4880" s="1"/>
      <c r="AN4880" s="1"/>
      <c r="AO4880" s="1"/>
      <c r="AP4880" s="1"/>
      <c r="AR4880" s="1"/>
      <c r="AS4880" s="1"/>
      <c r="AT4880" s="1"/>
      <c r="AU4880" s="1"/>
      <c r="AV4880" s="1"/>
      <c r="AW4880" s="1"/>
      <c r="AX4880" s="1"/>
      <c r="AY4880" s="1"/>
      <c r="AZ4880" s="1"/>
      <c r="BA4880" s="1"/>
      <c r="BB4880" s="1"/>
      <c r="BC4880" s="1"/>
      <c r="BD4880" s="1"/>
      <c r="BE4880" s="1"/>
      <c r="BF4880" s="1"/>
      <c r="BG4880" s="1"/>
      <c r="BH4880" s="1"/>
      <c r="BI4880" s="1"/>
      <c r="BK4880" s="1"/>
      <c r="BL4880" s="1"/>
      <c r="BM4880" s="1"/>
      <c r="BN4880" s="1"/>
      <c r="BO4880" s="1"/>
      <c r="BP4880" s="1"/>
      <c r="BQ4880" s="1"/>
      <c r="BR4880" s="1"/>
      <c r="BS4880" s="1"/>
      <c r="BT4880" s="1"/>
      <c r="BU4880" s="1"/>
      <c r="BV4880" s="1"/>
      <c r="BX4880" s="1"/>
      <c r="BY4880" s="1"/>
      <c r="BZ4880" s="1"/>
      <c r="CA4880" s="1"/>
      <c r="CB4880" s="1"/>
      <c r="CC4880" s="1"/>
      <c r="CD4880" s="1"/>
      <c r="CE4880" s="1"/>
      <c r="CG4880" s="1"/>
      <c r="CH4880" s="1"/>
      <c r="CI4880" s="1"/>
      <c r="CJ4880" s="1"/>
      <c r="CK4880" s="1"/>
      <c r="CL4880" s="1"/>
      <c r="CM4880" s="1"/>
      <c r="CN4880" s="1"/>
      <c r="CO4880" s="1"/>
      <c r="CP4880" s="1"/>
      <c r="CQ4880" s="1"/>
      <c r="CR4880" s="1"/>
      <c r="CS4880" s="1"/>
      <c r="CT4880" s="1"/>
      <c r="CU4880" s="1"/>
      <c r="CV4880" s="1"/>
      <c r="CW4880" s="1"/>
      <c r="CY4880" s="1"/>
      <c r="CZ4880" s="1"/>
      <c r="DA4880" s="1"/>
      <c r="DB4880" s="1"/>
      <c r="DC4880" s="1"/>
      <c r="DD4880" s="1"/>
      <c r="DE4880" s="1"/>
      <c r="DF4880" s="1"/>
      <c r="DH4880" s="1"/>
      <c r="DI4880" s="1"/>
      <c r="DJ4880" s="1"/>
      <c r="DK4880" s="1"/>
    </row>
    <row r="4881" spans="1:115" s="8" customFormat="1" x14ac:dyDescent="0.15">
      <c r="A4881" s="4"/>
      <c r="B4881" s="1" t="s">
        <v>905</v>
      </c>
      <c r="C4881" s="4" t="s">
        <v>4020</v>
      </c>
      <c r="D4881" s="4" t="s">
        <v>245</v>
      </c>
      <c r="E4881" s="1" t="s">
        <v>4564</v>
      </c>
      <c r="F4881" s="1" t="s">
        <v>3804</v>
      </c>
      <c r="G4881" s="1" t="s">
        <v>5151</v>
      </c>
      <c r="H4881" s="12" t="s">
        <v>87</v>
      </c>
      <c r="I4881" s="1"/>
      <c r="J4881" s="1"/>
      <c r="L4881" s="1"/>
      <c r="M4881" s="1"/>
      <c r="O4881" s="1"/>
      <c r="P4881" s="1"/>
      <c r="R4881" s="1"/>
      <c r="T4881" s="1"/>
      <c r="U4881" s="1"/>
      <c r="W4881" s="1"/>
      <c r="X4881" s="1"/>
      <c r="Z4881" s="1"/>
      <c r="AB4881" s="1"/>
      <c r="AC4881" s="1"/>
      <c r="AF4881" s="1"/>
      <c r="AG4881" s="1"/>
      <c r="AH4881" s="1"/>
      <c r="AJ4881" s="1"/>
      <c r="AK4881" s="1"/>
      <c r="AL4881" s="8">
        <v>0</v>
      </c>
      <c r="AN4881" s="1"/>
      <c r="AO4881" s="1"/>
      <c r="AP4881" s="1"/>
      <c r="AR4881" s="1"/>
      <c r="AS4881" s="1"/>
      <c r="AT4881" s="1"/>
      <c r="AU4881" s="1"/>
      <c r="AV4881" s="1"/>
      <c r="AW4881" s="1"/>
      <c r="AX4881" s="1"/>
      <c r="AY4881" s="1"/>
      <c r="AZ4881" s="1"/>
      <c r="BA4881" s="1"/>
      <c r="BB4881" s="1"/>
      <c r="BC4881" s="1"/>
      <c r="BD4881" s="1"/>
      <c r="BE4881" s="1"/>
      <c r="BF4881" s="1"/>
      <c r="BG4881" s="1"/>
      <c r="BH4881" s="1"/>
      <c r="BI4881" s="1"/>
      <c r="BK4881" s="1"/>
      <c r="BL4881" s="1"/>
      <c r="BM4881" s="1"/>
      <c r="BN4881" s="1"/>
      <c r="BO4881" s="1"/>
      <c r="BP4881" s="1"/>
      <c r="BQ4881" s="1"/>
      <c r="BR4881" s="1"/>
      <c r="BS4881" s="1"/>
      <c r="BT4881" s="1"/>
      <c r="BU4881" s="1"/>
      <c r="BV4881" s="1"/>
      <c r="BX4881" s="1"/>
      <c r="BY4881" s="1"/>
      <c r="BZ4881" s="1"/>
      <c r="CA4881" s="1"/>
      <c r="CB4881" s="1"/>
      <c r="CC4881" s="1"/>
      <c r="CD4881" s="1"/>
      <c r="CE4881" s="1"/>
      <c r="CG4881" s="1"/>
      <c r="CH4881" s="1"/>
      <c r="CI4881" s="1"/>
      <c r="CJ4881" s="1"/>
      <c r="CK4881" s="1"/>
      <c r="CL4881" s="1"/>
      <c r="CM4881" s="1"/>
      <c r="CN4881" s="1"/>
      <c r="CO4881" s="1"/>
      <c r="CP4881" s="1"/>
      <c r="CQ4881" s="1"/>
      <c r="CR4881" s="1"/>
      <c r="CS4881" s="1"/>
      <c r="CT4881" s="1"/>
      <c r="CU4881" s="1"/>
      <c r="CV4881" s="1"/>
      <c r="CW4881" s="1"/>
      <c r="CY4881" s="1"/>
      <c r="CZ4881" s="1"/>
      <c r="DA4881" s="1"/>
      <c r="DB4881" s="1"/>
      <c r="DC4881" s="1"/>
      <c r="DD4881" s="1"/>
      <c r="DE4881" s="1"/>
      <c r="DF4881" s="1"/>
      <c r="DH4881" s="1"/>
      <c r="DI4881" s="1"/>
      <c r="DJ4881" s="1"/>
      <c r="DK4881" s="1"/>
    </row>
    <row r="4882" spans="1:115" s="8" customFormat="1" x14ac:dyDescent="0.15">
      <c r="A4882" s="4"/>
      <c r="B4882" s="1" t="s">
        <v>905</v>
      </c>
      <c r="C4882" s="4" t="s">
        <v>4021</v>
      </c>
      <c r="D4882" s="4" t="s">
        <v>883</v>
      </c>
      <c r="E4882" s="1" t="s">
        <v>4564</v>
      </c>
      <c r="F4882" s="1" t="s">
        <v>3804</v>
      </c>
      <c r="G4882" s="1" t="s">
        <v>5151</v>
      </c>
      <c r="H4882" s="12" t="s">
        <v>83</v>
      </c>
      <c r="I4882" s="1"/>
      <c r="J4882" s="1"/>
      <c r="L4882" s="1"/>
      <c r="M4882" s="1"/>
      <c r="O4882" s="1"/>
      <c r="P4882" s="1"/>
      <c r="Q4882" s="8">
        <v>0</v>
      </c>
      <c r="R4882" s="1"/>
      <c r="T4882" s="1"/>
      <c r="U4882" s="1"/>
      <c r="W4882" s="1"/>
      <c r="X4882" s="1"/>
      <c r="Z4882" s="1"/>
      <c r="AB4882" s="1"/>
      <c r="AC4882" s="1"/>
      <c r="AF4882" s="1"/>
      <c r="AG4882" s="1"/>
      <c r="AH4882" s="1"/>
      <c r="AJ4882" s="1"/>
      <c r="AK4882" s="1"/>
      <c r="AN4882" s="1"/>
      <c r="AO4882" s="1"/>
      <c r="AP4882" s="1"/>
      <c r="AR4882" s="1"/>
      <c r="AS4882" s="1"/>
      <c r="AT4882" s="1"/>
      <c r="AU4882" s="1"/>
      <c r="AV4882" s="1"/>
      <c r="AW4882" s="1"/>
      <c r="AX4882" s="1"/>
      <c r="AY4882" s="1"/>
      <c r="AZ4882" s="1"/>
      <c r="BA4882" s="1"/>
      <c r="BB4882" s="1"/>
      <c r="BC4882" s="1"/>
      <c r="BD4882" s="1"/>
      <c r="BE4882" s="1"/>
      <c r="BF4882" s="1"/>
      <c r="BG4882" s="1"/>
      <c r="BH4882" s="1"/>
      <c r="BI4882" s="1"/>
      <c r="BK4882" s="1"/>
      <c r="BL4882" s="1"/>
      <c r="BM4882" s="1"/>
      <c r="BN4882" s="1"/>
      <c r="BO4882" s="1"/>
      <c r="BP4882" s="1"/>
      <c r="BQ4882" s="1"/>
      <c r="BR4882" s="1"/>
      <c r="BS4882" s="1"/>
      <c r="BT4882" s="1"/>
      <c r="BU4882" s="1"/>
      <c r="BV4882" s="1"/>
      <c r="BX4882" s="1"/>
      <c r="BY4882" s="1"/>
      <c r="BZ4882" s="1"/>
      <c r="CA4882" s="1"/>
      <c r="CB4882" s="1"/>
      <c r="CC4882" s="1"/>
      <c r="CD4882" s="1"/>
      <c r="CE4882" s="1"/>
      <c r="CG4882" s="1"/>
      <c r="CH4882" s="1"/>
      <c r="CI4882" s="1"/>
      <c r="CJ4882" s="1"/>
      <c r="CK4882" s="1"/>
      <c r="CL4882" s="1"/>
      <c r="CM4882" s="1"/>
      <c r="CN4882" s="1"/>
      <c r="CO4882" s="1"/>
      <c r="CP4882" s="1"/>
      <c r="CQ4882" s="1"/>
      <c r="CR4882" s="1"/>
      <c r="CS4882" s="1"/>
      <c r="CT4882" s="1"/>
      <c r="CU4882" s="1"/>
      <c r="CV4882" s="1"/>
      <c r="CW4882" s="1"/>
      <c r="CY4882" s="1"/>
      <c r="CZ4882" s="1"/>
      <c r="DA4882" s="1"/>
      <c r="DB4882" s="1"/>
      <c r="DC4882" s="1"/>
      <c r="DD4882" s="1"/>
      <c r="DE4882" s="1"/>
      <c r="DF4882" s="1"/>
      <c r="DH4882" s="1"/>
      <c r="DI4882" s="1"/>
      <c r="DJ4882" s="1"/>
      <c r="DK4882" s="1"/>
    </row>
    <row r="4883" spans="1:115" s="8" customFormat="1" x14ac:dyDescent="0.15">
      <c r="A4883" s="4"/>
      <c r="B4883" s="1" t="s">
        <v>905</v>
      </c>
      <c r="C4883" s="4" t="s">
        <v>4022</v>
      </c>
      <c r="D4883" s="4" t="s">
        <v>1155</v>
      </c>
      <c r="E4883" s="1" t="s">
        <v>4564</v>
      </c>
      <c r="F4883" s="1" t="s">
        <v>3804</v>
      </c>
      <c r="G4883" s="1" t="s">
        <v>5151</v>
      </c>
      <c r="H4883" s="12"/>
      <c r="I4883" s="1"/>
      <c r="J4883" s="1"/>
      <c r="L4883" s="1"/>
      <c r="M4883" s="1"/>
      <c r="O4883" s="1"/>
      <c r="P4883" s="1"/>
      <c r="Q4883" s="8">
        <v>1</v>
      </c>
      <c r="R4883" s="1"/>
      <c r="T4883" s="1"/>
      <c r="U4883" s="1"/>
      <c r="W4883" s="1"/>
      <c r="X4883" s="1"/>
      <c r="Z4883" s="1"/>
      <c r="AB4883" s="1"/>
      <c r="AC4883" s="1"/>
      <c r="AF4883" s="1"/>
      <c r="AG4883" s="1"/>
      <c r="AH4883" s="1"/>
      <c r="AJ4883" s="1"/>
      <c r="AK4883" s="1"/>
      <c r="AN4883" s="1"/>
      <c r="AO4883" s="1"/>
      <c r="AP4883" s="1"/>
      <c r="AR4883" s="1"/>
      <c r="AS4883" s="1"/>
      <c r="AT4883" s="1"/>
      <c r="AU4883" s="1"/>
      <c r="AV4883" s="1"/>
      <c r="AW4883" s="1"/>
      <c r="AX4883" s="1"/>
      <c r="AY4883" s="1"/>
      <c r="AZ4883" s="1"/>
      <c r="BA4883" s="1"/>
      <c r="BB4883" s="1"/>
      <c r="BC4883" s="1"/>
      <c r="BD4883" s="1"/>
      <c r="BE4883" s="1"/>
      <c r="BF4883" s="1"/>
      <c r="BG4883" s="1"/>
      <c r="BH4883" s="1"/>
      <c r="BI4883" s="1"/>
      <c r="BK4883" s="1"/>
      <c r="BL4883" s="1"/>
      <c r="BM4883" s="1"/>
      <c r="BN4883" s="1"/>
      <c r="BO4883" s="1"/>
      <c r="BP4883" s="1"/>
      <c r="BQ4883" s="1"/>
      <c r="BR4883" s="1"/>
      <c r="BS4883" s="1"/>
      <c r="BT4883" s="1"/>
      <c r="BU4883" s="1"/>
      <c r="BV4883" s="1"/>
      <c r="BX4883" s="1"/>
      <c r="BY4883" s="1"/>
      <c r="BZ4883" s="1"/>
      <c r="CA4883" s="1"/>
      <c r="CB4883" s="1"/>
      <c r="CC4883" s="1"/>
      <c r="CD4883" s="1"/>
      <c r="CE4883" s="1"/>
      <c r="CG4883" s="1"/>
      <c r="CH4883" s="1"/>
      <c r="CI4883" s="1"/>
      <c r="CJ4883" s="1"/>
      <c r="CK4883" s="1"/>
      <c r="CL4883" s="1"/>
      <c r="CM4883" s="1"/>
      <c r="CN4883" s="1"/>
      <c r="CO4883" s="1"/>
      <c r="CP4883" s="1"/>
      <c r="CQ4883" s="1"/>
      <c r="CR4883" s="1"/>
      <c r="CS4883" s="1"/>
      <c r="CT4883" s="1"/>
      <c r="CU4883" s="1"/>
      <c r="CV4883" s="1"/>
      <c r="CW4883" s="1"/>
      <c r="CY4883" s="1"/>
      <c r="CZ4883" s="1"/>
      <c r="DA4883" s="1"/>
      <c r="DB4883" s="1"/>
      <c r="DC4883" s="1"/>
      <c r="DD4883" s="1"/>
      <c r="DE4883" s="1"/>
      <c r="DF4883" s="1"/>
      <c r="DH4883" s="1"/>
      <c r="DI4883" s="1"/>
      <c r="DJ4883" s="1"/>
      <c r="DK4883" s="1"/>
    </row>
    <row r="4884" spans="1:115" s="8" customFormat="1" x14ac:dyDescent="0.15">
      <c r="A4884" s="4"/>
      <c r="B4884" s="1" t="s">
        <v>905</v>
      </c>
      <c r="C4884" s="4" t="s">
        <v>4023</v>
      </c>
      <c r="D4884" s="4" t="s">
        <v>228</v>
      </c>
      <c r="E4884" s="1" t="s">
        <v>4564</v>
      </c>
      <c r="F4884" s="1" t="s">
        <v>3804</v>
      </c>
      <c r="G4884" s="1" t="s">
        <v>5151</v>
      </c>
      <c r="H4884" s="12" t="s">
        <v>83</v>
      </c>
      <c r="I4884" s="1"/>
      <c r="J4884" s="1"/>
      <c r="L4884" s="1"/>
      <c r="M4884" s="1"/>
      <c r="O4884" s="1"/>
      <c r="P4884" s="1"/>
      <c r="R4884" s="1"/>
      <c r="T4884" s="1"/>
      <c r="U4884" s="1"/>
      <c r="W4884" s="1"/>
      <c r="X4884" s="1"/>
      <c r="Z4884" s="1"/>
      <c r="AB4884" s="1"/>
      <c r="AC4884" s="1"/>
      <c r="AD4884" s="8">
        <v>0</v>
      </c>
      <c r="AF4884" s="1"/>
      <c r="AG4884" s="1"/>
      <c r="AH4884" s="1"/>
      <c r="AJ4884" s="1"/>
      <c r="AK4884" s="1"/>
      <c r="AN4884" s="1"/>
      <c r="AO4884" s="1"/>
      <c r="AP4884" s="1"/>
      <c r="AR4884" s="1"/>
      <c r="AS4884" s="1"/>
      <c r="AT4884" s="1"/>
      <c r="AU4884" s="1"/>
      <c r="AV4884" s="1"/>
      <c r="AW4884" s="1"/>
      <c r="AX4884" s="1"/>
      <c r="AY4884" s="1"/>
      <c r="AZ4884" s="1"/>
      <c r="BA4884" s="1"/>
      <c r="BB4884" s="1"/>
      <c r="BC4884" s="1"/>
      <c r="BD4884" s="1"/>
      <c r="BE4884" s="1"/>
      <c r="BF4884" s="1"/>
      <c r="BG4884" s="1"/>
      <c r="BH4884" s="1"/>
      <c r="BI4884" s="1"/>
      <c r="BK4884" s="1"/>
      <c r="BL4884" s="1"/>
      <c r="BM4884" s="1"/>
      <c r="BN4884" s="1"/>
      <c r="BO4884" s="1"/>
      <c r="BP4884" s="1"/>
      <c r="BQ4884" s="1"/>
      <c r="BR4884" s="1"/>
      <c r="BS4884" s="1"/>
      <c r="BT4884" s="1"/>
      <c r="BU4884" s="1"/>
      <c r="BV4884" s="1"/>
      <c r="BX4884" s="1"/>
      <c r="BY4884" s="1"/>
      <c r="BZ4884" s="1"/>
      <c r="CA4884" s="1"/>
      <c r="CB4884" s="1"/>
      <c r="CC4884" s="1"/>
      <c r="CD4884" s="1"/>
      <c r="CE4884" s="1"/>
      <c r="CG4884" s="1"/>
      <c r="CH4884" s="1"/>
      <c r="CI4884" s="1"/>
      <c r="CJ4884" s="1"/>
      <c r="CK4884" s="1"/>
      <c r="CL4884" s="1"/>
      <c r="CM4884" s="1"/>
      <c r="CN4884" s="1"/>
      <c r="CO4884" s="1"/>
      <c r="CP4884" s="1"/>
      <c r="CQ4884" s="1"/>
      <c r="CR4884" s="1"/>
      <c r="CS4884" s="1"/>
      <c r="CT4884" s="1"/>
      <c r="CU4884" s="1"/>
      <c r="CV4884" s="1"/>
      <c r="CW4884" s="1"/>
      <c r="CY4884" s="1"/>
      <c r="CZ4884" s="1"/>
      <c r="DA4884" s="1"/>
      <c r="DB4884" s="1"/>
      <c r="DC4884" s="1"/>
      <c r="DD4884" s="1"/>
      <c r="DE4884" s="1"/>
      <c r="DF4884" s="1"/>
      <c r="DH4884" s="1"/>
      <c r="DI4884" s="1"/>
      <c r="DJ4884" s="1"/>
      <c r="DK4884" s="1"/>
    </row>
    <row r="4885" spans="1:115" s="8" customFormat="1" x14ac:dyDescent="0.15">
      <c r="A4885" s="4"/>
      <c r="B4885" s="1" t="s">
        <v>905</v>
      </c>
      <c r="C4885" s="4" t="s">
        <v>4024</v>
      </c>
      <c r="D4885" s="4" t="s">
        <v>245</v>
      </c>
      <c r="E4885" s="1" t="s">
        <v>4564</v>
      </c>
      <c r="F4885" s="1" t="s">
        <v>3804</v>
      </c>
      <c r="G4885" s="1" t="s">
        <v>5151</v>
      </c>
      <c r="H4885" s="12" t="s">
        <v>87</v>
      </c>
      <c r="I4885" s="1"/>
      <c r="J4885" s="1"/>
      <c r="L4885" s="1"/>
      <c r="M4885" s="1"/>
      <c r="O4885" s="1"/>
      <c r="P4885" s="1"/>
      <c r="R4885" s="1"/>
      <c r="T4885" s="1"/>
      <c r="U4885" s="1"/>
      <c r="W4885" s="1"/>
      <c r="X4885" s="1"/>
      <c r="Z4885" s="1"/>
      <c r="AB4885" s="1"/>
      <c r="AC4885" s="1"/>
      <c r="AF4885" s="1"/>
      <c r="AG4885" s="1"/>
      <c r="AH4885" s="1"/>
      <c r="AJ4885" s="1"/>
      <c r="AK4885" s="1"/>
      <c r="AL4885" s="8">
        <v>0</v>
      </c>
      <c r="AN4885" s="1"/>
      <c r="AO4885" s="1"/>
      <c r="AP4885" s="1"/>
      <c r="AR4885" s="1"/>
      <c r="AS4885" s="1"/>
      <c r="AT4885" s="1"/>
      <c r="AU4885" s="1"/>
      <c r="AV4885" s="1"/>
      <c r="AW4885" s="1"/>
      <c r="AX4885" s="1"/>
      <c r="AY4885" s="1"/>
      <c r="AZ4885" s="1"/>
      <c r="BA4885" s="1"/>
      <c r="BB4885" s="1"/>
      <c r="BC4885" s="1"/>
      <c r="BD4885" s="1"/>
      <c r="BE4885" s="1"/>
      <c r="BF4885" s="1"/>
      <c r="BG4885" s="1"/>
      <c r="BH4885" s="1"/>
      <c r="BI4885" s="1"/>
      <c r="BK4885" s="1"/>
      <c r="BL4885" s="1"/>
      <c r="BM4885" s="1"/>
      <c r="BN4885" s="1"/>
      <c r="BO4885" s="1"/>
      <c r="BP4885" s="1"/>
      <c r="BQ4885" s="1"/>
      <c r="BR4885" s="1"/>
      <c r="BS4885" s="1"/>
      <c r="BT4885" s="1"/>
      <c r="BU4885" s="1"/>
      <c r="BV4885" s="1"/>
      <c r="BX4885" s="1"/>
      <c r="BY4885" s="1"/>
      <c r="BZ4885" s="1"/>
      <c r="CA4885" s="1"/>
      <c r="CB4885" s="1"/>
      <c r="CC4885" s="1"/>
      <c r="CD4885" s="1"/>
      <c r="CE4885" s="1"/>
      <c r="CG4885" s="1"/>
      <c r="CH4885" s="1"/>
      <c r="CI4885" s="1"/>
      <c r="CJ4885" s="1"/>
      <c r="CK4885" s="1"/>
      <c r="CL4885" s="1"/>
      <c r="CM4885" s="1"/>
      <c r="CN4885" s="1"/>
      <c r="CO4885" s="1"/>
      <c r="CP4885" s="1"/>
      <c r="CQ4885" s="1"/>
      <c r="CR4885" s="1"/>
      <c r="CS4885" s="1"/>
      <c r="CT4885" s="1"/>
      <c r="CU4885" s="1"/>
      <c r="CV4885" s="1"/>
      <c r="CW4885" s="1"/>
      <c r="CY4885" s="1"/>
      <c r="CZ4885" s="1"/>
      <c r="DA4885" s="1"/>
      <c r="DB4885" s="1"/>
      <c r="DC4885" s="1"/>
      <c r="DD4885" s="1"/>
      <c r="DE4885" s="1"/>
      <c r="DF4885" s="1"/>
      <c r="DH4885" s="1"/>
      <c r="DI4885" s="1"/>
      <c r="DJ4885" s="1"/>
      <c r="DK4885" s="1"/>
    </row>
    <row r="4886" spans="1:115" s="8" customFormat="1" x14ac:dyDescent="0.15">
      <c r="A4886" s="4"/>
      <c r="B4886" s="1" t="s">
        <v>905</v>
      </c>
      <c r="C4886" s="4" t="s">
        <v>4025</v>
      </c>
      <c r="D4886" s="4" t="s">
        <v>245</v>
      </c>
      <c r="E4886" s="1" t="s">
        <v>4564</v>
      </c>
      <c r="F4886" s="1" t="s">
        <v>3804</v>
      </c>
      <c r="G4886" s="1" t="s">
        <v>5151</v>
      </c>
      <c r="H4886" s="12" t="s">
        <v>87</v>
      </c>
      <c r="I4886" s="1"/>
      <c r="J4886" s="1"/>
      <c r="L4886" s="1"/>
      <c r="M4886" s="1"/>
      <c r="O4886" s="1"/>
      <c r="P4886" s="1"/>
      <c r="R4886" s="1"/>
      <c r="T4886" s="1"/>
      <c r="U4886" s="1"/>
      <c r="W4886" s="1"/>
      <c r="X4886" s="1"/>
      <c r="Z4886" s="1"/>
      <c r="AB4886" s="1"/>
      <c r="AC4886" s="1"/>
      <c r="AF4886" s="1"/>
      <c r="AG4886" s="1"/>
      <c r="AH4886" s="1"/>
      <c r="AJ4886" s="1"/>
      <c r="AK4886" s="1"/>
      <c r="AL4886" s="8">
        <v>0</v>
      </c>
      <c r="AN4886" s="1"/>
      <c r="AO4886" s="1"/>
      <c r="AP4886" s="1"/>
      <c r="AR4886" s="1"/>
      <c r="AS4886" s="1"/>
      <c r="AT4886" s="1"/>
      <c r="AU4886" s="1"/>
      <c r="AV4886" s="1"/>
      <c r="AW4886" s="1"/>
      <c r="AX4886" s="1"/>
      <c r="AY4886" s="1"/>
      <c r="AZ4886" s="1"/>
      <c r="BA4886" s="1"/>
      <c r="BB4886" s="1"/>
      <c r="BC4886" s="1"/>
      <c r="BD4886" s="1"/>
      <c r="BE4886" s="1"/>
      <c r="BF4886" s="1"/>
      <c r="BG4886" s="1"/>
      <c r="BH4886" s="1"/>
      <c r="BI4886" s="1"/>
      <c r="BK4886" s="1"/>
      <c r="BL4886" s="1"/>
      <c r="BM4886" s="1"/>
      <c r="BN4886" s="1"/>
      <c r="BO4886" s="1"/>
      <c r="BP4886" s="1"/>
      <c r="BQ4886" s="1"/>
      <c r="BR4886" s="1"/>
      <c r="BS4886" s="1"/>
      <c r="BT4886" s="1"/>
      <c r="BU4886" s="1"/>
      <c r="BV4886" s="1"/>
      <c r="BX4886" s="1"/>
      <c r="BY4886" s="1"/>
      <c r="BZ4886" s="1"/>
      <c r="CA4886" s="1"/>
      <c r="CB4886" s="1"/>
      <c r="CC4886" s="1"/>
      <c r="CD4886" s="1"/>
      <c r="CE4886" s="1"/>
      <c r="CG4886" s="1"/>
      <c r="CH4886" s="1"/>
      <c r="CI4886" s="1"/>
      <c r="CJ4886" s="1"/>
      <c r="CK4886" s="1"/>
      <c r="CL4886" s="1"/>
      <c r="CM4886" s="1"/>
      <c r="CN4886" s="1"/>
      <c r="CO4886" s="1"/>
      <c r="CP4886" s="1"/>
      <c r="CQ4886" s="1"/>
      <c r="CR4886" s="1"/>
      <c r="CS4886" s="1"/>
      <c r="CT4886" s="1"/>
      <c r="CU4886" s="1"/>
      <c r="CV4886" s="1"/>
      <c r="CW4886" s="1"/>
      <c r="CY4886" s="1"/>
      <c r="CZ4886" s="1"/>
      <c r="DA4886" s="1"/>
      <c r="DB4886" s="1"/>
      <c r="DC4886" s="1"/>
      <c r="DD4886" s="1"/>
      <c r="DE4886" s="1"/>
      <c r="DF4886" s="1"/>
      <c r="DH4886" s="1"/>
      <c r="DI4886" s="1"/>
      <c r="DJ4886" s="1"/>
      <c r="DK4886" s="1"/>
    </row>
    <row r="4887" spans="1:115" s="8" customFormat="1" x14ac:dyDescent="0.15">
      <c r="A4887" s="4"/>
      <c r="B4887" s="1" t="s">
        <v>905</v>
      </c>
      <c r="C4887" s="4" t="s">
        <v>4026</v>
      </c>
      <c r="D4887" s="4" t="s">
        <v>213</v>
      </c>
      <c r="E4887" s="1" t="s">
        <v>4564</v>
      </c>
      <c r="F4887" s="1" t="s">
        <v>3804</v>
      </c>
      <c r="G4887" s="1" t="s">
        <v>5151</v>
      </c>
      <c r="H4887" s="12" t="s">
        <v>87</v>
      </c>
      <c r="I4887" s="1"/>
      <c r="J4887" s="1"/>
      <c r="L4887" s="1"/>
      <c r="M4887" s="1"/>
      <c r="O4887" s="1"/>
      <c r="P4887" s="1"/>
      <c r="Q4887" s="8">
        <v>0</v>
      </c>
      <c r="R4887" s="1"/>
      <c r="T4887" s="1"/>
      <c r="U4887" s="1"/>
      <c r="W4887" s="1"/>
      <c r="X4887" s="1"/>
      <c r="Z4887" s="1"/>
      <c r="AB4887" s="1"/>
      <c r="AC4887" s="1"/>
      <c r="AF4887" s="1"/>
      <c r="AG4887" s="1"/>
      <c r="AH4887" s="1"/>
      <c r="AJ4887" s="1"/>
      <c r="AK4887" s="1"/>
      <c r="AN4887" s="1"/>
      <c r="AO4887" s="1"/>
      <c r="AP4887" s="1"/>
      <c r="AR4887" s="1"/>
      <c r="AS4887" s="1"/>
      <c r="AT4887" s="1"/>
      <c r="AU4887" s="1"/>
      <c r="AV4887" s="1"/>
      <c r="AW4887" s="1"/>
      <c r="AX4887" s="1"/>
      <c r="AY4887" s="1"/>
      <c r="AZ4887" s="1"/>
      <c r="BA4887" s="1"/>
      <c r="BB4887" s="1"/>
      <c r="BC4887" s="1"/>
      <c r="BD4887" s="1"/>
      <c r="BE4887" s="1"/>
      <c r="BF4887" s="1"/>
      <c r="BG4887" s="1"/>
      <c r="BH4887" s="1"/>
      <c r="BI4887" s="1"/>
      <c r="BK4887" s="1"/>
      <c r="BL4887" s="1"/>
      <c r="BM4887" s="1"/>
      <c r="BN4887" s="1"/>
      <c r="BO4887" s="1"/>
      <c r="BP4887" s="1"/>
      <c r="BQ4887" s="1"/>
      <c r="BR4887" s="1"/>
      <c r="BS4887" s="1"/>
      <c r="BT4887" s="1"/>
      <c r="BU4887" s="1"/>
      <c r="BV4887" s="1"/>
      <c r="BX4887" s="1"/>
      <c r="BY4887" s="1"/>
      <c r="BZ4887" s="1"/>
      <c r="CA4887" s="1"/>
      <c r="CB4887" s="1"/>
      <c r="CC4887" s="1"/>
      <c r="CD4887" s="1"/>
      <c r="CE4887" s="1"/>
      <c r="CG4887" s="1"/>
      <c r="CH4887" s="1"/>
      <c r="CI4887" s="1"/>
      <c r="CJ4887" s="1"/>
      <c r="CK4887" s="1"/>
      <c r="CL4887" s="1"/>
      <c r="CM4887" s="1"/>
      <c r="CN4887" s="1"/>
      <c r="CO4887" s="1"/>
      <c r="CP4887" s="1"/>
      <c r="CQ4887" s="1"/>
      <c r="CR4887" s="1"/>
      <c r="CS4887" s="1"/>
      <c r="CT4887" s="1"/>
      <c r="CU4887" s="1"/>
      <c r="CV4887" s="1"/>
      <c r="CW4887" s="1"/>
      <c r="CY4887" s="1"/>
      <c r="CZ4887" s="1"/>
      <c r="DA4887" s="1"/>
      <c r="DB4887" s="1"/>
      <c r="DC4887" s="1"/>
      <c r="DD4887" s="1"/>
      <c r="DE4887" s="1"/>
      <c r="DF4887" s="1"/>
      <c r="DH4887" s="1"/>
      <c r="DI4887" s="1"/>
      <c r="DJ4887" s="1"/>
      <c r="DK4887" s="1"/>
    </row>
    <row r="4888" spans="1:115" s="8" customFormat="1" x14ac:dyDescent="0.15">
      <c r="A4888" s="4"/>
      <c r="B4888" s="1" t="s">
        <v>905</v>
      </c>
      <c r="C4888" s="4" t="s">
        <v>4027</v>
      </c>
      <c r="D4888" s="4" t="s">
        <v>219</v>
      </c>
      <c r="E4888" s="1" t="s">
        <v>4564</v>
      </c>
      <c r="F4888" s="1" t="s">
        <v>3804</v>
      </c>
      <c r="G4888" s="1" t="s">
        <v>5151</v>
      </c>
      <c r="H4888" s="12" t="s">
        <v>84</v>
      </c>
      <c r="I4888" s="1"/>
      <c r="J4888" s="1"/>
      <c r="L4888" s="1"/>
      <c r="M4888" s="1"/>
      <c r="O4888" s="1"/>
      <c r="P4888" s="1"/>
      <c r="R4888" s="1">
        <v>0</v>
      </c>
      <c r="T4888" s="1"/>
      <c r="U4888" s="1"/>
      <c r="W4888" s="1"/>
      <c r="X4888" s="1"/>
      <c r="Z4888" s="1"/>
      <c r="AB4888" s="1"/>
      <c r="AC4888" s="1"/>
      <c r="AF4888" s="1"/>
      <c r="AG4888" s="1"/>
      <c r="AH4888" s="1"/>
      <c r="AJ4888" s="1"/>
      <c r="AK4888" s="1"/>
      <c r="AN4888" s="1"/>
      <c r="AO4888" s="1"/>
      <c r="AP4888" s="1"/>
      <c r="AR4888" s="1"/>
      <c r="AS4888" s="1"/>
      <c r="AT4888" s="1"/>
      <c r="AU4888" s="1"/>
      <c r="AV4888" s="1"/>
      <c r="AW4888" s="1"/>
      <c r="AX4888" s="1"/>
      <c r="AY4888" s="1"/>
      <c r="AZ4888" s="1"/>
      <c r="BA4888" s="1"/>
      <c r="BB4888" s="1"/>
      <c r="BC4888" s="1"/>
      <c r="BD4888" s="1"/>
      <c r="BE4888" s="1"/>
      <c r="BF4888" s="1"/>
      <c r="BG4888" s="1"/>
      <c r="BH4888" s="1"/>
      <c r="BI4888" s="1"/>
      <c r="BK4888" s="1"/>
      <c r="BL4888" s="1"/>
      <c r="BM4888" s="1"/>
      <c r="BN4888" s="1"/>
      <c r="BO4888" s="1"/>
      <c r="BP4888" s="1"/>
      <c r="BQ4888" s="1"/>
      <c r="BR4888" s="1"/>
      <c r="BS4888" s="1"/>
      <c r="BT4888" s="1"/>
      <c r="BU4888" s="1"/>
      <c r="BV4888" s="1"/>
      <c r="BX4888" s="1"/>
      <c r="BY4888" s="1"/>
      <c r="BZ4888" s="1"/>
      <c r="CA4888" s="1"/>
      <c r="CB4888" s="1"/>
      <c r="CC4888" s="1"/>
      <c r="CD4888" s="1"/>
      <c r="CE4888" s="1"/>
      <c r="CG4888" s="1"/>
      <c r="CH4888" s="1"/>
      <c r="CI4888" s="1"/>
      <c r="CJ4888" s="1"/>
      <c r="CK4888" s="1"/>
      <c r="CL4888" s="1"/>
      <c r="CM4888" s="1"/>
      <c r="CN4888" s="1"/>
      <c r="CO4888" s="1"/>
      <c r="CP4888" s="1"/>
      <c r="CQ4888" s="1"/>
      <c r="CR4888" s="1"/>
      <c r="CS4888" s="1"/>
      <c r="CT4888" s="1"/>
      <c r="CU4888" s="1"/>
      <c r="CV4888" s="1"/>
      <c r="CW4888" s="1"/>
      <c r="CY4888" s="1"/>
      <c r="CZ4888" s="1"/>
      <c r="DA4888" s="1"/>
      <c r="DB4888" s="1"/>
      <c r="DC4888" s="1"/>
      <c r="DD4888" s="1"/>
      <c r="DE4888" s="1"/>
      <c r="DF4888" s="1"/>
      <c r="DH4888" s="1"/>
      <c r="DI4888" s="1"/>
      <c r="DJ4888" s="1"/>
      <c r="DK4888" s="1"/>
    </row>
    <row r="4889" spans="1:115" s="8" customFormat="1" x14ac:dyDescent="0.15">
      <c r="A4889" s="4"/>
      <c r="B4889" s="1" t="s">
        <v>905</v>
      </c>
      <c r="C4889" s="4" t="s">
        <v>4028</v>
      </c>
      <c r="D4889" s="4" t="s">
        <v>219</v>
      </c>
      <c r="E4889" s="1" t="s">
        <v>4564</v>
      </c>
      <c r="F4889" s="1" t="s">
        <v>3804</v>
      </c>
      <c r="G4889" s="1" t="s">
        <v>5151</v>
      </c>
      <c r="H4889" s="12" t="s">
        <v>87</v>
      </c>
      <c r="I4889" s="1"/>
      <c r="J4889" s="1"/>
      <c r="L4889" s="1"/>
      <c r="M4889" s="1"/>
      <c r="O4889" s="1"/>
      <c r="P4889" s="1"/>
      <c r="R4889" s="1">
        <v>0</v>
      </c>
      <c r="T4889" s="1"/>
      <c r="U4889" s="1"/>
      <c r="W4889" s="1"/>
      <c r="X4889" s="1"/>
      <c r="Z4889" s="1"/>
      <c r="AB4889" s="1"/>
      <c r="AC4889" s="1"/>
      <c r="AF4889" s="1"/>
      <c r="AG4889" s="1"/>
      <c r="AH4889" s="1"/>
      <c r="AJ4889" s="1"/>
      <c r="AK4889" s="1"/>
      <c r="AN4889" s="1"/>
      <c r="AO4889" s="1"/>
      <c r="AP4889" s="1"/>
      <c r="AR4889" s="1"/>
      <c r="AS4889" s="1"/>
      <c r="AT4889" s="1"/>
      <c r="AU4889" s="1"/>
      <c r="AV4889" s="1"/>
      <c r="AW4889" s="1"/>
      <c r="AX4889" s="1"/>
      <c r="AY4889" s="1"/>
      <c r="AZ4889" s="1"/>
      <c r="BA4889" s="1"/>
      <c r="BB4889" s="1"/>
      <c r="BC4889" s="1"/>
      <c r="BD4889" s="1"/>
      <c r="BE4889" s="1"/>
      <c r="BF4889" s="1"/>
      <c r="BG4889" s="1"/>
      <c r="BH4889" s="1"/>
      <c r="BI4889" s="1"/>
      <c r="BK4889" s="1"/>
      <c r="BL4889" s="1"/>
      <c r="BM4889" s="1"/>
      <c r="BN4889" s="1"/>
      <c r="BO4889" s="1"/>
      <c r="BP4889" s="1"/>
      <c r="BQ4889" s="1"/>
      <c r="BR4889" s="1"/>
      <c r="BS4889" s="1"/>
      <c r="BT4889" s="1"/>
      <c r="BU4889" s="1"/>
      <c r="BV4889" s="1"/>
      <c r="BX4889" s="1"/>
      <c r="BY4889" s="1"/>
      <c r="BZ4889" s="1"/>
      <c r="CA4889" s="1"/>
      <c r="CB4889" s="1"/>
      <c r="CC4889" s="1"/>
      <c r="CD4889" s="1"/>
      <c r="CE4889" s="1"/>
      <c r="CG4889" s="1"/>
      <c r="CH4889" s="1"/>
      <c r="CI4889" s="1"/>
      <c r="CJ4889" s="1"/>
      <c r="CK4889" s="1"/>
      <c r="CL4889" s="1"/>
      <c r="CM4889" s="1"/>
      <c r="CN4889" s="1"/>
      <c r="CO4889" s="1"/>
      <c r="CP4889" s="1"/>
      <c r="CQ4889" s="1"/>
      <c r="CR4889" s="1"/>
      <c r="CS4889" s="1"/>
      <c r="CT4889" s="1"/>
      <c r="CU4889" s="1"/>
      <c r="CV4889" s="1"/>
      <c r="CW4889" s="1"/>
      <c r="CY4889" s="1"/>
      <c r="CZ4889" s="1"/>
      <c r="DA4889" s="1"/>
      <c r="DB4889" s="1"/>
      <c r="DC4889" s="1"/>
      <c r="DD4889" s="1"/>
      <c r="DE4889" s="1"/>
      <c r="DF4889" s="1"/>
      <c r="DH4889" s="1"/>
      <c r="DI4889" s="1"/>
      <c r="DJ4889" s="1"/>
      <c r="DK4889" s="1"/>
    </row>
    <row r="4890" spans="1:115" s="8" customFormat="1" x14ac:dyDescent="0.15">
      <c r="A4890" s="4"/>
      <c r="B4890" s="1" t="s">
        <v>905</v>
      </c>
      <c r="C4890" s="4" t="s">
        <v>4029</v>
      </c>
      <c r="D4890" s="4" t="s">
        <v>219</v>
      </c>
      <c r="E4890" s="1" t="s">
        <v>4564</v>
      </c>
      <c r="F4890" s="1" t="s">
        <v>3804</v>
      </c>
      <c r="G4890" s="1" t="s">
        <v>5151</v>
      </c>
      <c r="H4890" s="12" t="s">
        <v>83</v>
      </c>
      <c r="I4890" s="1"/>
      <c r="J4890" s="1"/>
      <c r="L4890" s="1"/>
      <c r="M4890" s="1"/>
      <c r="O4890" s="1"/>
      <c r="P4890" s="1"/>
      <c r="R4890" s="1">
        <v>0</v>
      </c>
      <c r="T4890" s="1"/>
      <c r="U4890" s="1"/>
      <c r="W4890" s="1"/>
      <c r="X4890" s="1"/>
      <c r="Z4890" s="1"/>
      <c r="AB4890" s="1"/>
      <c r="AC4890" s="1"/>
      <c r="AF4890" s="1"/>
      <c r="AG4890" s="1"/>
      <c r="AH4890" s="1"/>
      <c r="AJ4890" s="1"/>
      <c r="AK4890" s="1"/>
      <c r="AN4890" s="1"/>
      <c r="AO4890" s="1"/>
      <c r="AP4890" s="1"/>
      <c r="AR4890" s="1"/>
      <c r="AS4890" s="1"/>
      <c r="AT4890" s="1"/>
      <c r="AU4890" s="1"/>
      <c r="AV4890" s="1"/>
      <c r="AW4890" s="1"/>
      <c r="AX4890" s="1"/>
      <c r="AY4890" s="1"/>
      <c r="AZ4890" s="1"/>
      <c r="BA4890" s="1"/>
      <c r="BB4890" s="1"/>
      <c r="BC4890" s="1"/>
      <c r="BD4890" s="1"/>
      <c r="BE4890" s="1"/>
      <c r="BF4890" s="1"/>
      <c r="BG4890" s="1"/>
      <c r="BH4890" s="1"/>
      <c r="BI4890" s="1"/>
      <c r="BK4890" s="1"/>
      <c r="BL4890" s="1"/>
      <c r="BM4890" s="1"/>
      <c r="BN4890" s="1"/>
      <c r="BO4890" s="1"/>
      <c r="BP4890" s="1"/>
      <c r="BQ4890" s="1"/>
      <c r="BR4890" s="1"/>
      <c r="BS4890" s="1"/>
      <c r="BT4890" s="1"/>
      <c r="BU4890" s="1"/>
      <c r="BV4890" s="1"/>
      <c r="BX4890" s="1"/>
      <c r="BY4890" s="1"/>
      <c r="BZ4890" s="1"/>
      <c r="CA4890" s="1"/>
      <c r="CB4890" s="1"/>
      <c r="CC4890" s="1"/>
      <c r="CD4890" s="1"/>
      <c r="CE4890" s="1"/>
      <c r="CG4890" s="1"/>
      <c r="CH4890" s="1"/>
      <c r="CI4890" s="1"/>
      <c r="CJ4890" s="1"/>
      <c r="CK4890" s="1"/>
      <c r="CL4890" s="1"/>
      <c r="CM4890" s="1"/>
      <c r="CN4890" s="1"/>
      <c r="CO4890" s="1"/>
      <c r="CP4890" s="1"/>
      <c r="CQ4890" s="1"/>
      <c r="CR4890" s="1"/>
      <c r="CS4890" s="1"/>
      <c r="CT4890" s="1"/>
      <c r="CU4890" s="1"/>
      <c r="CV4890" s="1"/>
      <c r="CW4890" s="1"/>
      <c r="CY4890" s="1"/>
      <c r="CZ4890" s="1"/>
      <c r="DA4890" s="1"/>
      <c r="DB4890" s="1"/>
      <c r="DC4890" s="1"/>
      <c r="DD4890" s="1"/>
      <c r="DE4890" s="1"/>
      <c r="DF4890" s="1"/>
      <c r="DH4890" s="1"/>
      <c r="DI4890" s="1"/>
      <c r="DJ4890" s="1"/>
      <c r="DK4890" s="1"/>
    </row>
    <row r="4891" spans="1:115" s="8" customFormat="1" x14ac:dyDescent="0.15">
      <c r="A4891" s="4"/>
      <c r="B4891" s="1" t="s">
        <v>905</v>
      </c>
      <c r="C4891" s="4" t="s">
        <v>4030</v>
      </c>
      <c r="D4891" s="4" t="s">
        <v>219</v>
      </c>
      <c r="E4891" s="1" t="s">
        <v>4564</v>
      </c>
      <c r="F4891" s="1" t="s">
        <v>3804</v>
      </c>
      <c r="G4891" s="1" t="s">
        <v>5151</v>
      </c>
      <c r="H4891" s="12" t="s">
        <v>87</v>
      </c>
      <c r="I4891" s="1"/>
      <c r="J4891" s="1"/>
      <c r="L4891" s="1"/>
      <c r="M4891" s="1"/>
      <c r="O4891" s="1"/>
      <c r="P4891" s="1"/>
      <c r="R4891" s="1">
        <v>0</v>
      </c>
      <c r="T4891" s="1"/>
      <c r="U4891" s="1"/>
      <c r="W4891" s="1"/>
      <c r="X4891" s="1"/>
      <c r="Z4891" s="1"/>
      <c r="AB4891" s="1"/>
      <c r="AC4891" s="1"/>
      <c r="AF4891" s="1"/>
      <c r="AG4891" s="1"/>
      <c r="AH4891" s="1"/>
      <c r="AJ4891" s="1"/>
      <c r="AK4891" s="1"/>
      <c r="AN4891" s="1"/>
      <c r="AO4891" s="1"/>
      <c r="AP4891" s="1"/>
      <c r="AR4891" s="1"/>
      <c r="AS4891" s="1"/>
      <c r="AT4891" s="1"/>
      <c r="AU4891" s="1"/>
      <c r="AV4891" s="1"/>
      <c r="AW4891" s="1"/>
      <c r="AX4891" s="1"/>
      <c r="AY4891" s="1"/>
      <c r="AZ4891" s="1"/>
      <c r="BA4891" s="1"/>
      <c r="BB4891" s="1"/>
      <c r="BC4891" s="1"/>
      <c r="BD4891" s="1"/>
      <c r="BE4891" s="1"/>
      <c r="BF4891" s="1"/>
      <c r="BG4891" s="1"/>
      <c r="BH4891" s="1"/>
      <c r="BI4891" s="1"/>
      <c r="BK4891" s="1"/>
      <c r="BL4891" s="1"/>
      <c r="BM4891" s="1"/>
      <c r="BN4891" s="1"/>
      <c r="BO4891" s="1"/>
      <c r="BP4891" s="1"/>
      <c r="BQ4891" s="1"/>
      <c r="BR4891" s="1"/>
      <c r="BS4891" s="1"/>
      <c r="BT4891" s="1"/>
      <c r="BU4891" s="1"/>
      <c r="BV4891" s="1"/>
      <c r="BX4891" s="1"/>
      <c r="BY4891" s="1"/>
      <c r="BZ4891" s="1"/>
      <c r="CA4891" s="1"/>
      <c r="CB4891" s="1"/>
      <c r="CC4891" s="1"/>
      <c r="CD4891" s="1"/>
      <c r="CE4891" s="1"/>
      <c r="CG4891" s="1"/>
      <c r="CH4891" s="1"/>
      <c r="CI4891" s="1"/>
      <c r="CJ4891" s="1"/>
      <c r="CK4891" s="1"/>
      <c r="CL4891" s="1"/>
      <c r="CM4891" s="1"/>
      <c r="CN4891" s="1"/>
      <c r="CO4891" s="1"/>
      <c r="CP4891" s="1"/>
      <c r="CQ4891" s="1"/>
      <c r="CR4891" s="1"/>
      <c r="CS4891" s="1"/>
      <c r="CT4891" s="1"/>
      <c r="CU4891" s="1"/>
      <c r="CV4891" s="1"/>
      <c r="CW4891" s="1"/>
      <c r="CY4891" s="1"/>
      <c r="CZ4891" s="1"/>
      <c r="DA4891" s="1"/>
      <c r="DB4891" s="1"/>
      <c r="DC4891" s="1"/>
      <c r="DD4891" s="1"/>
      <c r="DE4891" s="1"/>
      <c r="DF4891" s="1"/>
      <c r="DH4891" s="1"/>
      <c r="DI4891" s="1"/>
      <c r="DJ4891" s="1"/>
      <c r="DK4891" s="1"/>
    </row>
    <row r="4892" spans="1:115" s="8" customFormat="1" x14ac:dyDescent="0.15">
      <c r="A4892" s="4"/>
      <c r="B4892" s="1" t="s">
        <v>905</v>
      </c>
      <c r="C4892" s="4" t="s">
        <v>4031</v>
      </c>
      <c r="D4892" s="4" t="s">
        <v>245</v>
      </c>
      <c r="E4892" s="1" t="s">
        <v>4564</v>
      </c>
      <c r="F4892" s="1" t="s">
        <v>3804</v>
      </c>
      <c r="G4892" s="1" t="s">
        <v>5151</v>
      </c>
      <c r="H4892" s="12" t="s">
        <v>84</v>
      </c>
      <c r="I4892" s="1"/>
      <c r="J4892" s="1"/>
      <c r="L4892" s="1"/>
      <c r="M4892" s="1"/>
      <c r="O4892" s="1"/>
      <c r="P4892" s="1"/>
      <c r="R4892" s="1"/>
      <c r="T4892" s="1"/>
      <c r="U4892" s="1"/>
      <c r="W4892" s="1"/>
      <c r="X4892" s="1"/>
      <c r="Z4892" s="1"/>
      <c r="AB4892" s="1"/>
      <c r="AC4892" s="1"/>
      <c r="AF4892" s="1"/>
      <c r="AG4892" s="1"/>
      <c r="AH4892" s="1"/>
      <c r="AJ4892" s="1"/>
      <c r="AK4892" s="1"/>
      <c r="AL4892" s="8">
        <v>0</v>
      </c>
      <c r="AN4892" s="1"/>
      <c r="AO4892" s="1"/>
      <c r="AP4892" s="1"/>
      <c r="AR4892" s="1"/>
      <c r="AS4892" s="1"/>
      <c r="AT4892" s="1"/>
      <c r="AU4892" s="1"/>
      <c r="AV4892" s="1"/>
      <c r="AW4892" s="1"/>
      <c r="AX4892" s="1"/>
      <c r="AY4892" s="1"/>
      <c r="AZ4892" s="1"/>
      <c r="BA4892" s="1"/>
      <c r="BB4892" s="1"/>
      <c r="BC4892" s="1"/>
      <c r="BD4892" s="1"/>
      <c r="BE4892" s="1"/>
      <c r="BF4892" s="1"/>
      <c r="BG4892" s="1"/>
      <c r="BH4892" s="1"/>
      <c r="BI4892" s="1"/>
      <c r="BK4892" s="1"/>
      <c r="BL4892" s="1"/>
      <c r="BM4892" s="1"/>
      <c r="BN4892" s="1"/>
      <c r="BO4892" s="1"/>
      <c r="BP4892" s="1"/>
      <c r="BQ4892" s="1"/>
      <c r="BR4892" s="1"/>
      <c r="BS4892" s="1"/>
      <c r="BT4892" s="1"/>
      <c r="BU4892" s="1"/>
      <c r="BV4892" s="1"/>
      <c r="BX4892" s="1"/>
      <c r="BY4892" s="1"/>
      <c r="BZ4892" s="1"/>
      <c r="CA4892" s="1"/>
      <c r="CB4892" s="1"/>
      <c r="CC4892" s="1"/>
      <c r="CD4892" s="1"/>
      <c r="CE4892" s="1"/>
      <c r="CG4892" s="1"/>
      <c r="CH4892" s="1"/>
      <c r="CI4892" s="1"/>
      <c r="CJ4892" s="1"/>
      <c r="CK4892" s="1"/>
      <c r="CL4892" s="1"/>
      <c r="CM4892" s="1"/>
      <c r="CN4892" s="1"/>
      <c r="CO4892" s="1"/>
      <c r="CP4892" s="1"/>
      <c r="CQ4892" s="1"/>
      <c r="CR4892" s="1"/>
      <c r="CS4892" s="1"/>
      <c r="CT4892" s="1"/>
      <c r="CU4892" s="1"/>
      <c r="CV4892" s="1"/>
      <c r="CW4892" s="1"/>
      <c r="CY4892" s="1"/>
      <c r="CZ4892" s="1"/>
      <c r="DA4892" s="1"/>
      <c r="DB4892" s="1"/>
      <c r="DC4892" s="1"/>
      <c r="DD4892" s="1"/>
      <c r="DE4892" s="1"/>
      <c r="DF4892" s="1"/>
      <c r="DH4892" s="1"/>
      <c r="DI4892" s="1"/>
      <c r="DJ4892" s="1"/>
      <c r="DK4892" s="1"/>
    </row>
    <row r="4893" spans="1:115" s="8" customFormat="1" x14ac:dyDescent="0.15">
      <c r="A4893" s="4"/>
      <c r="B4893" s="1" t="s">
        <v>905</v>
      </c>
      <c r="C4893" s="4" t="s">
        <v>4032</v>
      </c>
      <c r="D4893" s="4" t="s">
        <v>213</v>
      </c>
      <c r="E4893" s="1" t="s">
        <v>4564</v>
      </c>
      <c r="F4893" s="1" t="s">
        <v>3804</v>
      </c>
      <c r="G4893" s="1" t="s">
        <v>5151</v>
      </c>
      <c r="H4893" s="12" t="s">
        <v>84</v>
      </c>
      <c r="I4893" s="1"/>
      <c r="J4893" s="1"/>
      <c r="L4893" s="1"/>
      <c r="M4893" s="1"/>
      <c r="O4893" s="1"/>
      <c r="P4893" s="1"/>
      <c r="Q4893" s="8">
        <v>0</v>
      </c>
      <c r="R4893" s="1"/>
      <c r="T4893" s="1"/>
      <c r="U4893" s="1"/>
      <c r="W4893" s="1"/>
      <c r="X4893" s="1"/>
      <c r="Z4893" s="1"/>
      <c r="AB4893" s="1"/>
      <c r="AC4893" s="1"/>
      <c r="AF4893" s="1"/>
      <c r="AG4893" s="1"/>
      <c r="AH4893" s="1"/>
      <c r="AJ4893" s="1"/>
      <c r="AK4893" s="1"/>
      <c r="AN4893" s="1"/>
      <c r="AO4893" s="1"/>
      <c r="AP4893" s="1"/>
      <c r="AR4893" s="1"/>
      <c r="AS4893" s="1"/>
      <c r="AT4893" s="1"/>
      <c r="AU4893" s="1"/>
      <c r="AV4893" s="1"/>
      <c r="AW4893" s="1"/>
      <c r="AX4893" s="1"/>
      <c r="AY4893" s="1"/>
      <c r="AZ4893" s="1"/>
      <c r="BA4893" s="1"/>
      <c r="BB4893" s="1"/>
      <c r="BC4893" s="1"/>
      <c r="BD4893" s="1"/>
      <c r="BE4893" s="1"/>
      <c r="BF4893" s="1"/>
      <c r="BG4893" s="1"/>
      <c r="BH4893" s="1"/>
      <c r="BI4893" s="1"/>
      <c r="BK4893" s="1"/>
      <c r="BL4893" s="1"/>
      <c r="BM4893" s="1"/>
      <c r="BN4893" s="1"/>
      <c r="BO4893" s="1"/>
      <c r="BP4893" s="1"/>
      <c r="BQ4893" s="1"/>
      <c r="BR4893" s="1"/>
      <c r="BS4893" s="1"/>
      <c r="BT4893" s="1"/>
      <c r="BU4893" s="1"/>
      <c r="BV4893" s="1"/>
      <c r="BX4893" s="1"/>
      <c r="BY4893" s="1"/>
      <c r="BZ4893" s="1"/>
      <c r="CA4893" s="1"/>
      <c r="CB4893" s="1"/>
      <c r="CC4893" s="1"/>
      <c r="CD4893" s="1"/>
      <c r="CE4893" s="1"/>
      <c r="CG4893" s="1"/>
      <c r="CH4893" s="1"/>
      <c r="CI4893" s="1"/>
      <c r="CJ4893" s="1"/>
      <c r="CK4893" s="1"/>
      <c r="CL4893" s="1"/>
      <c r="CM4893" s="1"/>
      <c r="CN4893" s="1"/>
      <c r="CO4893" s="1"/>
      <c r="CP4893" s="1"/>
      <c r="CQ4893" s="1"/>
      <c r="CR4893" s="1"/>
      <c r="CS4893" s="1"/>
      <c r="CT4893" s="1"/>
      <c r="CU4893" s="1"/>
      <c r="CV4893" s="1"/>
      <c r="CW4893" s="1"/>
      <c r="CY4893" s="1"/>
      <c r="CZ4893" s="1"/>
      <c r="DA4893" s="1"/>
      <c r="DB4893" s="1"/>
      <c r="DC4893" s="1"/>
      <c r="DD4893" s="1"/>
      <c r="DE4893" s="1"/>
      <c r="DF4893" s="1"/>
      <c r="DH4893" s="1"/>
      <c r="DI4893" s="1"/>
      <c r="DJ4893" s="1"/>
      <c r="DK4893" s="1"/>
    </row>
    <row r="4894" spans="1:115" s="8" customFormat="1" x14ac:dyDescent="0.15">
      <c r="A4894" s="4"/>
      <c r="B4894" s="1" t="s">
        <v>905</v>
      </c>
      <c r="C4894" s="4" t="s">
        <v>4033</v>
      </c>
      <c r="D4894" s="4" t="s">
        <v>213</v>
      </c>
      <c r="E4894" s="1" t="s">
        <v>4564</v>
      </c>
      <c r="F4894" s="1" t="s">
        <v>3804</v>
      </c>
      <c r="G4894" s="1" t="s">
        <v>5151</v>
      </c>
      <c r="H4894" s="12" t="s">
        <v>83</v>
      </c>
      <c r="I4894" s="1"/>
      <c r="J4894" s="1"/>
      <c r="L4894" s="1"/>
      <c r="M4894" s="1"/>
      <c r="O4894" s="1"/>
      <c r="P4894" s="1"/>
      <c r="Q4894" s="8">
        <v>0</v>
      </c>
      <c r="R4894" s="1"/>
      <c r="T4894" s="1"/>
      <c r="U4894" s="1"/>
      <c r="W4894" s="1"/>
      <c r="X4894" s="1"/>
      <c r="Z4894" s="1"/>
      <c r="AB4894" s="1"/>
      <c r="AC4894" s="1"/>
      <c r="AF4894" s="1"/>
      <c r="AG4894" s="1"/>
      <c r="AH4894" s="1"/>
      <c r="AJ4894" s="1"/>
      <c r="AK4894" s="1"/>
      <c r="AN4894" s="1"/>
      <c r="AO4894" s="1"/>
      <c r="AP4894" s="1"/>
      <c r="AR4894" s="1"/>
      <c r="AS4894" s="1"/>
      <c r="AT4894" s="1"/>
      <c r="AU4894" s="1"/>
      <c r="AV4894" s="1"/>
      <c r="AW4894" s="1"/>
      <c r="AX4894" s="1"/>
      <c r="AY4894" s="1"/>
      <c r="AZ4894" s="1"/>
      <c r="BA4894" s="1"/>
      <c r="BB4894" s="1"/>
      <c r="BC4894" s="1"/>
      <c r="BD4894" s="1"/>
      <c r="BE4894" s="1"/>
      <c r="BF4894" s="1"/>
      <c r="BG4894" s="1"/>
      <c r="BH4894" s="1"/>
      <c r="BI4894" s="1"/>
      <c r="BK4894" s="1"/>
      <c r="BL4894" s="1"/>
      <c r="BM4894" s="1"/>
      <c r="BN4894" s="1"/>
      <c r="BO4894" s="1"/>
      <c r="BP4894" s="1"/>
      <c r="BQ4894" s="1"/>
      <c r="BR4894" s="1"/>
      <c r="BS4894" s="1"/>
      <c r="BT4894" s="1"/>
      <c r="BU4894" s="1"/>
      <c r="BV4894" s="1"/>
      <c r="BX4894" s="1"/>
      <c r="BY4894" s="1"/>
      <c r="BZ4894" s="1"/>
      <c r="CA4894" s="1"/>
      <c r="CB4894" s="1"/>
      <c r="CC4894" s="1"/>
      <c r="CD4894" s="1"/>
      <c r="CE4894" s="1"/>
      <c r="CG4894" s="1"/>
      <c r="CH4894" s="1"/>
      <c r="CI4894" s="1"/>
      <c r="CJ4894" s="1"/>
      <c r="CK4894" s="1"/>
      <c r="CL4894" s="1"/>
      <c r="CM4894" s="1"/>
      <c r="CN4894" s="1"/>
      <c r="CO4894" s="1"/>
      <c r="CP4894" s="1"/>
      <c r="CQ4894" s="1"/>
      <c r="CR4894" s="1"/>
      <c r="CS4894" s="1"/>
      <c r="CT4894" s="1"/>
      <c r="CU4894" s="1"/>
      <c r="CV4894" s="1"/>
      <c r="CW4894" s="1"/>
      <c r="CY4894" s="1"/>
      <c r="CZ4894" s="1"/>
      <c r="DA4894" s="1"/>
      <c r="DB4894" s="1"/>
      <c r="DC4894" s="1"/>
      <c r="DD4894" s="1"/>
      <c r="DE4894" s="1"/>
      <c r="DF4894" s="1"/>
      <c r="DH4894" s="1"/>
      <c r="DI4894" s="1"/>
      <c r="DJ4894" s="1"/>
      <c r="DK4894" s="1"/>
    </row>
    <row r="4895" spans="1:115" s="8" customFormat="1" x14ac:dyDescent="0.15">
      <c r="A4895" s="4"/>
      <c r="B4895" s="1" t="s">
        <v>905</v>
      </c>
      <c r="C4895" s="4" t="s">
        <v>4034</v>
      </c>
      <c r="D4895" s="4" t="s">
        <v>213</v>
      </c>
      <c r="E4895" s="1" t="s">
        <v>4564</v>
      </c>
      <c r="F4895" s="1" t="s">
        <v>3804</v>
      </c>
      <c r="G4895" s="1" t="s">
        <v>5151</v>
      </c>
      <c r="H4895" s="12" t="s">
        <v>84</v>
      </c>
      <c r="I4895" s="1"/>
      <c r="J4895" s="1"/>
      <c r="L4895" s="1"/>
      <c r="M4895" s="1"/>
      <c r="O4895" s="1"/>
      <c r="P4895" s="1"/>
      <c r="Q4895" s="8">
        <v>0</v>
      </c>
      <c r="R4895" s="1"/>
      <c r="T4895" s="1"/>
      <c r="U4895" s="1"/>
      <c r="W4895" s="1"/>
      <c r="X4895" s="1"/>
      <c r="Z4895" s="1"/>
      <c r="AB4895" s="1"/>
      <c r="AC4895" s="1"/>
      <c r="AF4895" s="1"/>
      <c r="AG4895" s="1"/>
      <c r="AH4895" s="1"/>
      <c r="AJ4895" s="1"/>
      <c r="AK4895" s="1"/>
      <c r="AN4895" s="1"/>
      <c r="AO4895" s="1"/>
      <c r="AP4895" s="1"/>
      <c r="AR4895" s="1"/>
      <c r="AS4895" s="1"/>
      <c r="AT4895" s="1"/>
      <c r="AU4895" s="1"/>
      <c r="AV4895" s="1"/>
      <c r="AW4895" s="1"/>
      <c r="AX4895" s="1"/>
      <c r="AY4895" s="1"/>
      <c r="AZ4895" s="1"/>
      <c r="BA4895" s="1"/>
      <c r="BB4895" s="1"/>
      <c r="BC4895" s="1"/>
      <c r="BD4895" s="1"/>
      <c r="BE4895" s="1"/>
      <c r="BF4895" s="1"/>
      <c r="BG4895" s="1"/>
      <c r="BH4895" s="1"/>
      <c r="BI4895" s="1"/>
      <c r="BK4895" s="1"/>
      <c r="BL4895" s="1"/>
      <c r="BM4895" s="1"/>
      <c r="BN4895" s="1"/>
      <c r="BO4895" s="1"/>
      <c r="BP4895" s="1"/>
      <c r="BQ4895" s="1"/>
      <c r="BR4895" s="1"/>
      <c r="BS4895" s="1"/>
      <c r="BT4895" s="1"/>
      <c r="BU4895" s="1"/>
      <c r="BV4895" s="1"/>
      <c r="BX4895" s="1"/>
      <c r="BY4895" s="1"/>
      <c r="BZ4895" s="1"/>
      <c r="CA4895" s="1"/>
      <c r="CB4895" s="1"/>
      <c r="CC4895" s="1"/>
      <c r="CD4895" s="1"/>
      <c r="CE4895" s="1"/>
      <c r="CG4895" s="1"/>
      <c r="CH4895" s="1"/>
      <c r="CI4895" s="1"/>
      <c r="CJ4895" s="1"/>
      <c r="CK4895" s="1"/>
      <c r="CL4895" s="1"/>
      <c r="CM4895" s="1"/>
      <c r="CN4895" s="1"/>
      <c r="CO4895" s="1"/>
      <c r="CP4895" s="1"/>
      <c r="CQ4895" s="1"/>
      <c r="CR4895" s="1"/>
      <c r="CS4895" s="1"/>
      <c r="CT4895" s="1"/>
      <c r="CU4895" s="1"/>
      <c r="CV4895" s="1"/>
      <c r="CW4895" s="1"/>
      <c r="CY4895" s="1"/>
      <c r="CZ4895" s="1"/>
      <c r="DA4895" s="1"/>
      <c r="DB4895" s="1"/>
      <c r="DC4895" s="1"/>
      <c r="DD4895" s="1"/>
      <c r="DE4895" s="1"/>
      <c r="DF4895" s="1"/>
      <c r="DH4895" s="1"/>
      <c r="DI4895" s="1"/>
      <c r="DJ4895" s="1"/>
      <c r="DK4895" s="1"/>
    </row>
    <row r="4896" spans="1:115" s="8" customFormat="1" x14ac:dyDescent="0.15">
      <c r="A4896" s="4"/>
      <c r="B4896" s="1" t="s">
        <v>905</v>
      </c>
      <c r="C4896" s="4" t="s">
        <v>4035</v>
      </c>
      <c r="D4896" s="4" t="s">
        <v>213</v>
      </c>
      <c r="E4896" s="1" t="s">
        <v>4564</v>
      </c>
      <c r="F4896" s="1" t="s">
        <v>3804</v>
      </c>
      <c r="G4896" s="1" t="s">
        <v>5151</v>
      </c>
      <c r="H4896" s="12" t="s">
        <v>83</v>
      </c>
      <c r="I4896" s="1"/>
      <c r="J4896" s="1"/>
      <c r="L4896" s="1"/>
      <c r="M4896" s="1"/>
      <c r="O4896" s="1"/>
      <c r="P4896" s="1"/>
      <c r="Q4896" s="8">
        <v>0</v>
      </c>
      <c r="R4896" s="1"/>
      <c r="T4896" s="1"/>
      <c r="U4896" s="1"/>
      <c r="W4896" s="1"/>
      <c r="X4896" s="1"/>
      <c r="Z4896" s="1"/>
      <c r="AB4896" s="1"/>
      <c r="AC4896" s="1"/>
      <c r="AF4896" s="1"/>
      <c r="AG4896" s="1"/>
      <c r="AH4896" s="1"/>
      <c r="AJ4896" s="1"/>
      <c r="AK4896" s="1"/>
      <c r="AN4896" s="1"/>
      <c r="AO4896" s="1"/>
      <c r="AP4896" s="1"/>
      <c r="AR4896" s="1"/>
      <c r="AS4896" s="1"/>
      <c r="AT4896" s="1"/>
      <c r="AU4896" s="1"/>
      <c r="AV4896" s="1"/>
      <c r="AW4896" s="1"/>
      <c r="AX4896" s="1"/>
      <c r="AY4896" s="1"/>
      <c r="AZ4896" s="1"/>
      <c r="BA4896" s="1"/>
      <c r="BB4896" s="1"/>
      <c r="BC4896" s="1"/>
      <c r="BD4896" s="1"/>
      <c r="BE4896" s="1"/>
      <c r="BF4896" s="1"/>
      <c r="BG4896" s="1"/>
      <c r="BH4896" s="1"/>
      <c r="BI4896" s="1"/>
      <c r="BK4896" s="1"/>
      <c r="BL4896" s="1"/>
      <c r="BM4896" s="1"/>
      <c r="BN4896" s="1"/>
      <c r="BO4896" s="1"/>
      <c r="BP4896" s="1"/>
      <c r="BQ4896" s="1"/>
      <c r="BR4896" s="1"/>
      <c r="BS4896" s="1"/>
      <c r="BT4896" s="1"/>
      <c r="BU4896" s="1"/>
      <c r="BV4896" s="1"/>
      <c r="BX4896" s="1"/>
      <c r="BY4896" s="1"/>
      <c r="BZ4896" s="1"/>
      <c r="CA4896" s="1"/>
      <c r="CB4896" s="1"/>
      <c r="CC4896" s="1"/>
      <c r="CD4896" s="1"/>
      <c r="CE4896" s="1"/>
      <c r="CG4896" s="1"/>
      <c r="CH4896" s="1"/>
      <c r="CI4896" s="1"/>
      <c r="CJ4896" s="1"/>
      <c r="CK4896" s="1"/>
      <c r="CL4896" s="1"/>
      <c r="CM4896" s="1"/>
      <c r="CN4896" s="1"/>
      <c r="CO4896" s="1"/>
      <c r="CP4896" s="1"/>
      <c r="CQ4896" s="1"/>
      <c r="CR4896" s="1"/>
      <c r="CS4896" s="1"/>
      <c r="CT4896" s="1"/>
      <c r="CU4896" s="1"/>
      <c r="CV4896" s="1"/>
      <c r="CW4896" s="1"/>
      <c r="CY4896" s="1"/>
      <c r="CZ4896" s="1"/>
      <c r="DA4896" s="1"/>
      <c r="DB4896" s="1"/>
      <c r="DC4896" s="1"/>
      <c r="DD4896" s="1"/>
      <c r="DE4896" s="1"/>
      <c r="DF4896" s="1"/>
      <c r="DH4896" s="1"/>
      <c r="DI4896" s="1"/>
      <c r="DJ4896" s="1"/>
      <c r="DK4896" s="1"/>
    </row>
    <row r="4897" spans="1:115" s="8" customFormat="1" x14ac:dyDescent="0.15">
      <c r="A4897" s="4"/>
      <c r="B4897" s="1" t="s">
        <v>905</v>
      </c>
      <c r="C4897" s="4" t="s">
        <v>4036</v>
      </c>
      <c r="D4897" s="4" t="s">
        <v>219</v>
      </c>
      <c r="E4897" s="1" t="s">
        <v>4564</v>
      </c>
      <c r="F4897" s="1" t="s">
        <v>3804</v>
      </c>
      <c r="G4897" s="1" t="s">
        <v>5151</v>
      </c>
      <c r="H4897" s="12" t="s">
        <v>84</v>
      </c>
      <c r="I4897" s="1"/>
      <c r="J4897" s="1"/>
      <c r="L4897" s="1"/>
      <c r="M4897" s="1"/>
      <c r="O4897" s="1"/>
      <c r="P4897" s="1"/>
      <c r="R4897" s="1">
        <v>0</v>
      </c>
      <c r="T4897" s="1"/>
      <c r="U4897" s="1"/>
      <c r="W4897" s="1"/>
      <c r="X4897" s="1"/>
      <c r="Z4897" s="1"/>
      <c r="AB4897" s="1"/>
      <c r="AC4897" s="1"/>
      <c r="AF4897" s="1"/>
      <c r="AG4897" s="1"/>
      <c r="AH4897" s="1"/>
      <c r="AJ4897" s="1"/>
      <c r="AK4897" s="1"/>
      <c r="AN4897" s="1"/>
      <c r="AO4897" s="1"/>
      <c r="AP4897" s="1"/>
      <c r="AR4897" s="1"/>
      <c r="AS4897" s="1"/>
      <c r="AT4897" s="1"/>
      <c r="AU4897" s="1"/>
      <c r="AV4897" s="1"/>
      <c r="AW4897" s="1"/>
      <c r="AX4897" s="1"/>
      <c r="AY4897" s="1"/>
      <c r="AZ4897" s="1"/>
      <c r="BA4897" s="1"/>
      <c r="BB4897" s="1"/>
      <c r="BC4897" s="1"/>
      <c r="BD4897" s="1"/>
      <c r="BE4897" s="1"/>
      <c r="BF4897" s="1"/>
      <c r="BG4897" s="1"/>
      <c r="BH4897" s="1"/>
      <c r="BI4897" s="1"/>
      <c r="BK4897" s="1"/>
      <c r="BL4897" s="1"/>
      <c r="BM4897" s="1"/>
      <c r="BN4897" s="1"/>
      <c r="BO4897" s="1"/>
      <c r="BP4897" s="1"/>
      <c r="BQ4897" s="1"/>
      <c r="BR4897" s="1"/>
      <c r="BS4897" s="1"/>
      <c r="BT4897" s="1"/>
      <c r="BU4897" s="1"/>
      <c r="BV4897" s="1"/>
      <c r="BX4897" s="1"/>
      <c r="BY4897" s="1"/>
      <c r="BZ4897" s="1"/>
      <c r="CA4897" s="1"/>
      <c r="CB4897" s="1"/>
      <c r="CC4897" s="1"/>
      <c r="CD4897" s="1"/>
      <c r="CE4897" s="1"/>
      <c r="CG4897" s="1"/>
      <c r="CH4897" s="1"/>
      <c r="CI4897" s="1"/>
      <c r="CJ4897" s="1"/>
      <c r="CK4897" s="1"/>
      <c r="CL4897" s="1"/>
      <c r="CM4897" s="1"/>
      <c r="CN4897" s="1"/>
      <c r="CO4897" s="1"/>
      <c r="CP4897" s="1"/>
      <c r="CQ4897" s="1"/>
      <c r="CR4897" s="1"/>
      <c r="CS4897" s="1"/>
      <c r="CT4897" s="1"/>
      <c r="CU4897" s="1"/>
      <c r="CV4897" s="1"/>
      <c r="CW4897" s="1"/>
      <c r="CY4897" s="1"/>
      <c r="CZ4897" s="1"/>
      <c r="DA4897" s="1"/>
      <c r="DB4897" s="1"/>
      <c r="DC4897" s="1"/>
      <c r="DD4897" s="1"/>
      <c r="DE4897" s="1"/>
      <c r="DF4897" s="1"/>
      <c r="DH4897" s="1"/>
      <c r="DI4897" s="1"/>
      <c r="DJ4897" s="1"/>
      <c r="DK4897" s="1"/>
    </row>
    <row r="4898" spans="1:115" s="8" customFormat="1" x14ac:dyDescent="0.15">
      <c r="A4898" s="4"/>
      <c r="B4898" s="1" t="s">
        <v>905</v>
      </c>
      <c r="C4898" s="4" t="s">
        <v>4037</v>
      </c>
      <c r="D4898" s="4" t="s">
        <v>219</v>
      </c>
      <c r="E4898" s="1" t="s">
        <v>4564</v>
      </c>
      <c r="F4898" s="1" t="s">
        <v>3804</v>
      </c>
      <c r="G4898" s="1" t="s">
        <v>5151</v>
      </c>
      <c r="H4898" s="12" t="s">
        <v>87</v>
      </c>
      <c r="I4898" s="1"/>
      <c r="J4898" s="1"/>
      <c r="L4898" s="1"/>
      <c r="M4898" s="1"/>
      <c r="O4898" s="1"/>
      <c r="P4898" s="1"/>
      <c r="R4898" s="1">
        <v>0</v>
      </c>
      <c r="T4898" s="1"/>
      <c r="U4898" s="1"/>
      <c r="W4898" s="1"/>
      <c r="X4898" s="1"/>
      <c r="Z4898" s="1"/>
      <c r="AB4898" s="1"/>
      <c r="AC4898" s="1"/>
      <c r="AF4898" s="1"/>
      <c r="AG4898" s="1"/>
      <c r="AH4898" s="1"/>
      <c r="AJ4898" s="1"/>
      <c r="AK4898" s="1"/>
      <c r="AN4898" s="1"/>
      <c r="AO4898" s="1"/>
      <c r="AP4898" s="1"/>
      <c r="AR4898" s="1"/>
      <c r="AS4898" s="1"/>
      <c r="AT4898" s="1"/>
      <c r="AU4898" s="1"/>
      <c r="AV4898" s="1"/>
      <c r="AW4898" s="1"/>
      <c r="AX4898" s="1"/>
      <c r="AY4898" s="1"/>
      <c r="AZ4898" s="1"/>
      <c r="BA4898" s="1"/>
      <c r="BB4898" s="1"/>
      <c r="BC4898" s="1"/>
      <c r="BD4898" s="1"/>
      <c r="BE4898" s="1"/>
      <c r="BF4898" s="1"/>
      <c r="BG4898" s="1"/>
      <c r="BH4898" s="1"/>
      <c r="BI4898" s="1"/>
      <c r="BK4898" s="1"/>
      <c r="BL4898" s="1"/>
      <c r="BM4898" s="1"/>
      <c r="BN4898" s="1"/>
      <c r="BO4898" s="1"/>
      <c r="BP4898" s="1"/>
      <c r="BQ4898" s="1"/>
      <c r="BR4898" s="1"/>
      <c r="BS4898" s="1"/>
      <c r="BT4898" s="1"/>
      <c r="BU4898" s="1"/>
      <c r="BV4898" s="1"/>
      <c r="BX4898" s="1"/>
      <c r="BY4898" s="1"/>
      <c r="BZ4898" s="1"/>
      <c r="CA4898" s="1"/>
      <c r="CB4898" s="1"/>
      <c r="CC4898" s="1"/>
      <c r="CD4898" s="1"/>
      <c r="CE4898" s="1"/>
      <c r="CG4898" s="1"/>
      <c r="CH4898" s="1"/>
      <c r="CI4898" s="1"/>
      <c r="CJ4898" s="1"/>
      <c r="CK4898" s="1"/>
      <c r="CL4898" s="1"/>
      <c r="CM4898" s="1"/>
      <c r="CN4898" s="1"/>
      <c r="CO4898" s="1"/>
      <c r="CP4898" s="1"/>
      <c r="CQ4898" s="1"/>
      <c r="CR4898" s="1"/>
      <c r="CS4898" s="1"/>
      <c r="CT4898" s="1"/>
      <c r="CU4898" s="1"/>
      <c r="CV4898" s="1"/>
      <c r="CW4898" s="1"/>
      <c r="CY4898" s="1"/>
      <c r="CZ4898" s="1"/>
      <c r="DA4898" s="1"/>
      <c r="DB4898" s="1"/>
      <c r="DC4898" s="1"/>
      <c r="DD4898" s="1"/>
      <c r="DE4898" s="1"/>
      <c r="DF4898" s="1"/>
      <c r="DH4898" s="1"/>
      <c r="DI4898" s="1"/>
      <c r="DJ4898" s="1"/>
      <c r="DK4898" s="1"/>
    </row>
    <row r="4899" spans="1:115" s="8" customFormat="1" x14ac:dyDescent="0.15">
      <c r="A4899" s="4"/>
      <c r="B4899" s="1" t="s">
        <v>905</v>
      </c>
      <c r="C4899" s="4" t="s">
        <v>4038</v>
      </c>
      <c r="D4899" s="4" t="s">
        <v>219</v>
      </c>
      <c r="E4899" s="1" t="s">
        <v>4564</v>
      </c>
      <c r="F4899" s="1" t="s">
        <v>3804</v>
      </c>
      <c r="G4899" s="1" t="s">
        <v>5151</v>
      </c>
      <c r="H4899" s="12" t="s">
        <v>83</v>
      </c>
      <c r="I4899" s="1"/>
      <c r="J4899" s="1"/>
      <c r="L4899" s="1"/>
      <c r="M4899" s="1"/>
      <c r="O4899" s="1"/>
      <c r="P4899" s="1"/>
      <c r="R4899" s="1">
        <v>0</v>
      </c>
      <c r="T4899" s="1"/>
      <c r="U4899" s="1"/>
      <c r="W4899" s="1"/>
      <c r="X4899" s="1"/>
      <c r="Z4899" s="1"/>
      <c r="AB4899" s="1"/>
      <c r="AC4899" s="1"/>
      <c r="AF4899" s="1"/>
      <c r="AG4899" s="1"/>
      <c r="AH4899" s="1"/>
      <c r="AJ4899" s="1"/>
      <c r="AK4899" s="1"/>
      <c r="AN4899" s="1"/>
      <c r="AO4899" s="1"/>
      <c r="AP4899" s="1"/>
      <c r="AR4899" s="1"/>
      <c r="AS4899" s="1"/>
      <c r="AT4899" s="1"/>
      <c r="AU4899" s="1"/>
      <c r="AV4899" s="1"/>
      <c r="AW4899" s="1"/>
      <c r="AX4899" s="1"/>
      <c r="AY4899" s="1"/>
      <c r="AZ4899" s="1"/>
      <c r="BA4899" s="1"/>
      <c r="BB4899" s="1"/>
      <c r="BC4899" s="1"/>
      <c r="BD4899" s="1"/>
      <c r="BE4899" s="1"/>
      <c r="BF4899" s="1"/>
      <c r="BG4899" s="1"/>
      <c r="BH4899" s="1"/>
      <c r="BI4899" s="1"/>
      <c r="BK4899" s="1"/>
      <c r="BL4899" s="1"/>
      <c r="BM4899" s="1"/>
      <c r="BN4899" s="1"/>
      <c r="BO4899" s="1"/>
      <c r="BP4899" s="1"/>
      <c r="BQ4899" s="1"/>
      <c r="BR4899" s="1"/>
      <c r="BS4899" s="1"/>
      <c r="BT4899" s="1"/>
      <c r="BU4899" s="1"/>
      <c r="BV4899" s="1"/>
      <c r="BX4899" s="1"/>
      <c r="BY4899" s="1"/>
      <c r="BZ4899" s="1"/>
      <c r="CA4899" s="1"/>
      <c r="CB4899" s="1"/>
      <c r="CC4899" s="1"/>
      <c r="CD4899" s="1"/>
      <c r="CE4899" s="1"/>
      <c r="CG4899" s="1"/>
      <c r="CH4899" s="1"/>
      <c r="CI4899" s="1"/>
      <c r="CJ4899" s="1"/>
      <c r="CK4899" s="1"/>
      <c r="CL4899" s="1"/>
      <c r="CM4899" s="1"/>
      <c r="CN4899" s="1"/>
      <c r="CO4899" s="1"/>
      <c r="CP4899" s="1"/>
      <c r="CQ4899" s="1"/>
      <c r="CR4899" s="1"/>
      <c r="CS4899" s="1"/>
      <c r="CT4899" s="1"/>
      <c r="CU4899" s="1"/>
      <c r="CV4899" s="1"/>
      <c r="CW4899" s="1"/>
      <c r="CY4899" s="1"/>
      <c r="CZ4899" s="1"/>
      <c r="DA4899" s="1"/>
      <c r="DB4899" s="1"/>
      <c r="DC4899" s="1"/>
      <c r="DD4899" s="1"/>
      <c r="DE4899" s="1"/>
      <c r="DF4899" s="1"/>
      <c r="DH4899" s="1"/>
      <c r="DI4899" s="1"/>
      <c r="DJ4899" s="1"/>
      <c r="DK4899" s="1"/>
    </row>
    <row r="4900" spans="1:115" s="8" customFormat="1" x14ac:dyDescent="0.15">
      <c r="A4900" s="4"/>
      <c r="B4900" s="1" t="s">
        <v>905</v>
      </c>
      <c r="C4900" s="4" t="s">
        <v>4039</v>
      </c>
      <c r="D4900" s="4" t="s">
        <v>219</v>
      </c>
      <c r="E4900" s="1" t="s">
        <v>4564</v>
      </c>
      <c r="F4900" s="1" t="s">
        <v>3804</v>
      </c>
      <c r="G4900" s="1" t="s">
        <v>5151</v>
      </c>
      <c r="H4900" s="12" t="s">
        <v>87</v>
      </c>
      <c r="I4900" s="1"/>
      <c r="J4900" s="1"/>
      <c r="L4900" s="1"/>
      <c r="M4900" s="1"/>
      <c r="O4900" s="1"/>
      <c r="P4900" s="1"/>
      <c r="R4900" s="1">
        <v>0</v>
      </c>
      <c r="T4900" s="1"/>
      <c r="U4900" s="1"/>
      <c r="W4900" s="1"/>
      <c r="X4900" s="1"/>
      <c r="Z4900" s="1"/>
      <c r="AB4900" s="1"/>
      <c r="AC4900" s="1"/>
      <c r="AF4900" s="1"/>
      <c r="AG4900" s="1"/>
      <c r="AH4900" s="1"/>
      <c r="AJ4900" s="1"/>
      <c r="AK4900" s="1"/>
      <c r="AN4900" s="1"/>
      <c r="AO4900" s="1"/>
      <c r="AP4900" s="1"/>
      <c r="AR4900" s="1"/>
      <c r="AS4900" s="1"/>
      <c r="AT4900" s="1"/>
      <c r="AU4900" s="1"/>
      <c r="AV4900" s="1"/>
      <c r="AW4900" s="1"/>
      <c r="AX4900" s="1"/>
      <c r="AY4900" s="1"/>
      <c r="AZ4900" s="1"/>
      <c r="BA4900" s="1"/>
      <c r="BB4900" s="1"/>
      <c r="BC4900" s="1"/>
      <c r="BD4900" s="1"/>
      <c r="BE4900" s="1"/>
      <c r="BF4900" s="1"/>
      <c r="BG4900" s="1"/>
      <c r="BH4900" s="1"/>
      <c r="BI4900" s="1"/>
      <c r="BK4900" s="1"/>
      <c r="BL4900" s="1"/>
      <c r="BM4900" s="1"/>
      <c r="BN4900" s="1"/>
      <c r="BO4900" s="1"/>
      <c r="BP4900" s="1"/>
      <c r="BQ4900" s="1"/>
      <c r="BR4900" s="1"/>
      <c r="BS4900" s="1"/>
      <c r="BT4900" s="1"/>
      <c r="BU4900" s="1"/>
      <c r="BV4900" s="1"/>
      <c r="BX4900" s="1"/>
      <c r="BY4900" s="1"/>
      <c r="BZ4900" s="1"/>
      <c r="CA4900" s="1"/>
      <c r="CB4900" s="1"/>
      <c r="CC4900" s="1"/>
      <c r="CD4900" s="1"/>
      <c r="CE4900" s="1"/>
      <c r="CG4900" s="1"/>
      <c r="CH4900" s="1"/>
      <c r="CI4900" s="1"/>
      <c r="CJ4900" s="1"/>
      <c r="CK4900" s="1"/>
      <c r="CL4900" s="1"/>
      <c r="CM4900" s="1"/>
      <c r="CN4900" s="1"/>
      <c r="CO4900" s="1"/>
      <c r="CP4900" s="1"/>
      <c r="CQ4900" s="1"/>
      <c r="CR4900" s="1"/>
      <c r="CS4900" s="1"/>
      <c r="CT4900" s="1"/>
      <c r="CU4900" s="1"/>
      <c r="CV4900" s="1"/>
      <c r="CW4900" s="1"/>
      <c r="CY4900" s="1"/>
      <c r="CZ4900" s="1"/>
      <c r="DA4900" s="1"/>
      <c r="DB4900" s="1"/>
      <c r="DC4900" s="1"/>
      <c r="DD4900" s="1"/>
      <c r="DE4900" s="1"/>
      <c r="DF4900" s="1"/>
      <c r="DH4900" s="1"/>
      <c r="DI4900" s="1"/>
      <c r="DJ4900" s="1"/>
      <c r="DK4900" s="1"/>
    </row>
    <row r="4901" spans="1:115" s="8" customFormat="1" x14ac:dyDescent="0.15">
      <c r="A4901" s="4"/>
      <c r="B4901" s="1" t="s">
        <v>905</v>
      </c>
      <c r="C4901" s="4" t="s">
        <v>4040</v>
      </c>
      <c r="D4901" s="4" t="s">
        <v>219</v>
      </c>
      <c r="E4901" s="1" t="s">
        <v>4564</v>
      </c>
      <c r="F4901" s="1" t="s">
        <v>3804</v>
      </c>
      <c r="G4901" s="1" t="s">
        <v>5151</v>
      </c>
      <c r="H4901" s="12" t="s">
        <v>87</v>
      </c>
      <c r="I4901" s="1"/>
      <c r="J4901" s="1"/>
      <c r="L4901" s="1"/>
      <c r="M4901" s="1"/>
      <c r="O4901" s="1"/>
      <c r="P4901" s="1"/>
      <c r="R4901" s="1">
        <v>0</v>
      </c>
      <c r="T4901" s="1"/>
      <c r="U4901" s="1"/>
      <c r="W4901" s="1"/>
      <c r="X4901" s="1"/>
      <c r="Z4901" s="1"/>
      <c r="AB4901" s="1"/>
      <c r="AC4901" s="1"/>
      <c r="AF4901" s="1"/>
      <c r="AG4901" s="1"/>
      <c r="AH4901" s="1"/>
      <c r="AJ4901" s="1"/>
      <c r="AK4901" s="1"/>
      <c r="AN4901" s="1"/>
      <c r="AO4901" s="1"/>
      <c r="AP4901" s="1"/>
      <c r="AR4901" s="1"/>
      <c r="AS4901" s="1"/>
      <c r="AT4901" s="1"/>
      <c r="AU4901" s="1"/>
      <c r="AV4901" s="1"/>
      <c r="AW4901" s="1"/>
      <c r="AX4901" s="1"/>
      <c r="AY4901" s="1"/>
      <c r="AZ4901" s="1"/>
      <c r="BA4901" s="1"/>
      <c r="BB4901" s="1"/>
      <c r="BC4901" s="1"/>
      <c r="BD4901" s="1"/>
      <c r="BE4901" s="1"/>
      <c r="BF4901" s="1"/>
      <c r="BG4901" s="1"/>
      <c r="BH4901" s="1"/>
      <c r="BI4901" s="1"/>
      <c r="BK4901" s="1"/>
      <c r="BL4901" s="1"/>
      <c r="BM4901" s="1"/>
      <c r="BN4901" s="1"/>
      <c r="BO4901" s="1"/>
      <c r="BP4901" s="1"/>
      <c r="BQ4901" s="1"/>
      <c r="BR4901" s="1"/>
      <c r="BS4901" s="1"/>
      <c r="BT4901" s="1"/>
      <c r="BU4901" s="1"/>
      <c r="BV4901" s="1"/>
      <c r="BX4901" s="1"/>
      <c r="BY4901" s="1"/>
      <c r="BZ4901" s="1"/>
      <c r="CA4901" s="1"/>
      <c r="CB4901" s="1"/>
      <c r="CC4901" s="1"/>
      <c r="CD4901" s="1"/>
      <c r="CE4901" s="1"/>
      <c r="CG4901" s="1"/>
      <c r="CH4901" s="1"/>
      <c r="CI4901" s="1"/>
      <c r="CJ4901" s="1"/>
      <c r="CK4901" s="1"/>
      <c r="CL4901" s="1"/>
      <c r="CM4901" s="1"/>
      <c r="CN4901" s="1"/>
      <c r="CO4901" s="1"/>
      <c r="CP4901" s="1"/>
      <c r="CQ4901" s="1"/>
      <c r="CR4901" s="1"/>
      <c r="CS4901" s="1"/>
      <c r="CT4901" s="1"/>
      <c r="CU4901" s="1"/>
      <c r="CV4901" s="1"/>
      <c r="CW4901" s="1"/>
      <c r="CY4901" s="1"/>
      <c r="CZ4901" s="1"/>
      <c r="DA4901" s="1"/>
      <c r="DB4901" s="1"/>
      <c r="DC4901" s="1"/>
      <c r="DD4901" s="1"/>
      <c r="DE4901" s="1"/>
      <c r="DF4901" s="1"/>
      <c r="DH4901" s="1"/>
      <c r="DI4901" s="1"/>
      <c r="DJ4901" s="1"/>
      <c r="DK4901" s="1"/>
    </row>
    <row r="4902" spans="1:115" s="8" customFormat="1" x14ac:dyDescent="0.15">
      <c r="A4902" s="4"/>
      <c r="B4902" s="1" t="s">
        <v>905</v>
      </c>
      <c r="C4902" s="4" t="s">
        <v>4041</v>
      </c>
      <c r="D4902" s="4" t="s">
        <v>219</v>
      </c>
      <c r="E4902" s="1" t="s">
        <v>4564</v>
      </c>
      <c r="F4902" s="1" t="s">
        <v>3804</v>
      </c>
      <c r="G4902" s="1" t="s">
        <v>5151</v>
      </c>
      <c r="H4902" s="12" t="s">
        <v>87</v>
      </c>
      <c r="I4902" s="1"/>
      <c r="J4902" s="1"/>
      <c r="L4902" s="1"/>
      <c r="M4902" s="1"/>
      <c r="O4902" s="1"/>
      <c r="P4902" s="1"/>
      <c r="R4902" s="1">
        <v>0</v>
      </c>
      <c r="T4902" s="1"/>
      <c r="U4902" s="1"/>
      <c r="W4902" s="1"/>
      <c r="X4902" s="1"/>
      <c r="Z4902" s="1"/>
      <c r="AB4902" s="1"/>
      <c r="AC4902" s="1"/>
      <c r="AF4902" s="1"/>
      <c r="AG4902" s="1"/>
      <c r="AH4902" s="1"/>
      <c r="AJ4902" s="1"/>
      <c r="AK4902" s="1"/>
      <c r="AN4902" s="1"/>
      <c r="AO4902" s="1"/>
      <c r="AP4902" s="1"/>
      <c r="AR4902" s="1"/>
      <c r="AS4902" s="1"/>
      <c r="AT4902" s="1"/>
      <c r="AU4902" s="1"/>
      <c r="AV4902" s="1"/>
      <c r="AW4902" s="1"/>
      <c r="AX4902" s="1"/>
      <c r="AY4902" s="1"/>
      <c r="AZ4902" s="1"/>
      <c r="BA4902" s="1"/>
      <c r="BB4902" s="1"/>
      <c r="BC4902" s="1"/>
      <c r="BD4902" s="1"/>
      <c r="BE4902" s="1"/>
      <c r="BF4902" s="1"/>
      <c r="BG4902" s="1"/>
      <c r="BH4902" s="1"/>
      <c r="BI4902" s="1"/>
      <c r="BK4902" s="1"/>
      <c r="BL4902" s="1"/>
      <c r="BM4902" s="1"/>
      <c r="BN4902" s="1"/>
      <c r="BO4902" s="1"/>
      <c r="BP4902" s="1"/>
      <c r="BQ4902" s="1"/>
      <c r="BR4902" s="1"/>
      <c r="BS4902" s="1"/>
      <c r="BT4902" s="1"/>
      <c r="BU4902" s="1"/>
      <c r="BV4902" s="1"/>
      <c r="BX4902" s="1"/>
      <c r="BY4902" s="1"/>
      <c r="BZ4902" s="1"/>
      <c r="CA4902" s="1"/>
      <c r="CB4902" s="1"/>
      <c r="CC4902" s="1"/>
      <c r="CD4902" s="1"/>
      <c r="CE4902" s="1"/>
      <c r="CG4902" s="1"/>
      <c r="CH4902" s="1"/>
      <c r="CI4902" s="1"/>
      <c r="CJ4902" s="1"/>
      <c r="CK4902" s="1"/>
      <c r="CL4902" s="1"/>
      <c r="CM4902" s="1"/>
      <c r="CN4902" s="1"/>
      <c r="CO4902" s="1"/>
      <c r="CP4902" s="1"/>
      <c r="CQ4902" s="1"/>
      <c r="CR4902" s="1"/>
      <c r="CS4902" s="1"/>
      <c r="CT4902" s="1"/>
      <c r="CU4902" s="1"/>
      <c r="CV4902" s="1"/>
      <c r="CW4902" s="1"/>
      <c r="CY4902" s="1"/>
      <c r="CZ4902" s="1"/>
      <c r="DA4902" s="1"/>
      <c r="DB4902" s="1"/>
      <c r="DC4902" s="1"/>
      <c r="DD4902" s="1"/>
      <c r="DE4902" s="1"/>
      <c r="DF4902" s="1"/>
      <c r="DH4902" s="1"/>
      <c r="DI4902" s="1"/>
      <c r="DJ4902" s="1"/>
      <c r="DK4902" s="1"/>
    </row>
    <row r="4903" spans="1:115" s="8" customFormat="1" x14ac:dyDescent="0.15">
      <c r="A4903" s="4"/>
      <c r="B4903" s="1" t="s">
        <v>905</v>
      </c>
      <c r="C4903" s="4" t="s">
        <v>4042</v>
      </c>
      <c r="D4903" s="4" t="s">
        <v>102</v>
      </c>
      <c r="E4903" s="1" t="s">
        <v>4564</v>
      </c>
      <c r="F4903" s="1" t="s">
        <v>3804</v>
      </c>
      <c r="G4903" s="1" t="s">
        <v>5151</v>
      </c>
      <c r="H4903" s="12" t="s">
        <v>84</v>
      </c>
      <c r="I4903" s="1"/>
      <c r="J4903" s="1"/>
      <c r="L4903" s="1"/>
      <c r="M4903" s="1">
        <v>0</v>
      </c>
      <c r="O4903" s="1"/>
      <c r="P4903" s="1"/>
      <c r="R4903" s="1"/>
      <c r="T4903" s="1"/>
      <c r="U4903" s="1"/>
      <c r="W4903" s="1"/>
      <c r="X4903" s="1"/>
      <c r="Z4903" s="1"/>
      <c r="AB4903" s="1"/>
      <c r="AC4903" s="1"/>
      <c r="AF4903" s="1"/>
      <c r="AG4903" s="1"/>
      <c r="AH4903" s="1"/>
      <c r="AJ4903" s="1"/>
      <c r="AK4903" s="1"/>
      <c r="AN4903" s="1"/>
      <c r="AO4903" s="1"/>
      <c r="AP4903" s="1"/>
      <c r="AR4903" s="1"/>
      <c r="AS4903" s="1"/>
      <c r="AT4903" s="1"/>
      <c r="AU4903" s="1"/>
      <c r="AV4903" s="1"/>
      <c r="AW4903" s="1"/>
      <c r="AX4903" s="1"/>
      <c r="AY4903" s="1"/>
      <c r="AZ4903" s="1"/>
      <c r="BA4903" s="1"/>
      <c r="BB4903" s="1"/>
      <c r="BC4903" s="1"/>
      <c r="BD4903" s="1"/>
      <c r="BE4903" s="1"/>
      <c r="BF4903" s="1"/>
      <c r="BG4903" s="1"/>
      <c r="BH4903" s="1"/>
      <c r="BI4903" s="1"/>
      <c r="BK4903" s="1"/>
      <c r="BL4903" s="1"/>
      <c r="BM4903" s="1"/>
      <c r="BN4903" s="1"/>
      <c r="BO4903" s="1"/>
      <c r="BP4903" s="1"/>
      <c r="BQ4903" s="1"/>
      <c r="BR4903" s="1"/>
      <c r="BS4903" s="1"/>
      <c r="BT4903" s="1"/>
      <c r="BU4903" s="1"/>
      <c r="BV4903" s="1"/>
      <c r="BX4903" s="1"/>
      <c r="BY4903" s="1"/>
      <c r="BZ4903" s="1"/>
      <c r="CA4903" s="1"/>
      <c r="CB4903" s="1"/>
      <c r="CC4903" s="1"/>
      <c r="CD4903" s="1"/>
      <c r="CE4903" s="1"/>
      <c r="CG4903" s="1"/>
      <c r="CH4903" s="1"/>
      <c r="CI4903" s="1"/>
      <c r="CJ4903" s="1"/>
      <c r="CK4903" s="1"/>
      <c r="CL4903" s="1"/>
      <c r="CM4903" s="1"/>
      <c r="CN4903" s="1"/>
      <c r="CO4903" s="1"/>
      <c r="CP4903" s="1"/>
      <c r="CQ4903" s="1"/>
      <c r="CR4903" s="1"/>
      <c r="CS4903" s="1"/>
      <c r="CT4903" s="1"/>
      <c r="CU4903" s="1"/>
      <c r="CV4903" s="1"/>
      <c r="CW4903" s="1"/>
      <c r="CY4903" s="1"/>
      <c r="CZ4903" s="1"/>
      <c r="DA4903" s="1"/>
      <c r="DB4903" s="1"/>
      <c r="DC4903" s="1"/>
      <c r="DD4903" s="1"/>
      <c r="DE4903" s="1"/>
      <c r="DF4903" s="1"/>
      <c r="DH4903" s="1"/>
      <c r="DI4903" s="1"/>
      <c r="DJ4903" s="1"/>
      <c r="DK4903" s="1"/>
    </row>
    <row r="4904" spans="1:115" s="8" customFormat="1" x14ac:dyDescent="0.15">
      <c r="A4904" s="4"/>
      <c r="B4904" s="1" t="s">
        <v>905</v>
      </c>
      <c r="C4904" s="4" t="s">
        <v>4043</v>
      </c>
      <c r="D4904" s="4" t="s">
        <v>102</v>
      </c>
      <c r="E4904" s="1" t="s">
        <v>4564</v>
      </c>
      <c r="F4904" s="1" t="s">
        <v>3804</v>
      </c>
      <c r="G4904" s="1" t="s">
        <v>5151</v>
      </c>
      <c r="H4904" s="12" t="s">
        <v>84</v>
      </c>
      <c r="I4904" s="1"/>
      <c r="J4904" s="1"/>
      <c r="L4904" s="1"/>
      <c r="M4904" s="1">
        <v>0</v>
      </c>
      <c r="O4904" s="1"/>
      <c r="P4904" s="1"/>
      <c r="R4904" s="1"/>
      <c r="T4904" s="1"/>
      <c r="U4904" s="1"/>
      <c r="W4904" s="1"/>
      <c r="X4904" s="1"/>
      <c r="Z4904" s="1"/>
      <c r="AB4904" s="1"/>
      <c r="AC4904" s="1"/>
      <c r="AF4904" s="1"/>
      <c r="AG4904" s="1"/>
      <c r="AH4904" s="1"/>
      <c r="AJ4904" s="1"/>
      <c r="AK4904" s="1"/>
      <c r="AN4904" s="1"/>
      <c r="AO4904" s="1"/>
      <c r="AP4904" s="1"/>
      <c r="AR4904" s="1"/>
      <c r="AS4904" s="1"/>
      <c r="AT4904" s="1"/>
      <c r="AU4904" s="1"/>
      <c r="AV4904" s="1"/>
      <c r="AW4904" s="1"/>
      <c r="AX4904" s="1"/>
      <c r="AY4904" s="1"/>
      <c r="AZ4904" s="1"/>
      <c r="BA4904" s="1"/>
      <c r="BB4904" s="1"/>
      <c r="BC4904" s="1"/>
      <c r="BD4904" s="1"/>
      <c r="BE4904" s="1"/>
      <c r="BF4904" s="1"/>
      <c r="BG4904" s="1"/>
      <c r="BH4904" s="1"/>
      <c r="BI4904" s="1"/>
      <c r="BK4904" s="1"/>
      <c r="BL4904" s="1"/>
      <c r="BM4904" s="1"/>
      <c r="BN4904" s="1"/>
      <c r="BO4904" s="1"/>
      <c r="BP4904" s="1"/>
      <c r="BQ4904" s="1"/>
      <c r="BR4904" s="1"/>
      <c r="BS4904" s="1"/>
      <c r="BT4904" s="1"/>
      <c r="BU4904" s="1"/>
      <c r="BV4904" s="1"/>
      <c r="BX4904" s="1"/>
      <c r="BY4904" s="1"/>
      <c r="BZ4904" s="1"/>
      <c r="CA4904" s="1"/>
      <c r="CB4904" s="1"/>
      <c r="CC4904" s="1"/>
      <c r="CD4904" s="1"/>
      <c r="CE4904" s="1"/>
      <c r="CG4904" s="1"/>
      <c r="CH4904" s="1"/>
      <c r="CI4904" s="1"/>
      <c r="CJ4904" s="1"/>
      <c r="CK4904" s="1"/>
      <c r="CL4904" s="1"/>
      <c r="CM4904" s="1"/>
      <c r="CN4904" s="1"/>
      <c r="CO4904" s="1"/>
      <c r="CP4904" s="1"/>
      <c r="CQ4904" s="1"/>
      <c r="CR4904" s="1"/>
      <c r="CS4904" s="1"/>
      <c r="CT4904" s="1"/>
      <c r="CU4904" s="1"/>
      <c r="CV4904" s="1"/>
      <c r="CW4904" s="1"/>
      <c r="CY4904" s="1"/>
      <c r="CZ4904" s="1"/>
      <c r="DA4904" s="1"/>
      <c r="DB4904" s="1"/>
      <c r="DC4904" s="1"/>
      <c r="DD4904" s="1"/>
      <c r="DE4904" s="1"/>
      <c r="DF4904" s="1"/>
      <c r="DH4904" s="1"/>
      <c r="DI4904" s="1"/>
      <c r="DJ4904" s="1"/>
      <c r="DK4904" s="1"/>
    </row>
    <row r="4905" spans="1:115" s="8" customFormat="1" x14ac:dyDescent="0.15">
      <c r="A4905" s="4"/>
      <c r="B4905" s="1" t="s">
        <v>905</v>
      </c>
      <c r="C4905" s="4" t="s">
        <v>4044</v>
      </c>
      <c r="D4905" s="4" t="s">
        <v>102</v>
      </c>
      <c r="E4905" s="1" t="s">
        <v>4564</v>
      </c>
      <c r="F4905" s="1" t="s">
        <v>3804</v>
      </c>
      <c r="G4905" s="1" t="s">
        <v>5151</v>
      </c>
      <c r="H4905" s="12" t="s">
        <v>84</v>
      </c>
      <c r="I4905" s="1"/>
      <c r="J4905" s="1"/>
      <c r="L4905" s="1"/>
      <c r="M4905" s="1">
        <v>0</v>
      </c>
      <c r="O4905" s="1"/>
      <c r="P4905" s="1"/>
      <c r="R4905" s="1"/>
      <c r="T4905" s="1"/>
      <c r="U4905" s="1"/>
      <c r="W4905" s="1"/>
      <c r="X4905" s="1"/>
      <c r="Z4905" s="1"/>
      <c r="AB4905" s="1"/>
      <c r="AC4905" s="1"/>
      <c r="AF4905" s="1"/>
      <c r="AG4905" s="1"/>
      <c r="AH4905" s="1"/>
      <c r="AJ4905" s="1"/>
      <c r="AK4905" s="1"/>
      <c r="AN4905" s="1"/>
      <c r="AO4905" s="1"/>
      <c r="AP4905" s="1"/>
      <c r="AR4905" s="1"/>
      <c r="AS4905" s="1"/>
      <c r="AT4905" s="1"/>
      <c r="AU4905" s="1"/>
      <c r="AV4905" s="1"/>
      <c r="AW4905" s="1"/>
      <c r="AX4905" s="1"/>
      <c r="AY4905" s="1"/>
      <c r="AZ4905" s="1"/>
      <c r="BA4905" s="1"/>
      <c r="BB4905" s="1"/>
      <c r="BC4905" s="1"/>
      <c r="BD4905" s="1"/>
      <c r="BE4905" s="1"/>
      <c r="BF4905" s="1"/>
      <c r="BG4905" s="1"/>
      <c r="BH4905" s="1"/>
      <c r="BI4905" s="1"/>
      <c r="BK4905" s="1"/>
      <c r="BL4905" s="1"/>
      <c r="BM4905" s="1"/>
      <c r="BN4905" s="1"/>
      <c r="BO4905" s="1"/>
      <c r="BP4905" s="1"/>
      <c r="BQ4905" s="1"/>
      <c r="BR4905" s="1"/>
      <c r="BS4905" s="1"/>
      <c r="BT4905" s="1"/>
      <c r="BU4905" s="1"/>
      <c r="BV4905" s="1"/>
      <c r="BX4905" s="1"/>
      <c r="BY4905" s="1"/>
      <c r="BZ4905" s="1"/>
      <c r="CA4905" s="1"/>
      <c r="CB4905" s="1"/>
      <c r="CC4905" s="1"/>
      <c r="CD4905" s="1"/>
      <c r="CE4905" s="1"/>
      <c r="CG4905" s="1"/>
      <c r="CH4905" s="1"/>
      <c r="CI4905" s="1"/>
      <c r="CJ4905" s="1"/>
      <c r="CK4905" s="1"/>
      <c r="CL4905" s="1"/>
      <c r="CM4905" s="1"/>
      <c r="CN4905" s="1"/>
      <c r="CO4905" s="1"/>
      <c r="CP4905" s="1"/>
      <c r="CQ4905" s="1"/>
      <c r="CR4905" s="1"/>
      <c r="CS4905" s="1"/>
      <c r="CT4905" s="1"/>
      <c r="CU4905" s="1"/>
      <c r="CV4905" s="1"/>
      <c r="CW4905" s="1"/>
      <c r="CY4905" s="1"/>
      <c r="CZ4905" s="1"/>
      <c r="DA4905" s="1"/>
      <c r="DB4905" s="1"/>
      <c r="DC4905" s="1"/>
      <c r="DD4905" s="1"/>
      <c r="DE4905" s="1"/>
      <c r="DF4905" s="1"/>
      <c r="DH4905" s="1"/>
      <c r="DI4905" s="1"/>
      <c r="DJ4905" s="1"/>
      <c r="DK4905" s="1"/>
    </row>
    <row r="4906" spans="1:115" s="8" customFormat="1" x14ac:dyDescent="0.15">
      <c r="A4906" s="4"/>
      <c r="B4906" s="1" t="s">
        <v>905</v>
      </c>
      <c r="C4906" s="4" t="s">
        <v>4045</v>
      </c>
      <c r="D4906" s="4" t="s">
        <v>102</v>
      </c>
      <c r="E4906" s="1" t="s">
        <v>4564</v>
      </c>
      <c r="F4906" s="1" t="s">
        <v>3804</v>
      </c>
      <c r="G4906" s="1" t="s">
        <v>5151</v>
      </c>
      <c r="H4906" s="12" t="s">
        <v>84</v>
      </c>
      <c r="I4906" s="1"/>
      <c r="J4906" s="1"/>
      <c r="L4906" s="1"/>
      <c r="M4906" s="1">
        <v>0</v>
      </c>
      <c r="O4906" s="1"/>
      <c r="P4906" s="1"/>
      <c r="R4906" s="1"/>
      <c r="T4906" s="1"/>
      <c r="U4906" s="1"/>
      <c r="W4906" s="1"/>
      <c r="X4906" s="1"/>
      <c r="Z4906" s="1"/>
      <c r="AB4906" s="1"/>
      <c r="AC4906" s="1"/>
      <c r="AF4906" s="1"/>
      <c r="AG4906" s="1"/>
      <c r="AH4906" s="1"/>
      <c r="AJ4906" s="1"/>
      <c r="AK4906" s="1"/>
      <c r="AN4906" s="1"/>
      <c r="AO4906" s="1"/>
      <c r="AP4906" s="1"/>
      <c r="AR4906" s="1"/>
      <c r="AS4906" s="1"/>
      <c r="AT4906" s="1"/>
      <c r="AU4906" s="1"/>
      <c r="AV4906" s="1"/>
      <c r="AW4906" s="1"/>
      <c r="AX4906" s="1"/>
      <c r="AY4906" s="1"/>
      <c r="AZ4906" s="1"/>
      <c r="BA4906" s="1"/>
      <c r="BB4906" s="1"/>
      <c r="BC4906" s="1"/>
      <c r="BD4906" s="1"/>
      <c r="BE4906" s="1"/>
      <c r="BF4906" s="1"/>
      <c r="BG4906" s="1"/>
      <c r="BH4906" s="1"/>
      <c r="BI4906" s="1"/>
      <c r="BK4906" s="1"/>
      <c r="BL4906" s="1"/>
      <c r="BM4906" s="1"/>
      <c r="BN4906" s="1"/>
      <c r="BO4906" s="1"/>
      <c r="BP4906" s="1"/>
      <c r="BQ4906" s="1"/>
      <c r="BR4906" s="1"/>
      <c r="BS4906" s="1"/>
      <c r="BT4906" s="1"/>
      <c r="BU4906" s="1"/>
      <c r="BV4906" s="1"/>
      <c r="BX4906" s="1"/>
      <c r="BY4906" s="1"/>
      <c r="BZ4906" s="1"/>
      <c r="CA4906" s="1"/>
      <c r="CB4906" s="1"/>
      <c r="CC4906" s="1"/>
      <c r="CD4906" s="1"/>
      <c r="CE4906" s="1"/>
      <c r="CG4906" s="1"/>
      <c r="CH4906" s="1"/>
      <c r="CI4906" s="1"/>
      <c r="CJ4906" s="1"/>
      <c r="CK4906" s="1"/>
      <c r="CL4906" s="1"/>
      <c r="CM4906" s="1"/>
      <c r="CN4906" s="1"/>
      <c r="CO4906" s="1"/>
      <c r="CP4906" s="1"/>
      <c r="CQ4906" s="1"/>
      <c r="CR4906" s="1"/>
      <c r="CS4906" s="1"/>
      <c r="CT4906" s="1"/>
      <c r="CU4906" s="1"/>
      <c r="CV4906" s="1"/>
      <c r="CW4906" s="1"/>
      <c r="CY4906" s="1"/>
      <c r="CZ4906" s="1"/>
      <c r="DA4906" s="1"/>
      <c r="DB4906" s="1"/>
      <c r="DC4906" s="1"/>
      <c r="DD4906" s="1"/>
      <c r="DE4906" s="1"/>
      <c r="DF4906" s="1"/>
      <c r="DH4906" s="1"/>
      <c r="DI4906" s="1"/>
      <c r="DJ4906" s="1"/>
      <c r="DK4906" s="1"/>
    </row>
    <row r="4907" spans="1:115" s="8" customFormat="1" x14ac:dyDescent="0.15">
      <c r="A4907" s="4"/>
      <c r="B4907" s="1" t="s">
        <v>905</v>
      </c>
      <c r="C4907" s="4" t="s">
        <v>4046</v>
      </c>
      <c r="D4907" s="4" t="s">
        <v>102</v>
      </c>
      <c r="E4907" s="1" t="s">
        <v>4564</v>
      </c>
      <c r="F4907" s="1" t="s">
        <v>3804</v>
      </c>
      <c r="G4907" s="1" t="s">
        <v>5151</v>
      </c>
      <c r="H4907" s="12" t="s">
        <v>87</v>
      </c>
      <c r="I4907" s="1"/>
      <c r="J4907" s="1"/>
      <c r="L4907" s="1"/>
      <c r="M4907" s="1">
        <v>0</v>
      </c>
      <c r="O4907" s="1"/>
      <c r="P4907" s="1"/>
      <c r="R4907" s="1"/>
      <c r="T4907" s="1"/>
      <c r="U4907" s="1"/>
      <c r="W4907" s="1"/>
      <c r="X4907" s="1"/>
      <c r="Z4907" s="1"/>
      <c r="AB4907" s="1"/>
      <c r="AC4907" s="1"/>
      <c r="AF4907" s="1"/>
      <c r="AG4907" s="1"/>
      <c r="AH4907" s="1"/>
      <c r="AJ4907" s="1"/>
      <c r="AK4907" s="1"/>
      <c r="AN4907" s="1"/>
      <c r="AO4907" s="1"/>
      <c r="AP4907" s="1"/>
      <c r="AR4907" s="1"/>
      <c r="AS4907" s="1"/>
      <c r="AT4907" s="1"/>
      <c r="AU4907" s="1"/>
      <c r="AV4907" s="1"/>
      <c r="AW4907" s="1"/>
      <c r="AX4907" s="1"/>
      <c r="AY4907" s="1"/>
      <c r="AZ4907" s="1"/>
      <c r="BA4907" s="1"/>
      <c r="BB4907" s="1"/>
      <c r="BC4907" s="1"/>
      <c r="BD4907" s="1"/>
      <c r="BE4907" s="1"/>
      <c r="BF4907" s="1"/>
      <c r="BG4907" s="1"/>
      <c r="BH4907" s="1"/>
      <c r="BI4907" s="1"/>
      <c r="BK4907" s="1"/>
      <c r="BL4907" s="1"/>
      <c r="BM4907" s="1"/>
      <c r="BN4907" s="1"/>
      <c r="BO4907" s="1"/>
      <c r="BP4907" s="1"/>
      <c r="BQ4907" s="1"/>
      <c r="BR4907" s="1"/>
      <c r="BS4907" s="1"/>
      <c r="BT4907" s="1"/>
      <c r="BU4907" s="1"/>
      <c r="BV4907" s="1"/>
      <c r="BX4907" s="1"/>
      <c r="BY4907" s="1"/>
      <c r="BZ4907" s="1"/>
      <c r="CA4907" s="1"/>
      <c r="CB4907" s="1"/>
      <c r="CC4907" s="1"/>
      <c r="CD4907" s="1"/>
      <c r="CE4907" s="1"/>
      <c r="CG4907" s="1"/>
      <c r="CH4907" s="1"/>
      <c r="CI4907" s="1"/>
      <c r="CJ4907" s="1"/>
      <c r="CK4907" s="1"/>
      <c r="CL4907" s="1"/>
      <c r="CM4907" s="1"/>
      <c r="CN4907" s="1"/>
      <c r="CO4907" s="1"/>
      <c r="CP4907" s="1"/>
      <c r="CQ4907" s="1"/>
      <c r="CR4907" s="1"/>
      <c r="CS4907" s="1"/>
      <c r="CT4907" s="1"/>
      <c r="CU4907" s="1"/>
      <c r="CV4907" s="1"/>
      <c r="CW4907" s="1"/>
      <c r="CY4907" s="1"/>
      <c r="CZ4907" s="1"/>
      <c r="DA4907" s="1"/>
      <c r="DB4907" s="1"/>
      <c r="DC4907" s="1"/>
      <c r="DD4907" s="1"/>
      <c r="DE4907" s="1"/>
      <c r="DF4907" s="1"/>
      <c r="DH4907" s="1"/>
      <c r="DI4907" s="1"/>
      <c r="DJ4907" s="1"/>
      <c r="DK4907" s="1"/>
    </row>
    <row r="4908" spans="1:115" s="8" customFormat="1" x14ac:dyDescent="0.15">
      <c r="A4908" s="4"/>
      <c r="B4908" s="1" t="s">
        <v>905</v>
      </c>
      <c r="C4908" s="4" t="s">
        <v>4047</v>
      </c>
      <c r="D4908" s="4" t="s">
        <v>102</v>
      </c>
      <c r="E4908" s="1" t="s">
        <v>4564</v>
      </c>
      <c r="F4908" s="1" t="s">
        <v>3804</v>
      </c>
      <c r="G4908" s="1" t="s">
        <v>5151</v>
      </c>
      <c r="H4908" s="12" t="s">
        <v>87</v>
      </c>
      <c r="I4908" s="1"/>
      <c r="J4908" s="1"/>
      <c r="L4908" s="1"/>
      <c r="M4908" s="1">
        <v>0</v>
      </c>
      <c r="O4908" s="1"/>
      <c r="P4908" s="1"/>
      <c r="R4908" s="1"/>
      <c r="T4908" s="1"/>
      <c r="U4908" s="1"/>
      <c r="W4908" s="1"/>
      <c r="X4908" s="1"/>
      <c r="Z4908" s="1"/>
      <c r="AB4908" s="1"/>
      <c r="AC4908" s="1"/>
      <c r="AF4908" s="1"/>
      <c r="AG4908" s="1"/>
      <c r="AH4908" s="1"/>
      <c r="AJ4908" s="1"/>
      <c r="AK4908" s="1"/>
      <c r="AN4908" s="1"/>
      <c r="AO4908" s="1"/>
      <c r="AP4908" s="1"/>
      <c r="AR4908" s="1"/>
      <c r="AS4908" s="1"/>
      <c r="AT4908" s="1"/>
      <c r="AU4908" s="1"/>
      <c r="AV4908" s="1"/>
      <c r="AW4908" s="1"/>
      <c r="AX4908" s="1"/>
      <c r="AY4908" s="1"/>
      <c r="AZ4908" s="1"/>
      <c r="BA4908" s="1"/>
      <c r="BB4908" s="1"/>
      <c r="BC4908" s="1"/>
      <c r="BD4908" s="1"/>
      <c r="BE4908" s="1"/>
      <c r="BF4908" s="1"/>
      <c r="BG4908" s="1"/>
      <c r="BH4908" s="1"/>
      <c r="BI4908" s="1"/>
      <c r="BK4908" s="1"/>
      <c r="BL4908" s="1"/>
      <c r="BM4908" s="1"/>
      <c r="BN4908" s="1"/>
      <c r="BO4908" s="1"/>
      <c r="BP4908" s="1"/>
      <c r="BQ4908" s="1"/>
      <c r="BR4908" s="1"/>
      <c r="BS4908" s="1"/>
      <c r="BT4908" s="1"/>
      <c r="BU4908" s="1"/>
      <c r="BV4908" s="1"/>
      <c r="BX4908" s="1"/>
      <c r="BY4908" s="1"/>
      <c r="BZ4908" s="1"/>
      <c r="CA4908" s="1"/>
      <c r="CB4908" s="1"/>
      <c r="CC4908" s="1"/>
      <c r="CD4908" s="1"/>
      <c r="CE4908" s="1"/>
      <c r="CG4908" s="1"/>
      <c r="CH4908" s="1"/>
      <c r="CI4908" s="1"/>
      <c r="CJ4908" s="1"/>
      <c r="CK4908" s="1"/>
      <c r="CL4908" s="1"/>
      <c r="CM4908" s="1"/>
      <c r="CN4908" s="1"/>
      <c r="CO4908" s="1"/>
      <c r="CP4908" s="1"/>
      <c r="CQ4908" s="1"/>
      <c r="CR4908" s="1"/>
      <c r="CS4908" s="1"/>
      <c r="CT4908" s="1"/>
      <c r="CU4908" s="1"/>
      <c r="CV4908" s="1"/>
      <c r="CW4908" s="1"/>
      <c r="CY4908" s="1"/>
      <c r="CZ4908" s="1"/>
      <c r="DA4908" s="1"/>
      <c r="DB4908" s="1"/>
      <c r="DC4908" s="1"/>
      <c r="DD4908" s="1"/>
      <c r="DE4908" s="1"/>
      <c r="DF4908" s="1"/>
      <c r="DH4908" s="1"/>
      <c r="DI4908" s="1"/>
      <c r="DJ4908" s="1"/>
      <c r="DK4908" s="1"/>
    </row>
    <row r="4909" spans="1:115" s="8" customFormat="1" x14ac:dyDescent="0.15">
      <c r="A4909" s="4"/>
      <c r="B4909" s="1" t="s">
        <v>905</v>
      </c>
      <c r="C4909" s="4" t="s">
        <v>4048</v>
      </c>
      <c r="D4909" s="4" t="s">
        <v>102</v>
      </c>
      <c r="E4909" s="1" t="s">
        <v>4564</v>
      </c>
      <c r="F4909" s="1" t="s">
        <v>3804</v>
      </c>
      <c r="G4909" s="1" t="s">
        <v>5151</v>
      </c>
      <c r="H4909" s="12" t="s">
        <v>83</v>
      </c>
      <c r="I4909" s="1"/>
      <c r="J4909" s="1"/>
      <c r="L4909" s="1"/>
      <c r="M4909" s="1">
        <v>0</v>
      </c>
      <c r="O4909" s="1"/>
      <c r="P4909" s="1"/>
      <c r="R4909" s="1"/>
      <c r="T4909" s="1"/>
      <c r="U4909" s="1"/>
      <c r="W4909" s="1"/>
      <c r="X4909" s="1"/>
      <c r="Z4909" s="1"/>
      <c r="AB4909" s="1"/>
      <c r="AC4909" s="1"/>
      <c r="AF4909" s="1"/>
      <c r="AG4909" s="1"/>
      <c r="AH4909" s="1"/>
      <c r="AJ4909" s="1"/>
      <c r="AK4909" s="1"/>
      <c r="AN4909" s="1"/>
      <c r="AO4909" s="1"/>
      <c r="AP4909" s="1"/>
      <c r="AR4909" s="1"/>
      <c r="AS4909" s="1"/>
      <c r="AT4909" s="1"/>
      <c r="AU4909" s="1"/>
      <c r="AV4909" s="1"/>
      <c r="AW4909" s="1"/>
      <c r="AX4909" s="1"/>
      <c r="AY4909" s="1"/>
      <c r="AZ4909" s="1"/>
      <c r="BA4909" s="1"/>
      <c r="BB4909" s="1"/>
      <c r="BC4909" s="1"/>
      <c r="BD4909" s="1"/>
      <c r="BE4909" s="1"/>
      <c r="BF4909" s="1"/>
      <c r="BG4909" s="1"/>
      <c r="BH4909" s="1"/>
      <c r="BI4909" s="1"/>
      <c r="BK4909" s="1"/>
      <c r="BL4909" s="1"/>
      <c r="BM4909" s="1"/>
      <c r="BN4909" s="1"/>
      <c r="BO4909" s="1"/>
      <c r="BP4909" s="1"/>
      <c r="BQ4909" s="1"/>
      <c r="BR4909" s="1"/>
      <c r="BS4909" s="1"/>
      <c r="BT4909" s="1"/>
      <c r="BU4909" s="1"/>
      <c r="BV4909" s="1"/>
      <c r="BX4909" s="1"/>
      <c r="BY4909" s="1"/>
      <c r="BZ4909" s="1"/>
      <c r="CA4909" s="1"/>
      <c r="CB4909" s="1"/>
      <c r="CC4909" s="1"/>
      <c r="CD4909" s="1"/>
      <c r="CE4909" s="1"/>
      <c r="CG4909" s="1"/>
      <c r="CH4909" s="1"/>
      <c r="CI4909" s="1"/>
      <c r="CJ4909" s="1"/>
      <c r="CK4909" s="1"/>
      <c r="CL4909" s="1"/>
      <c r="CM4909" s="1"/>
      <c r="CN4909" s="1"/>
      <c r="CO4909" s="1"/>
      <c r="CP4909" s="1"/>
      <c r="CQ4909" s="1"/>
      <c r="CR4909" s="1"/>
      <c r="CS4909" s="1"/>
      <c r="CT4909" s="1"/>
      <c r="CU4909" s="1"/>
      <c r="CV4909" s="1"/>
      <c r="CW4909" s="1"/>
      <c r="CY4909" s="1"/>
      <c r="CZ4909" s="1"/>
      <c r="DA4909" s="1"/>
      <c r="DB4909" s="1"/>
      <c r="DC4909" s="1"/>
      <c r="DD4909" s="1"/>
      <c r="DE4909" s="1"/>
      <c r="DF4909" s="1"/>
      <c r="DH4909" s="1"/>
      <c r="DI4909" s="1"/>
      <c r="DJ4909" s="1"/>
      <c r="DK4909" s="1"/>
    </row>
    <row r="4910" spans="1:115" s="8" customFormat="1" x14ac:dyDescent="0.15">
      <c r="A4910" s="4"/>
      <c r="B4910" s="1" t="s">
        <v>905</v>
      </c>
      <c r="C4910" s="4" t="s">
        <v>4049</v>
      </c>
      <c r="D4910" s="4" t="s">
        <v>102</v>
      </c>
      <c r="E4910" s="1" t="s">
        <v>4564</v>
      </c>
      <c r="F4910" s="1" t="s">
        <v>3804</v>
      </c>
      <c r="G4910" s="1" t="s">
        <v>5151</v>
      </c>
      <c r="H4910" s="12" t="s">
        <v>83</v>
      </c>
      <c r="I4910" s="1"/>
      <c r="J4910" s="1"/>
      <c r="L4910" s="1"/>
      <c r="M4910" s="1">
        <v>0</v>
      </c>
      <c r="O4910" s="1"/>
      <c r="P4910" s="1"/>
      <c r="R4910" s="1"/>
      <c r="T4910" s="1"/>
      <c r="U4910" s="1"/>
      <c r="W4910" s="1"/>
      <c r="X4910" s="1"/>
      <c r="Z4910" s="1"/>
      <c r="AB4910" s="1"/>
      <c r="AC4910" s="1"/>
      <c r="AF4910" s="1"/>
      <c r="AG4910" s="1"/>
      <c r="AH4910" s="1"/>
      <c r="AJ4910" s="1"/>
      <c r="AK4910" s="1"/>
      <c r="AN4910" s="1"/>
      <c r="AO4910" s="1"/>
      <c r="AP4910" s="1"/>
      <c r="AR4910" s="1"/>
      <c r="AS4910" s="1"/>
      <c r="AT4910" s="1"/>
      <c r="AU4910" s="1"/>
      <c r="AV4910" s="1"/>
      <c r="AW4910" s="1"/>
      <c r="AX4910" s="1"/>
      <c r="AY4910" s="1"/>
      <c r="AZ4910" s="1"/>
      <c r="BA4910" s="1"/>
      <c r="BB4910" s="1"/>
      <c r="BC4910" s="1"/>
      <c r="BD4910" s="1"/>
      <c r="BE4910" s="1"/>
      <c r="BF4910" s="1"/>
      <c r="BG4910" s="1"/>
      <c r="BH4910" s="1"/>
      <c r="BI4910" s="1"/>
      <c r="BK4910" s="1"/>
      <c r="BL4910" s="1"/>
      <c r="BM4910" s="1"/>
      <c r="BN4910" s="1"/>
      <c r="BO4910" s="1"/>
      <c r="BP4910" s="1"/>
      <c r="BQ4910" s="1"/>
      <c r="BR4910" s="1"/>
      <c r="BS4910" s="1"/>
      <c r="BT4910" s="1"/>
      <c r="BU4910" s="1"/>
      <c r="BV4910" s="1"/>
      <c r="BX4910" s="1"/>
      <c r="BY4910" s="1"/>
      <c r="BZ4910" s="1"/>
      <c r="CA4910" s="1"/>
      <c r="CB4910" s="1"/>
      <c r="CC4910" s="1"/>
      <c r="CD4910" s="1"/>
      <c r="CE4910" s="1"/>
      <c r="CG4910" s="1"/>
      <c r="CH4910" s="1"/>
      <c r="CI4910" s="1"/>
      <c r="CJ4910" s="1"/>
      <c r="CK4910" s="1"/>
      <c r="CL4910" s="1"/>
      <c r="CM4910" s="1"/>
      <c r="CN4910" s="1"/>
      <c r="CO4910" s="1"/>
      <c r="CP4910" s="1"/>
      <c r="CQ4910" s="1"/>
      <c r="CR4910" s="1"/>
      <c r="CS4910" s="1"/>
      <c r="CT4910" s="1"/>
      <c r="CU4910" s="1"/>
      <c r="CV4910" s="1"/>
      <c r="CW4910" s="1"/>
      <c r="CY4910" s="1"/>
      <c r="CZ4910" s="1"/>
      <c r="DA4910" s="1"/>
      <c r="DB4910" s="1"/>
      <c r="DC4910" s="1"/>
      <c r="DD4910" s="1"/>
      <c r="DE4910" s="1"/>
      <c r="DF4910" s="1"/>
      <c r="DH4910" s="1"/>
      <c r="DI4910" s="1"/>
      <c r="DJ4910" s="1"/>
      <c r="DK4910" s="1"/>
    </row>
    <row r="4911" spans="1:115" s="8" customFormat="1" x14ac:dyDescent="0.15">
      <c r="A4911" s="4"/>
      <c r="B4911" s="1" t="s">
        <v>905</v>
      </c>
      <c r="C4911" s="4" t="s">
        <v>4050</v>
      </c>
      <c r="D4911" s="4" t="s">
        <v>103</v>
      </c>
      <c r="E4911" s="1" t="s">
        <v>4564</v>
      </c>
      <c r="F4911" s="1" t="s">
        <v>3804</v>
      </c>
      <c r="G4911" s="1" t="s">
        <v>5151</v>
      </c>
      <c r="H4911" s="12" t="s">
        <v>87</v>
      </c>
      <c r="I4911" s="1"/>
      <c r="J4911" s="1"/>
      <c r="L4911" s="1"/>
      <c r="M4911" s="1"/>
      <c r="O4911" s="1"/>
      <c r="P4911" s="1">
        <v>0</v>
      </c>
      <c r="R4911" s="1"/>
      <c r="T4911" s="1"/>
      <c r="U4911" s="1"/>
      <c r="W4911" s="1"/>
      <c r="X4911" s="1"/>
      <c r="Z4911" s="1"/>
      <c r="AB4911" s="1"/>
      <c r="AC4911" s="1"/>
      <c r="AF4911" s="1"/>
      <c r="AG4911" s="1"/>
      <c r="AH4911" s="1"/>
      <c r="AJ4911" s="1"/>
      <c r="AK4911" s="1"/>
      <c r="AN4911" s="1"/>
      <c r="AO4911" s="1"/>
      <c r="AP4911" s="1"/>
      <c r="AR4911" s="1"/>
      <c r="AS4911" s="1"/>
      <c r="AT4911" s="1"/>
      <c r="AU4911" s="1"/>
      <c r="AV4911" s="1"/>
      <c r="AW4911" s="1"/>
      <c r="AX4911" s="1"/>
      <c r="AY4911" s="1"/>
      <c r="AZ4911" s="1"/>
      <c r="BA4911" s="1"/>
      <c r="BB4911" s="1"/>
      <c r="BC4911" s="1"/>
      <c r="BD4911" s="1"/>
      <c r="BE4911" s="1"/>
      <c r="BF4911" s="1"/>
      <c r="BG4911" s="1"/>
      <c r="BH4911" s="1"/>
      <c r="BI4911" s="1"/>
      <c r="BK4911" s="1"/>
      <c r="BL4911" s="1"/>
      <c r="BM4911" s="1"/>
      <c r="BN4911" s="1"/>
      <c r="BO4911" s="1"/>
      <c r="BP4911" s="1"/>
      <c r="BQ4911" s="1"/>
      <c r="BR4911" s="1"/>
      <c r="BS4911" s="1"/>
      <c r="BT4911" s="1"/>
      <c r="BU4911" s="1"/>
      <c r="BV4911" s="1"/>
      <c r="BX4911" s="1"/>
      <c r="BY4911" s="1"/>
      <c r="BZ4911" s="1"/>
      <c r="CA4911" s="1"/>
      <c r="CB4911" s="1"/>
      <c r="CC4911" s="1"/>
      <c r="CD4911" s="1"/>
      <c r="CE4911" s="1"/>
      <c r="CG4911" s="1"/>
      <c r="CH4911" s="1"/>
      <c r="CI4911" s="1"/>
      <c r="CJ4911" s="1"/>
      <c r="CK4911" s="1"/>
      <c r="CL4911" s="1"/>
      <c r="CM4911" s="1"/>
      <c r="CN4911" s="1"/>
      <c r="CO4911" s="1"/>
      <c r="CP4911" s="1"/>
      <c r="CQ4911" s="1"/>
      <c r="CR4911" s="1"/>
      <c r="CS4911" s="1"/>
      <c r="CT4911" s="1"/>
      <c r="CU4911" s="1"/>
      <c r="CV4911" s="1"/>
      <c r="CW4911" s="1"/>
      <c r="CY4911" s="1"/>
      <c r="CZ4911" s="1"/>
      <c r="DA4911" s="1"/>
      <c r="DB4911" s="1"/>
      <c r="DC4911" s="1"/>
      <c r="DD4911" s="1"/>
      <c r="DE4911" s="1"/>
      <c r="DF4911" s="1"/>
      <c r="DH4911" s="1"/>
      <c r="DI4911" s="1"/>
      <c r="DJ4911" s="1"/>
      <c r="DK4911" s="1"/>
    </row>
    <row r="4912" spans="1:115" s="8" customFormat="1" x14ac:dyDescent="0.15">
      <c r="A4912" s="4"/>
      <c r="B4912" s="1" t="s">
        <v>905</v>
      </c>
      <c r="C4912" s="4" t="s">
        <v>4051</v>
      </c>
      <c r="D4912" s="4" t="s">
        <v>103</v>
      </c>
      <c r="E4912" s="1" t="s">
        <v>4564</v>
      </c>
      <c r="F4912" s="1" t="s">
        <v>3804</v>
      </c>
      <c r="G4912" s="1" t="s">
        <v>5151</v>
      </c>
      <c r="H4912" s="12" t="s">
        <v>83</v>
      </c>
      <c r="I4912" s="1"/>
      <c r="J4912" s="1"/>
      <c r="L4912" s="1"/>
      <c r="M4912" s="1"/>
      <c r="O4912" s="1"/>
      <c r="P4912" s="1">
        <v>0</v>
      </c>
      <c r="R4912" s="1"/>
      <c r="T4912" s="1"/>
      <c r="U4912" s="1"/>
      <c r="W4912" s="1"/>
      <c r="X4912" s="1"/>
      <c r="Z4912" s="1"/>
      <c r="AB4912" s="1"/>
      <c r="AC4912" s="1"/>
      <c r="AF4912" s="1"/>
      <c r="AG4912" s="1"/>
      <c r="AH4912" s="1"/>
      <c r="AJ4912" s="1"/>
      <c r="AK4912" s="1"/>
      <c r="AN4912" s="1"/>
      <c r="AO4912" s="1"/>
      <c r="AP4912" s="1"/>
      <c r="AR4912" s="1"/>
      <c r="AS4912" s="1"/>
      <c r="AT4912" s="1"/>
      <c r="AU4912" s="1"/>
      <c r="AV4912" s="1"/>
      <c r="AW4912" s="1"/>
      <c r="AX4912" s="1"/>
      <c r="AY4912" s="1"/>
      <c r="AZ4912" s="1"/>
      <c r="BA4912" s="1"/>
      <c r="BB4912" s="1"/>
      <c r="BC4912" s="1"/>
      <c r="BD4912" s="1"/>
      <c r="BE4912" s="1"/>
      <c r="BF4912" s="1"/>
      <c r="BG4912" s="1"/>
      <c r="BH4912" s="1"/>
      <c r="BI4912" s="1"/>
      <c r="BK4912" s="1"/>
      <c r="BL4912" s="1"/>
      <c r="BM4912" s="1"/>
      <c r="BN4912" s="1"/>
      <c r="BO4912" s="1"/>
      <c r="BP4912" s="1"/>
      <c r="BQ4912" s="1"/>
      <c r="BR4912" s="1"/>
      <c r="BS4912" s="1"/>
      <c r="BT4912" s="1"/>
      <c r="BU4912" s="1"/>
      <c r="BV4912" s="1"/>
      <c r="BX4912" s="1"/>
      <c r="BY4912" s="1"/>
      <c r="BZ4912" s="1"/>
      <c r="CA4912" s="1"/>
      <c r="CB4912" s="1"/>
      <c r="CC4912" s="1"/>
      <c r="CD4912" s="1"/>
      <c r="CE4912" s="1"/>
      <c r="CG4912" s="1"/>
      <c r="CH4912" s="1"/>
      <c r="CI4912" s="1"/>
      <c r="CJ4912" s="1"/>
      <c r="CK4912" s="1"/>
      <c r="CL4912" s="1"/>
      <c r="CM4912" s="1"/>
      <c r="CN4912" s="1"/>
      <c r="CO4912" s="1"/>
      <c r="CP4912" s="1"/>
      <c r="CQ4912" s="1"/>
      <c r="CR4912" s="1"/>
      <c r="CS4912" s="1"/>
      <c r="CT4912" s="1"/>
      <c r="CU4912" s="1"/>
      <c r="CV4912" s="1"/>
      <c r="CW4912" s="1"/>
      <c r="CY4912" s="1"/>
      <c r="CZ4912" s="1"/>
      <c r="DA4912" s="1"/>
      <c r="DB4912" s="1"/>
      <c r="DC4912" s="1"/>
      <c r="DD4912" s="1"/>
      <c r="DE4912" s="1"/>
      <c r="DF4912" s="1"/>
      <c r="DH4912" s="1"/>
      <c r="DI4912" s="1"/>
      <c r="DJ4912" s="1"/>
      <c r="DK4912" s="1"/>
    </row>
    <row r="4913" spans="1:115" s="8" customFormat="1" x14ac:dyDescent="0.15">
      <c r="A4913" s="4"/>
      <c r="B4913" s="1" t="s">
        <v>905</v>
      </c>
      <c r="C4913" s="4" t="s">
        <v>4052</v>
      </c>
      <c r="D4913" s="4" t="s">
        <v>102</v>
      </c>
      <c r="E4913" s="1" t="s">
        <v>4564</v>
      </c>
      <c r="F4913" s="1" t="s">
        <v>3804</v>
      </c>
      <c r="G4913" s="1" t="s">
        <v>5151</v>
      </c>
      <c r="H4913" s="12" t="s">
        <v>84</v>
      </c>
      <c r="I4913" s="1"/>
      <c r="J4913" s="1"/>
      <c r="L4913" s="1"/>
      <c r="M4913" s="1">
        <v>0</v>
      </c>
      <c r="O4913" s="1"/>
      <c r="P4913" s="1"/>
      <c r="R4913" s="1"/>
      <c r="T4913" s="1"/>
      <c r="U4913" s="1"/>
      <c r="W4913" s="1"/>
      <c r="X4913" s="1"/>
      <c r="Z4913" s="1"/>
      <c r="AB4913" s="1"/>
      <c r="AC4913" s="1"/>
      <c r="AF4913" s="1"/>
      <c r="AG4913" s="1"/>
      <c r="AH4913" s="1"/>
      <c r="AJ4913" s="1"/>
      <c r="AK4913" s="1"/>
      <c r="AN4913" s="1"/>
      <c r="AO4913" s="1"/>
      <c r="AP4913" s="1"/>
      <c r="AR4913" s="1"/>
      <c r="AS4913" s="1"/>
      <c r="AT4913" s="1"/>
      <c r="AU4913" s="1"/>
      <c r="AV4913" s="1"/>
      <c r="AW4913" s="1"/>
      <c r="AX4913" s="1"/>
      <c r="AY4913" s="1"/>
      <c r="AZ4913" s="1"/>
      <c r="BA4913" s="1"/>
      <c r="BB4913" s="1"/>
      <c r="BC4913" s="1"/>
      <c r="BD4913" s="1"/>
      <c r="BE4913" s="1"/>
      <c r="BF4913" s="1"/>
      <c r="BG4913" s="1"/>
      <c r="BH4913" s="1"/>
      <c r="BI4913" s="1"/>
      <c r="BK4913" s="1"/>
      <c r="BL4913" s="1"/>
      <c r="BM4913" s="1"/>
      <c r="BN4913" s="1"/>
      <c r="BO4913" s="1"/>
      <c r="BP4913" s="1"/>
      <c r="BQ4913" s="1"/>
      <c r="BR4913" s="1"/>
      <c r="BS4913" s="1"/>
      <c r="BT4913" s="1"/>
      <c r="BU4913" s="1"/>
      <c r="BV4913" s="1"/>
      <c r="BX4913" s="1"/>
      <c r="BY4913" s="1"/>
      <c r="BZ4913" s="1"/>
      <c r="CA4913" s="1"/>
      <c r="CB4913" s="1"/>
      <c r="CC4913" s="1"/>
      <c r="CD4913" s="1"/>
      <c r="CE4913" s="1"/>
      <c r="CG4913" s="1"/>
      <c r="CH4913" s="1"/>
      <c r="CI4913" s="1"/>
      <c r="CJ4913" s="1"/>
      <c r="CK4913" s="1"/>
      <c r="CL4913" s="1"/>
      <c r="CM4913" s="1"/>
      <c r="CN4913" s="1"/>
      <c r="CO4913" s="1"/>
      <c r="CP4913" s="1"/>
      <c r="CQ4913" s="1"/>
      <c r="CR4913" s="1"/>
      <c r="CS4913" s="1"/>
      <c r="CT4913" s="1"/>
      <c r="CU4913" s="1"/>
      <c r="CV4913" s="1"/>
      <c r="CW4913" s="1"/>
      <c r="CY4913" s="1"/>
      <c r="CZ4913" s="1"/>
      <c r="DA4913" s="1"/>
      <c r="DB4913" s="1"/>
      <c r="DC4913" s="1"/>
      <c r="DD4913" s="1"/>
      <c r="DE4913" s="1"/>
      <c r="DF4913" s="1"/>
      <c r="DH4913" s="1"/>
      <c r="DI4913" s="1"/>
      <c r="DJ4913" s="1"/>
      <c r="DK4913" s="1"/>
    </row>
    <row r="4914" spans="1:115" s="8" customFormat="1" x14ac:dyDescent="0.15">
      <c r="A4914" s="4"/>
      <c r="B4914" s="1" t="s">
        <v>905</v>
      </c>
      <c r="C4914" s="4" t="s">
        <v>4053</v>
      </c>
      <c r="D4914" s="4" t="s">
        <v>102</v>
      </c>
      <c r="E4914" s="1" t="s">
        <v>4564</v>
      </c>
      <c r="F4914" s="1" t="s">
        <v>3804</v>
      </c>
      <c r="G4914" s="1" t="s">
        <v>5151</v>
      </c>
      <c r="H4914" s="12" t="s">
        <v>84</v>
      </c>
      <c r="I4914" s="1"/>
      <c r="J4914" s="1"/>
      <c r="L4914" s="1"/>
      <c r="M4914" s="1">
        <v>0</v>
      </c>
      <c r="O4914" s="1"/>
      <c r="P4914" s="1"/>
      <c r="R4914" s="1"/>
      <c r="T4914" s="1"/>
      <c r="U4914" s="1"/>
      <c r="W4914" s="1"/>
      <c r="X4914" s="1"/>
      <c r="Z4914" s="1"/>
      <c r="AB4914" s="1"/>
      <c r="AC4914" s="1"/>
      <c r="AF4914" s="1"/>
      <c r="AG4914" s="1"/>
      <c r="AH4914" s="1"/>
      <c r="AJ4914" s="1"/>
      <c r="AK4914" s="1"/>
      <c r="AN4914" s="1"/>
      <c r="AO4914" s="1"/>
      <c r="AP4914" s="1"/>
      <c r="AR4914" s="1"/>
      <c r="AS4914" s="1"/>
      <c r="AT4914" s="1"/>
      <c r="AU4914" s="1"/>
      <c r="AV4914" s="1"/>
      <c r="AW4914" s="1"/>
      <c r="AX4914" s="1"/>
      <c r="AY4914" s="1"/>
      <c r="AZ4914" s="1"/>
      <c r="BA4914" s="1"/>
      <c r="BB4914" s="1"/>
      <c r="BC4914" s="1"/>
      <c r="BD4914" s="1"/>
      <c r="BE4914" s="1"/>
      <c r="BF4914" s="1"/>
      <c r="BG4914" s="1"/>
      <c r="BH4914" s="1"/>
      <c r="BI4914" s="1"/>
      <c r="BK4914" s="1"/>
      <c r="BL4914" s="1"/>
      <c r="BM4914" s="1"/>
      <c r="BN4914" s="1"/>
      <c r="BO4914" s="1"/>
      <c r="BP4914" s="1"/>
      <c r="BQ4914" s="1"/>
      <c r="BR4914" s="1"/>
      <c r="BS4914" s="1"/>
      <c r="BT4914" s="1"/>
      <c r="BU4914" s="1"/>
      <c r="BV4914" s="1"/>
      <c r="BX4914" s="1"/>
      <c r="BY4914" s="1"/>
      <c r="BZ4914" s="1"/>
      <c r="CA4914" s="1"/>
      <c r="CB4914" s="1"/>
      <c r="CC4914" s="1"/>
      <c r="CD4914" s="1"/>
      <c r="CE4914" s="1"/>
      <c r="CG4914" s="1"/>
      <c r="CH4914" s="1"/>
      <c r="CI4914" s="1"/>
      <c r="CJ4914" s="1"/>
      <c r="CK4914" s="1"/>
      <c r="CL4914" s="1"/>
      <c r="CM4914" s="1"/>
      <c r="CN4914" s="1"/>
      <c r="CO4914" s="1"/>
      <c r="CP4914" s="1"/>
      <c r="CQ4914" s="1"/>
      <c r="CR4914" s="1"/>
      <c r="CS4914" s="1"/>
      <c r="CT4914" s="1"/>
      <c r="CU4914" s="1"/>
      <c r="CV4914" s="1"/>
      <c r="CW4914" s="1"/>
      <c r="CY4914" s="1"/>
      <c r="CZ4914" s="1"/>
      <c r="DA4914" s="1"/>
      <c r="DB4914" s="1"/>
      <c r="DC4914" s="1"/>
      <c r="DD4914" s="1"/>
      <c r="DE4914" s="1"/>
      <c r="DF4914" s="1"/>
      <c r="DH4914" s="1"/>
      <c r="DI4914" s="1"/>
      <c r="DJ4914" s="1"/>
      <c r="DK4914" s="1"/>
    </row>
    <row r="4915" spans="1:115" s="8" customFormat="1" x14ac:dyDescent="0.15">
      <c r="A4915" s="4"/>
      <c r="B4915" s="1" t="s">
        <v>905</v>
      </c>
      <c r="C4915" s="4" t="s">
        <v>4054</v>
      </c>
      <c r="D4915" s="4" t="s">
        <v>102</v>
      </c>
      <c r="E4915" s="1" t="s">
        <v>4564</v>
      </c>
      <c r="F4915" s="1" t="s">
        <v>3804</v>
      </c>
      <c r="G4915" s="1" t="s">
        <v>5151</v>
      </c>
      <c r="H4915" s="12" t="s">
        <v>84</v>
      </c>
      <c r="I4915" s="1"/>
      <c r="J4915" s="1"/>
      <c r="L4915" s="1"/>
      <c r="M4915" s="1">
        <v>0</v>
      </c>
      <c r="O4915" s="1"/>
      <c r="P4915" s="1"/>
      <c r="R4915" s="1"/>
      <c r="T4915" s="1"/>
      <c r="U4915" s="1"/>
      <c r="W4915" s="1"/>
      <c r="X4915" s="1"/>
      <c r="Z4915" s="1"/>
      <c r="AB4915" s="1"/>
      <c r="AC4915" s="1"/>
      <c r="AF4915" s="1"/>
      <c r="AG4915" s="1"/>
      <c r="AH4915" s="1"/>
      <c r="AJ4915" s="1"/>
      <c r="AK4915" s="1"/>
      <c r="AN4915" s="1"/>
      <c r="AO4915" s="1"/>
      <c r="AP4915" s="1"/>
      <c r="AR4915" s="1"/>
      <c r="AS4915" s="1"/>
      <c r="AT4915" s="1"/>
      <c r="AU4915" s="1"/>
      <c r="AV4915" s="1"/>
      <c r="AW4915" s="1"/>
      <c r="AX4915" s="1"/>
      <c r="AY4915" s="1"/>
      <c r="AZ4915" s="1"/>
      <c r="BA4915" s="1"/>
      <c r="BB4915" s="1"/>
      <c r="BC4915" s="1"/>
      <c r="BD4915" s="1"/>
      <c r="BE4915" s="1"/>
      <c r="BF4915" s="1"/>
      <c r="BG4915" s="1"/>
      <c r="BH4915" s="1"/>
      <c r="BI4915" s="1"/>
      <c r="BK4915" s="1"/>
      <c r="BL4915" s="1"/>
      <c r="BM4915" s="1"/>
      <c r="BN4915" s="1"/>
      <c r="BO4915" s="1"/>
      <c r="BP4915" s="1"/>
      <c r="BQ4915" s="1"/>
      <c r="BR4915" s="1"/>
      <c r="BS4915" s="1"/>
      <c r="BT4915" s="1"/>
      <c r="BU4915" s="1"/>
      <c r="BV4915" s="1"/>
      <c r="BX4915" s="1"/>
      <c r="BY4915" s="1"/>
      <c r="BZ4915" s="1"/>
      <c r="CA4915" s="1"/>
      <c r="CB4915" s="1"/>
      <c r="CC4915" s="1"/>
      <c r="CD4915" s="1"/>
      <c r="CE4915" s="1"/>
      <c r="CG4915" s="1"/>
      <c r="CH4915" s="1"/>
      <c r="CI4915" s="1"/>
      <c r="CJ4915" s="1"/>
      <c r="CK4915" s="1"/>
      <c r="CL4915" s="1"/>
      <c r="CM4915" s="1"/>
      <c r="CN4915" s="1"/>
      <c r="CO4915" s="1"/>
      <c r="CP4915" s="1"/>
      <c r="CQ4915" s="1"/>
      <c r="CR4915" s="1"/>
      <c r="CS4915" s="1"/>
      <c r="CT4915" s="1"/>
      <c r="CU4915" s="1"/>
      <c r="CV4915" s="1"/>
      <c r="CW4915" s="1"/>
      <c r="CY4915" s="1"/>
      <c r="CZ4915" s="1"/>
      <c r="DA4915" s="1"/>
      <c r="DB4915" s="1"/>
      <c r="DC4915" s="1"/>
      <c r="DD4915" s="1"/>
      <c r="DE4915" s="1"/>
      <c r="DF4915" s="1"/>
      <c r="DH4915" s="1"/>
      <c r="DI4915" s="1"/>
      <c r="DJ4915" s="1"/>
      <c r="DK4915" s="1"/>
    </row>
    <row r="4916" spans="1:115" s="8" customFormat="1" x14ac:dyDescent="0.15">
      <c r="A4916" s="4"/>
      <c r="B4916" s="1" t="s">
        <v>905</v>
      </c>
      <c r="C4916" s="4" t="s">
        <v>4055</v>
      </c>
      <c r="D4916" s="4" t="s">
        <v>102</v>
      </c>
      <c r="E4916" s="1" t="s">
        <v>4564</v>
      </c>
      <c r="F4916" s="1" t="s">
        <v>3804</v>
      </c>
      <c r="G4916" s="1" t="s">
        <v>5151</v>
      </c>
      <c r="H4916" s="12" t="s">
        <v>84</v>
      </c>
      <c r="I4916" s="1"/>
      <c r="J4916" s="1"/>
      <c r="L4916" s="1"/>
      <c r="M4916" s="1">
        <v>0</v>
      </c>
      <c r="O4916" s="1"/>
      <c r="P4916" s="1"/>
      <c r="R4916" s="1"/>
      <c r="T4916" s="1"/>
      <c r="U4916" s="1"/>
      <c r="W4916" s="1"/>
      <c r="X4916" s="1"/>
      <c r="Z4916" s="1"/>
      <c r="AB4916" s="1"/>
      <c r="AC4916" s="1"/>
      <c r="AF4916" s="1"/>
      <c r="AG4916" s="1"/>
      <c r="AH4916" s="1"/>
      <c r="AJ4916" s="1"/>
      <c r="AK4916" s="1"/>
      <c r="AN4916" s="1"/>
      <c r="AO4916" s="1"/>
      <c r="AP4916" s="1"/>
      <c r="AR4916" s="1"/>
      <c r="AS4916" s="1"/>
      <c r="AT4916" s="1"/>
      <c r="AU4916" s="1"/>
      <c r="AV4916" s="1"/>
      <c r="AW4916" s="1"/>
      <c r="AX4916" s="1"/>
      <c r="AY4916" s="1"/>
      <c r="AZ4916" s="1"/>
      <c r="BA4916" s="1"/>
      <c r="BB4916" s="1"/>
      <c r="BC4916" s="1"/>
      <c r="BD4916" s="1"/>
      <c r="BE4916" s="1"/>
      <c r="BF4916" s="1"/>
      <c r="BG4916" s="1"/>
      <c r="BH4916" s="1"/>
      <c r="BI4916" s="1"/>
      <c r="BK4916" s="1"/>
      <c r="BL4916" s="1"/>
      <c r="BM4916" s="1"/>
      <c r="BN4916" s="1"/>
      <c r="BO4916" s="1"/>
      <c r="BP4916" s="1"/>
      <c r="BQ4916" s="1"/>
      <c r="BR4916" s="1"/>
      <c r="BS4916" s="1"/>
      <c r="BT4916" s="1"/>
      <c r="BU4916" s="1"/>
      <c r="BV4916" s="1"/>
      <c r="BX4916" s="1"/>
      <c r="BY4916" s="1"/>
      <c r="BZ4916" s="1"/>
      <c r="CA4916" s="1"/>
      <c r="CB4916" s="1"/>
      <c r="CC4916" s="1"/>
      <c r="CD4916" s="1"/>
      <c r="CE4916" s="1"/>
      <c r="CG4916" s="1"/>
      <c r="CH4916" s="1"/>
      <c r="CI4916" s="1"/>
      <c r="CJ4916" s="1"/>
      <c r="CK4916" s="1"/>
      <c r="CL4916" s="1"/>
      <c r="CM4916" s="1"/>
      <c r="CN4916" s="1"/>
      <c r="CO4916" s="1"/>
      <c r="CP4916" s="1"/>
      <c r="CQ4916" s="1"/>
      <c r="CR4916" s="1"/>
      <c r="CS4916" s="1"/>
      <c r="CT4916" s="1"/>
      <c r="CU4916" s="1"/>
      <c r="CV4916" s="1"/>
      <c r="CW4916" s="1"/>
      <c r="CY4916" s="1"/>
      <c r="CZ4916" s="1"/>
      <c r="DA4916" s="1"/>
      <c r="DB4916" s="1"/>
      <c r="DC4916" s="1"/>
      <c r="DD4916" s="1"/>
      <c r="DE4916" s="1"/>
      <c r="DF4916" s="1"/>
      <c r="DH4916" s="1"/>
      <c r="DI4916" s="1"/>
      <c r="DJ4916" s="1"/>
      <c r="DK4916" s="1"/>
    </row>
    <row r="4917" spans="1:115" s="8" customFormat="1" x14ac:dyDescent="0.15">
      <c r="A4917" s="4"/>
      <c r="B4917" s="1" t="s">
        <v>905</v>
      </c>
      <c r="C4917" s="4" t="s">
        <v>4056</v>
      </c>
      <c r="D4917" s="4" t="s">
        <v>102</v>
      </c>
      <c r="E4917" s="1" t="s">
        <v>4564</v>
      </c>
      <c r="F4917" s="1" t="s">
        <v>3804</v>
      </c>
      <c r="G4917" s="1" t="s">
        <v>5151</v>
      </c>
      <c r="H4917" s="12" t="s">
        <v>87</v>
      </c>
      <c r="I4917" s="1"/>
      <c r="J4917" s="1"/>
      <c r="L4917" s="1"/>
      <c r="M4917" s="1">
        <v>0</v>
      </c>
      <c r="O4917" s="1"/>
      <c r="P4917" s="1"/>
      <c r="R4917" s="1"/>
      <c r="T4917" s="1"/>
      <c r="U4917" s="1"/>
      <c r="W4917" s="1"/>
      <c r="X4917" s="1"/>
      <c r="Z4917" s="1"/>
      <c r="AB4917" s="1"/>
      <c r="AC4917" s="1"/>
      <c r="AF4917" s="1"/>
      <c r="AG4917" s="1"/>
      <c r="AH4917" s="1"/>
      <c r="AJ4917" s="1"/>
      <c r="AK4917" s="1"/>
      <c r="AN4917" s="1"/>
      <c r="AO4917" s="1"/>
      <c r="AP4917" s="1"/>
      <c r="AR4917" s="1"/>
      <c r="AS4917" s="1"/>
      <c r="AT4917" s="1"/>
      <c r="AU4917" s="1"/>
      <c r="AV4917" s="1"/>
      <c r="AW4917" s="1"/>
      <c r="AX4917" s="1"/>
      <c r="AY4917" s="1"/>
      <c r="AZ4917" s="1"/>
      <c r="BA4917" s="1"/>
      <c r="BB4917" s="1"/>
      <c r="BC4917" s="1"/>
      <c r="BD4917" s="1"/>
      <c r="BE4917" s="1"/>
      <c r="BF4917" s="1"/>
      <c r="BG4917" s="1"/>
      <c r="BH4917" s="1"/>
      <c r="BI4917" s="1"/>
      <c r="BK4917" s="1"/>
      <c r="BL4917" s="1"/>
      <c r="BM4917" s="1"/>
      <c r="BN4917" s="1"/>
      <c r="BO4917" s="1"/>
      <c r="BP4917" s="1"/>
      <c r="BQ4917" s="1"/>
      <c r="BR4917" s="1"/>
      <c r="BS4917" s="1"/>
      <c r="BT4917" s="1"/>
      <c r="BU4917" s="1"/>
      <c r="BV4917" s="1"/>
      <c r="BX4917" s="1"/>
      <c r="BY4917" s="1"/>
      <c r="BZ4917" s="1"/>
      <c r="CA4917" s="1"/>
      <c r="CB4917" s="1"/>
      <c r="CC4917" s="1"/>
      <c r="CD4917" s="1"/>
      <c r="CE4917" s="1"/>
      <c r="CG4917" s="1"/>
      <c r="CH4917" s="1"/>
      <c r="CI4917" s="1"/>
      <c r="CJ4917" s="1"/>
      <c r="CK4917" s="1"/>
      <c r="CL4917" s="1"/>
      <c r="CM4917" s="1"/>
      <c r="CN4917" s="1"/>
      <c r="CO4917" s="1"/>
      <c r="CP4917" s="1"/>
      <c r="CQ4917" s="1"/>
      <c r="CR4917" s="1"/>
      <c r="CS4917" s="1"/>
      <c r="CT4917" s="1"/>
      <c r="CU4917" s="1"/>
      <c r="CV4917" s="1"/>
      <c r="CW4917" s="1"/>
      <c r="CY4917" s="1"/>
      <c r="CZ4917" s="1"/>
      <c r="DA4917" s="1"/>
      <c r="DB4917" s="1"/>
      <c r="DC4917" s="1"/>
      <c r="DD4917" s="1"/>
      <c r="DE4917" s="1"/>
      <c r="DF4917" s="1"/>
      <c r="DH4917" s="1"/>
      <c r="DI4917" s="1"/>
      <c r="DJ4917" s="1"/>
      <c r="DK4917" s="1"/>
    </row>
    <row r="4918" spans="1:115" s="8" customFormat="1" x14ac:dyDescent="0.15">
      <c r="A4918" s="4"/>
      <c r="B4918" s="1" t="s">
        <v>905</v>
      </c>
      <c r="C4918" s="4" t="s">
        <v>4057</v>
      </c>
      <c r="D4918" s="4" t="s">
        <v>102</v>
      </c>
      <c r="E4918" s="1" t="s">
        <v>4564</v>
      </c>
      <c r="F4918" s="1" t="s">
        <v>3804</v>
      </c>
      <c r="G4918" s="1" t="s">
        <v>5151</v>
      </c>
      <c r="H4918" s="12" t="s">
        <v>87</v>
      </c>
      <c r="I4918" s="1"/>
      <c r="J4918" s="1"/>
      <c r="L4918" s="1"/>
      <c r="M4918" s="1">
        <v>0</v>
      </c>
      <c r="O4918" s="1"/>
      <c r="P4918" s="1"/>
      <c r="R4918" s="1"/>
      <c r="T4918" s="1"/>
      <c r="U4918" s="1"/>
      <c r="W4918" s="1"/>
      <c r="X4918" s="1"/>
      <c r="Z4918" s="1"/>
      <c r="AB4918" s="1"/>
      <c r="AC4918" s="1"/>
      <c r="AF4918" s="1"/>
      <c r="AG4918" s="1"/>
      <c r="AH4918" s="1"/>
      <c r="AJ4918" s="1"/>
      <c r="AK4918" s="1"/>
      <c r="AN4918" s="1"/>
      <c r="AO4918" s="1"/>
      <c r="AP4918" s="1"/>
      <c r="AR4918" s="1"/>
      <c r="AS4918" s="1"/>
      <c r="AT4918" s="1"/>
      <c r="AU4918" s="1"/>
      <c r="AV4918" s="1"/>
      <c r="AW4918" s="1"/>
      <c r="AX4918" s="1"/>
      <c r="AY4918" s="1"/>
      <c r="AZ4918" s="1"/>
      <c r="BA4918" s="1"/>
      <c r="BB4918" s="1"/>
      <c r="BC4918" s="1"/>
      <c r="BD4918" s="1"/>
      <c r="BE4918" s="1"/>
      <c r="BF4918" s="1"/>
      <c r="BG4918" s="1"/>
      <c r="BH4918" s="1"/>
      <c r="BI4918" s="1"/>
      <c r="BK4918" s="1"/>
      <c r="BL4918" s="1"/>
      <c r="BM4918" s="1"/>
      <c r="BN4918" s="1"/>
      <c r="BO4918" s="1"/>
      <c r="BP4918" s="1"/>
      <c r="BQ4918" s="1"/>
      <c r="BR4918" s="1"/>
      <c r="BS4918" s="1"/>
      <c r="BT4918" s="1"/>
      <c r="BU4918" s="1"/>
      <c r="BV4918" s="1"/>
      <c r="BX4918" s="1"/>
      <c r="BY4918" s="1"/>
      <c r="BZ4918" s="1"/>
      <c r="CA4918" s="1"/>
      <c r="CB4918" s="1"/>
      <c r="CC4918" s="1"/>
      <c r="CD4918" s="1"/>
      <c r="CE4918" s="1"/>
      <c r="CG4918" s="1"/>
      <c r="CH4918" s="1"/>
      <c r="CI4918" s="1"/>
      <c r="CJ4918" s="1"/>
      <c r="CK4918" s="1"/>
      <c r="CL4918" s="1"/>
      <c r="CM4918" s="1"/>
      <c r="CN4918" s="1"/>
      <c r="CO4918" s="1"/>
      <c r="CP4918" s="1"/>
      <c r="CQ4918" s="1"/>
      <c r="CR4918" s="1"/>
      <c r="CS4918" s="1"/>
      <c r="CT4918" s="1"/>
      <c r="CU4918" s="1"/>
      <c r="CV4918" s="1"/>
      <c r="CW4918" s="1"/>
      <c r="CY4918" s="1"/>
      <c r="CZ4918" s="1"/>
      <c r="DA4918" s="1"/>
      <c r="DB4918" s="1"/>
      <c r="DC4918" s="1"/>
      <c r="DD4918" s="1"/>
      <c r="DE4918" s="1"/>
      <c r="DF4918" s="1"/>
      <c r="DH4918" s="1"/>
      <c r="DI4918" s="1"/>
      <c r="DJ4918" s="1"/>
      <c r="DK4918" s="1"/>
    </row>
    <row r="4919" spans="1:115" s="8" customFormat="1" x14ac:dyDescent="0.15">
      <c r="A4919" s="4"/>
      <c r="B4919" s="1" t="s">
        <v>905</v>
      </c>
      <c r="C4919" s="4" t="s">
        <v>4058</v>
      </c>
      <c r="D4919" s="4" t="s">
        <v>102</v>
      </c>
      <c r="E4919" s="1" t="s">
        <v>4564</v>
      </c>
      <c r="F4919" s="1" t="s">
        <v>3804</v>
      </c>
      <c r="G4919" s="1" t="s">
        <v>5151</v>
      </c>
      <c r="H4919" s="12" t="s">
        <v>83</v>
      </c>
      <c r="I4919" s="1"/>
      <c r="J4919" s="1"/>
      <c r="L4919" s="1"/>
      <c r="M4919" s="1">
        <v>0</v>
      </c>
      <c r="O4919" s="1"/>
      <c r="P4919" s="1"/>
      <c r="R4919" s="1"/>
      <c r="T4919" s="1"/>
      <c r="U4919" s="1"/>
      <c r="W4919" s="1"/>
      <c r="X4919" s="1"/>
      <c r="Z4919" s="1"/>
      <c r="AB4919" s="1"/>
      <c r="AC4919" s="1"/>
      <c r="AF4919" s="1"/>
      <c r="AG4919" s="1"/>
      <c r="AH4919" s="1"/>
      <c r="AJ4919" s="1"/>
      <c r="AK4919" s="1"/>
      <c r="AN4919" s="1"/>
      <c r="AO4919" s="1"/>
      <c r="AP4919" s="1"/>
      <c r="AR4919" s="1"/>
      <c r="AS4919" s="1"/>
      <c r="AT4919" s="1"/>
      <c r="AU4919" s="1"/>
      <c r="AV4919" s="1"/>
      <c r="AW4919" s="1"/>
      <c r="AX4919" s="1"/>
      <c r="AY4919" s="1"/>
      <c r="AZ4919" s="1"/>
      <c r="BA4919" s="1"/>
      <c r="BB4919" s="1"/>
      <c r="BC4919" s="1"/>
      <c r="BD4919" s="1"/>
      <c r="BE4919" s="1"/>
      <c r="BF4919" s="1"/>
      <c r="BG4919" s="1"/>
      <c r="BH4919" s="1"/>
      <c r="BI4919" s="1"/>
      <c r="BK4919" s="1"/>
      <c r="BL4919" s="1"/>
      <c r="BM4919" s="1"/>
      <c r="BN4919" s="1"/>
      <c r="BO4919" s="1"/>
      <c r="BP4919" s="1"/>
      <c r="BQ4919" s="1"/>
      <c r="BR4919" s="1"/>
      <c r="BS4919" s="1"/>
      <c r="BT4919" s="1"/>
      <c r="BU4919" s="1"/>
      <c r="BV4919" s="1"/>
      <c r="BX4919" s="1"/>
      <c r="BY4919" s="1"/>
      <c r="BZ4919" s="1"/>
      <c r="CA4919" s="1"/>
      <c r="CB4919" s="1"/>
      <c r="CC4919" s="1"/>
      <c r="CD4919" s="1"/>
      <c r="CE4919" s="1"/>
      <c r="CG4919" s="1"/>
      <c r="CH4919" s="1"/>
      <c r="CI4919" s="1"/>
      <c r="CJ4919" s="1"/>
      <c r="CK4919" s="1"/>
      <c r="CL4919" s="1"/>
      <c r="CM4919" s="1"/>
      <c r="CN4919" s="1"/>
      <c r="CO4919" s="1"/>
      <c r="CP4919" s="1"/>
      <c r="CQ4919" s="1"/>
      <c r="CR4919" s="1"/>
      <c r="CS4919" s="1"/>
      <c r="CT4919" s="1"/>
      <c r="CU4919" s="1"/>
      <c r="CV4919" s="1"/>
      <c r="CW4919" s="1"/>
      <c r="CY4919" s="1"/>
      <c r="CZ4919" s="1"/>
      <c r="DA4919" s="1"/>
      <c r="DB4919" s="1"/>
      <c r="DC4919" s="1"/>
      <c r="DD4919" s="1"/>
      <c r="DE4919" s="1"/>
      <c r="DF4919" s="1"/>
      <c r="DH4919" s="1"/>
      <c r="DI4919" s="1"/>
      <c r="DJ4919" s="1"/>
      <c r="DK4919" s="1"/>
    </row>
    <row r="4920" spans="1:115" s="8" customFormat="1" x14ac:dyDescent="0.15">
      <c r="A4920" s="4"/>
      <c r="B4920" s="1" t="s">
        <v>905</v>
      </c>
      <c r="C4920" s="4" t="s">
        <v>4059</v>
      </c>
      <c r="D4920" s="4" t="s">
        <v>103</v>
      </c>
      <c r="E4920" s="1" t="s">
        <v>4564</v>
      </c>
      <c r="F4920" s="1" t="s">
        <v>3804</v>
      </c>
      <c r="G4920" s="1" t="s">
        <v>5151</v>
      </c>
      <c r="H4920" s="12" t="s">
        <v>84</v>
      </c>
      <c r="I4920" s="1"/>
      <c r="J4920" s="1"/>
      <c r="L4920" s="1"/>
      <c r="M4920" s="1"/>
      <c r="O4920" s="1"/>
      <c r="P4920" s="1">
        <v>0</v>
      </c>
      <c r="R4920" s="1"/>
      <c r="T4920" s="1"/>
      <c r="U4920" s="1"/>
      <c r="W4920" s="1"/>
      <c r="X4920" s="1"/>
      <c r="Z4920" s="1"/>
      <c r="AB4920" s="1"/>
      <c r="AC4920" s="1"/>
      <c r="AF4920" s="1"/>
      <c r="AG4920" s="1"/>
      <c r="AH4920" s="1"/>
      <c r="AJ4920" s="1"/>
      <c r="AK4920" s="1"/>
      <c r="AN4920" s="1"/>
      <c r="AO4920" s="1"/>
      <c r="AP4920" s="1"/>
      <c r="AR4920" s="1"/>
      <c r="AS4920" s="1"/>
      <c r="AT4920" s="1"/>
      <c r="AU4920" s="1"/>
      <c r="AV4920" s="1"/>
      <c r="AW4920" s="1"/>
      <c r="AX4920" s="1"/>
      <c r="AY4920" s="1"/>
      <c r="AZ4920" s="1"/>
      <c r="BA4920" s="1"/>
      <c r="BB4920" s="1"/>
      <c r="BC4920" s="1"/>
      <c r="BD4920" s="1"/>
      <c r="BE4920" s="1"/>
      <c r="BF4920" s="1"/>
      <c r="BG4920" s="1"/>
      <c r="BH4920" s="1"/>
      <c r="BI4920" s="1"/>
      <c r="BK4920" s="1"/>
      <c r="BL4920" s="1"/>
      <c r="BM4920" s="1"/>
      <c r="BN4920" s="1"/>
      <c r="BO4920" s="1"/>
      <c r="BP4920" s="1"/>
      <c r="BQ4920" s="1"/>
      <c r="BR4920" s="1"/>
      <c r="BS4920" s="1"/>
      <c r="BT4920" s="1"/>
      <c r="BU4920" s="1"/>
      <c r="BV4920" s="1"/>
      <c r="BX4920" s="1"/>
      <c r="BY4920" s="1"/>
      <c r="BZ4920" s="1"/>
      <c r="CA4920" s="1"/>
      <c r="CB4920" s="1"/>
      <c r="CC4920" s="1"/>
      <c r="CD4920" s="1"/>
      <c r="CE4920" s="1"/>
      <c r="CG4920" s="1"/>
      <c r="CH4920" s="1"/>
      <c r="CI4920" s="1"/>
      <c r="CJ4920" s="1"/>
      <c r="CK4920" s="1"/>
      <c r="CL4920" s="1"/>
      <c r="CM4920" s="1"/>
      <c r="CN4920" s="1"/>
      <c r="CO4920" s="1"/>
      <c r="CP4920" s="1"/>
      <c r="CQ4920" s="1"/>
      <c r="CR4920" s="1"/>
      <c r="CS4920" s="1"/>
      <c r="CT4920" s="1"/>
      <c r="CU4920" s="1"/>
      <c r="CV4920" s="1"/>
      <c r="CW4920" s="1"/>
      <c r="CY4920" s="1"/>
      <c r="CZ4920" s="1"/>
      <c r="DA4920" s="1"/>
      <c r="DB4920" s="1"/>
      <c r="DC4920" s="1"/>
      <c r="DD4920" s="1"/>
      <c r="DE4920" s="1"/>
      <c r="DF4920" s="1"/>
      <c r="DH4920" s="1"/>
      <c r="DI4920" s="1"/>
      <c r="DJ4920" s="1"/>
      <c r="DK4920" s="1"/>
    </row>
    <row r="4921" spans="1:115" s="8" customFormat="1" x14ac:dyDescent="0.15">
      <c r="A4921" s="4"/>
      <c r="B4921" s="1" t="s">
        <v>905</v>
      </c>
      <c r="C4921" s="4" t="s">
        <v>4060</v>
      </c>
      <c r="D4921" s="4" t="s">
        <v>103</v>
      </c>
      <c r="E4921" s="1" t="s">
        <v>4564</v>
      </c>
      <c r="F4921" s="1" t="s">
        <v>3804</v>
      </c>
      <c r="G4921" s="1" t="s">
        <v>5151</v>
      </c>
      <c r="H4921" s="12" t="s">
        <v>84</v>
      </c>
      <c r="I4921" s="1"/>
      <c r="J4921" s="1"/>
      <c r="L4921" s="1"/>
      <c r="M4921" s="1"/>
      <c r="O4921" s="1"/>
      <c r="P4921" s="1">
        <v>0</v>
      </c>
      <c r="R4921" s="1"/>
      <c r="T4921" s="1"/>
      <c r="U4921" s="1"/>
      <c r="W4921" s="1"/>
      <c r="X4921" s="1"/>
      <c r="Z4921" s="1"/>
      <c r="AB4921" s="1"/>
      <c r="AC4921" s="1"/>
      <c r="AF4921" s="1"/>
      <c r="AG4921" s="1"/>
      <c r="AH4921" s="1"/>
      <c r="AJ4921" s="1"/>
      <c r="AK4921" s="1"/>
      <c r="AN4921" s="1"/>
      <c r="AO4921" s="1"/>
      <c r="AP4921" s="1"/>
      <c r="AR4921" s="1"/>
      <c r="AS4921" s="1"/>
      <c r="AT4921" s="1"/>
      <c r="AU4921" s="1"/>
      <c r="AV4921" s="1"/>
      <c r="AW4921" s="1"/>
      <c r="AX4921" s="1"/>
      <c r="AY4921" s="1"/>
      <c r="AZ4921" s="1"/>
      <c r="BA4921" s="1"/>
      <c r="BB4921" s="1"/>
      <c r="BC4921" s="1"/>
      <c r="BD4921" s="1"/>
      <c r="BE4921" s="1"/>
      <c r="BF4921" s="1"/>
      <c r="BG4921" s="1"/>
      <c r="BH4921" s="1"/>
      <c r="BI4921" s="1"/>
      <c r="BK4921" s="1"/>
      <c r="BL4921" s="1"/>
      <c r="BM4921" s="1"/>
      <c r="BN4921" s="1"/>
      <c r="BO4921" s="1"/>
      <c r="BP4921" s="1"/>
      <c r="BQ4921" s="1"/>
      <c r="BR4921" s="1"/>
      <c r="BS4921" s="1"/>
      <c r="BT4921" s="1"/>
      <c r="BU4921" s="1"/>
      <c r="BV4921" s="1"/>
      <c r="BX4921" s="1"/>
      <c r="BY4921" s="1"/>
      <c r="BZ4921" s="1"/>
      <c r="CA4921" s="1"/>
      <c r="CB4921" s="1"/>
      <c r="CC4921" s="1"/>
      <c r="CD4921" s="1"/>
      <c r="CE4921" s="1"/>
      <c r="CG4921" s="1"/>
      <c r="CH4921" s="1"/>
      <c r="CI4921" s="1"/>
      <c r="CJ4921" s="1"/>
      <c r="CK4921" s="1"/>
      <c r="CL4921" s="1"/>
      <c r="CM4921" s="1"/>
      <c r="CN4921" s="1"/>
      <c r="CO4921" s="1"/>
      <c r="CP4921" s="1"/>
      <c r="CQ4921" s="1"/>
      <c r="CR4921" s="1"/>
      <c r="CS4921" s="1"/>
      <c r="CT4921" s="1"/>
      <c r="CU4921" s="1"/>
      <c r="CV4921" s="1"/>
      <c r="CW4921" s="1"/>
      <c r="CY4921" s="1"/>
      <c r="CZ4921" s="1"/>
      <c r="DA4921" s="1"/>
      <c r="DB4921" s="1"/>
      <c r="DC4921" s="1"/>
      <c r="DD4921" s="1"/>
      <c r="DE4921" s="1"/>
      <c r="DF4921" s="1"/>
      <c r="DH4921" s="1"/>
      <c r="DI4921" s="1"/>
      <c r="DJ4921" s="1"/>
      <c r="DK4921" s="1"/>
    </row>
    <row r="4922" spans="1:115" s="8" customFormat="1" x14ac:dyDescent="0.15">
      <c r="A4922" s="4"/>
      <c r="B4922" s="1" t="s">
        <v>905</v>
      </c>
      <c r="C4922" s="4" t="s">
        <v>4061</v>
      </c>
      <c r="D4922" s="4" t="s">
        <v>103</v>
      </c>
      <c r="E4922" s="1" t="s">
        <v>4564</v>
      </c>
      <c r="F4922" s="1" t="s">
        <v>3804</v>
      </c>
      <c r="G4922" s="1" t="s">
        <v>5151</v>
      </c>
      <c r="H4922" s="12" t="s">
        <v>84</v>
      </c>
      <c r="I4922" s="1"/>
      <c r="J4922" s="1"/>
      <c r="L4922" s="1"/>
      <c r="M4922" s="1"/>
      <c r="O4922" s="1"/>
      <c r="P4922" s="1">
        <v>0</v>
      </c>
      <c r="R4922" s="1"/>
      <c r="T4922" s="1"/>
      <c r="U4922" s="1"/>
      <c r="W4922" s="1"/>
      <c r="X4922" s="1"/>
      <c r="Z4922" s="1"/>
      <c r="AB4922" s="1"/>
      <c r="AC4922" s="1"/>
      <c r="AF4922" s="1"/>
      <c r="AG4922" s="1"/>
      <c r="AH4922" s="1"/>
      <c r="AJ4922" s="1"/>
      <c r="AK4922" s="1"/>
      <c r="AN4922" s="1"/>
      <c r="AO4922" s="1"/>
      <c r="AP4922" s="1"/>
      <c r="AR4922" s="1"/>
      <c r="AS4922" s="1"/>
      <c r="AT4922" s="1"/>
      <c r="AU4922" s="1"/>
      <c r="AV4922" s="1"/>
      <c r="AW4922" s="1"/>
      <c r="AX4922" s="1"/>
      <c r="AY4922" s="1"/>
      <c r="AZ4922" s="1"/>
      <c r="BA4922" s="1"/>
      <c r="BB4922" s="1"/>
      <c r="BC4922" s="1"/>
      <c r="BD4922" s="1"/>
      <c r="BE4922" s="1"/>
      <c r="BF4922" s="1"/>
      <c r="BG4922" s="1"/>
      <c r="BH4922" s="1"/>
      <c r="BI4922" s="1"/>
      <c r="BK4922" s="1"/>
      <c r="BL4922" s="1"/>
      <c r="BM4922" s="1"/>
      <c r="BN4922" s="1"/>
      <c r="BO4922" s="1"/>
      <c r="BP4922" s="1"/>
      <c r="BQ4922" s="1"/>
      <c r="BR4922" s="1"/>
      <c r="BS4922" s="1"/>
      <c r="BT4922" s="1"/>
      <c r="BU4922" s="1"/>
      <c r="BV4922" s="1"/>
      <c r="BX4922" s="1"/>
      <c r="BY4922" s="1"/>
      <c r="BZ4922" s="1"/>
      <c r="CA4922" s="1"/>
      <c r="CB4922" s="1"/>
      <c r="CC4922" s="1"/>
      <c r="CD4922" s="1"/>
      <c r="CE4922" s="1"/>
      <c r="CG4922" s="1"/>
      <c r="CH4922" s="1"/>
      <c r="CI4922" s="1"/>
      <c r="CJ4922" s="1"/>
      <c r="CK4922" s="1"/>
      <c r="CL4922" s="1"/>
      <c r="CM4922" s="1"/>
      <c r="CN4922" s="1"/>
      <c r="CO4922" s="1"/>
      <c r="CP4922" s="1"/>
      <c r="CQ4922" s="1"/>
      <c r="CR4922" s="1"/>
      <c r="CS4922" s="1"/>
      <c r="CT4922" s="1"/>
      <c r="CU4922" s="1"/>
      <c r="CV4922" s="1"/>
      <c r="CW4922" s="1"/>
      <c r="CY4922" s="1"/>
      <c r="CZ4922" s="1"/>
      <c r="DA4922" s="1"/>
      <c r="DB4922" s="1"/>
      <c r="DC4922" s="1"/>
      <c r="DD4922" s="1"/>
      <c r="DE4922" s="1"/>
      <c r="DF4922" s="1"/>
      <c r="DH4922" s="1"/>
      <c r="DI4922" s="1"/>
      <c r="DJ4922" s="1"/>
      <c r="DK4922" s="1"/>
    </row>
    <row r="4923" spans="1:115" s="8" customFormat="1" x14ac:dyDescent="0.15">
      <c r="A4923" s="4"/>
      <c r="B4923" s="1" t="s">
        <v>905</v>
      </c>
      <c r="C4923" s="4" t="s">
        <v>4062</v>
      </c>
      <c r="D4923" s="4" t="s">
        <v>103</v>
      </c>
      <c r="E4923" s="1" t="s">
        <v>4564</v>
      </c>
      <c r="F4923" s="1" t="s">
        <v>3804</v>
      </c>
      <c r="G4923" s="1" t="s">
        <v>5151</v>
      </c>
      <c r="H4923" s="12" t="s">
        <v>84</v>
      </c>
      <c r="I4923" s="1"/>
      <c r="J4923" s="1"/>
      <c r="L4923" s="1"/>
      <c r="M4923" s="1"/>
      <c r="O4923" s="1"/>
      <c r="P4923" s="1">
        <v>0</v>
      </c>
      <c r="R4923" s="1"/>
      <c r="T4923" s="1"/>
      <c r="U4923" s="1"/>
      <c r="W4923" s="1"/>
      <c r="X4923" s="1"/>
      <c r="Z4923" s="1"/>
      <c r="AB4923" s="1"/>
      <c r="AC4923" s="1"/>
      <c r="AF4923" s="1"/>
      <c r="AG4923" s="1"/>
      <c r="AH4923" s="1"/>
      <c r="AJ4923" s="1"/>
      <c r="AK4923" s="1"/>
      <c r="AN4923" s="1"/>
      <c r="AO4923" s="1"/>
      <c r="AP4923" s="1"/>
      <c r="AR4923" s="1"/>
      <c r="AS4923" s="1"/>
      <c r="AT4923" s="1"/>
      <c r="AU4923" s="1"/>
      <c r="AV4923" s="1"/>
      <c r="AW4923" s="1"/>
      <c r="AX4923" s="1"/>
      <c r="AY4923" s="1"/>
      <c r="AZ4923" s="1"/>
      <c r="BA4923" s="1"/>
      <c r="BB4923" s="1"/>
      <c r="BC4923" s="1"/>
      <c r="BD4923" s="1"/>
      <c r="BE4923" s="1"/>
      <c r="BF4923" s="1"/>
      <c r="BG4923" s="1"/>
      <c r="BH4923" s="1"/>
      <c r="BI4923" s="1"/>
      <c r="BK4923" s="1"/>
      <c r="BL4923" s="1"/>
      <c r="BM4923" s="1"/>
      <c r="BN4923" s="1"/>
      <c r="BO4923" s="1"/>
      <c r="BP4923" s="1"/>
      <c r="BQ4923" s="1"/>
      <c r="BR4923" s="1"/>
      <c r="BS4923" s="1"/>
      <c r="BT4923" s="1"/>
      <c r="BU4923" s="1"/>
      <c r="BV4923" s="1"/>
      <c r="BX4923" s="1"/>
      <c r="BY4923" s="1"/>
      <c r="BZ4923" s="1"/>
      <c r="CA4923" s="1"/>
      <c r="CB4923" s="1"/>
      <c r="CC4923" s="1"/>
      <c r="CD4923" s="1"/>
      <c r="CE4923" s="1"/>
      <c r="CG4923" s="1"/>
      <c r="CH4923" s="1"/>
      <c r="CI4923" s="1"/>
      <c r="CJ4923" s="1"/>
      <c r="CK4923" s="1"/>
      <c r="CL4923" s="1"/>
      <c r="CM4923" s="1"/>
      <c r="CN4923" s="1"/>
      <c r="CO4923" s="1"/>
      <c r="CP4923" s="1"/>
      <c r="CQ4923" s="1"/>
      <c r="CR4923" s="1"/>
      <c r="CS4923" s="1"/>
      <c r="CT4923" s="1"/>
      <c r="CU4923" s="1"/>
      <c r="CV4923" s="1"/>
      <c r="CW4923" s="1"/>
      <c r="CY4923" s="1"/>
      <c r="CZ4923" s="1"/>
      <c r="DA4923" s="1"/>
      <c r="DB4923" s="1"/>
      <c r="DC4923" s="1"/>
      <c r="DD4923" s="1"/>
      <c r="DE4923" s="1"/>
      <c r="DF4923" s="1"/>
      <c r="DH4923" s="1"/>
      <c r="DI4923" s="1"/>
      <c r="DJ4923" s="1"/>
      <c r="DK4923" s="1"/>
    </row>
    <row r="4924" spans="1:115" s="8" customFormat="1" x14ac:dyDescent="0.15">
      <c r="A4924" s="4"/>
      <c r="B4924" s="1" t="s">
        <v>905</v>
      </c>
      <c r="C4924" s="4" t="s">
        <v>4063</v>
      </c>
      <c r="D4924" s="4" t="s">
        <v>103</v>
      </c>
      <c r="E4924" s="1" t="s">
        <v>4564</v>
      </c>
      <c r="F4924" s="1" t="s">
        <v>3804</v>
      </c>
      <c r="G4924" s="1" t="s">
        <v>5151</v>
      </c>
      <c r="H4924" s="12" t="s">
        <v>84</v>
      </c>
      <c r="I4924" s="1"/>
      <c r="J4924" s="1"/>
      <c r="L4924" s="1"/>
      <c r="M4924" s="1"/>
      <c r="O4924" s="1"/>
      <c r="P4924" s="1">
        <v>0</v>
      </c>
      <c r="R4924" s="1"/>
      <c r="T4924" s="1"/>
      <c r="U4924" s="1"/>
      <c r="W4924" s="1"/>
      <c r="X4924" s="1"/>
      <c r="Z4924" s="1"/>
      <c r="AB4924" s="1"/>
      <c r="AC4924" s="1"/>
      <c r="AF4924" s="1"/>
      <c r="AG4924" s="1"/>
      <c r="AH4924" s="1"/>
      <c r="AJ4924" s="1"/>
      <c r="AK4924" s="1"/>
      <c r="AN4924" s="1"/>
      <c r="AO4924" s="1"/>
      <c r="AP4924" s="1"/>
      <c r="AR4924" s="1"/>
      <c r="AS4924" s="1"/>
      <c r="AT4924" s="1"/>
      <c r="AU4924" s="1"/>
      <c r="AV4924" s="1"/>
      <c r="AW4924" s="1"/>
      <c r="AX4924" s="1"/>
      <c r="AY4924" s="1"/>
      <c r="AZ4924" s="1"/>
      <c r="BA4924" s="1"/>
      <c r="BB4924" s="1"/>
      <c r="BC4924" s="1"/>
      <c r="BD4924" s="1"/>
      <c r="BE4924" s="1"/>
      <c r="BF4924" s="1"/>
      <c r="BG4924" s="1"/>
      <c r="BH4924" s="1"/>
      <c r="BI4924" s="1"/>
      <c r="BK4924" s="1"/>
      <c r="BL4924" s="1"/>
      <c r="BM4924" s="1"/>
      <c r="BN4924" s="1"/>
      <c r="BO4924" s="1"/>
      <c r="BP4924" s="1"/>
      <c r="BQ4924" s="1"/>
      <c r="BR4924" s="1"/>
      <c r="BS4924" s="1"/>
      <c r="BT4924" s="1"/>
      <c r="BU4924" s="1"/>
      <c r="BV4924" s="1"/>
      <c r="BX4924" s="1"/>
      <c r="BY4924" s="1"/>
      <c r="BZ4924" s="1"/>
      <c r="CA4924" s="1"/>
      <c r="CB4924" s="1"/>
      <c r="CC4924" s="1"/>
      <c r="CD4924" s="1"/>
      <c r="CE4924" s="1"/>
      <c r="CG4924" s="1"/>
      <c r="CH4924" s="1"/>
      <c r="CI4924" s="1"/>
      <c r="CJ4924" s="1"/>
      <c r="CK4924" s="1"/>
      <c r="CL4924" s="1"/>
      <c r="CM4924" s="1"/>
      <c r="CN4924" s="1"/>
      <c r="CO4924" s="1"/>
      <c r="CP4924" s="1"/>
      <c r="CQ4924" s="1"/>
      <c r="CR4924" s="1"/>
      <c r="CS4924" s="1"/>
      <c r="CT4924" s="1"/>
      <c r="CU4924" s="1"/>
      <c r="CV4924" s="1"/>
      <c r="CW4924" s="1"/>
      <c r="CY4924" s="1"/>
      <c r="CZ4924" s="1"/>
      <c r="DA4924" s="1"/>
      <c r="DB4924" s="1"/>
      <c r="DC4924" s="1"/>
      <c r="DD4924" s="1"/>
      <c r="DE4924" s="1"/>
      <c r="DF4924" s="1"/>
      <c r="DH4924" s="1"/>
      <c r="DI4924" s="1"/>
      <c r="DJ4924" s="1"/>
      <c r="DK4924" s="1"/>
    </row>
    <row r="4925" spans="1:115" s="8" customFormat="1" x14ac:dyDescent="0.15">
      <c r="A4925" s="4"/>
      <c r="B4925" s="1" t="s">
        <v>905</v>
      </c>
      <c r="C4925" s="4" t="s">
        <v>4064</v>
      </c>
      <c r="D4925" s="4" t="s">
        <v>103</v>
      </c>
      <c r="E4925" s="1" t="s">
        <v>4564</v>
      </c>
      <c r="F4925" s="1" t="s">
        <v>3804</v>
      </c>
      <c r="G4925" s="1" t="s">
        <v>5151</v>
      </c>
      <c r="H4925" s="12" t="s">
        <v>87</v>
      </c>
      <c r="I4925" s="1"/>
      <c r="J4925" s="1"/>
      <c r="L4925" s="1"/>
      <c r="M4925" s="1"/>
      <c r="O4925" s="1"/>
      <c r="P4925" s="1">
        <v>0</v>
      </c>
      <c r="R4925" s="1"/>
      <c r="T4925" s="1"/>
      <c r="U4925" s="1"/>
      <c r="W4925" s="1"/>
      <c r="X4925" s="1"/>
      <c r="Z4925" s="1"/>
      <c r="AB4925" s="1"/>
      <c r="AC4925" s="1"/>
      <c r="AF4925" s="1"/>
      <c r="AG4925" s="1"/>
      <c r="AH4925" s="1"/>
      <c r="AJ4925" s="1"/>
      <c r="AK4925" s="1"/>
      <c r="AN4925" s="1"/>
      <c r="AO4925" s="1"/>
      <c r="AP4925" s="1"/>
      <c r="AR4925" s="1"/>
      <c r="AS4925" s="1"/>
      <c r="AT4925" s="1"/>
      <c r="AU4925" s="1"/>
      <c r="AV4925" s="1"/>
      <c r="AW4925" s="1"/>
      <c r="AX4925" s="1"/>
      <c r="AY4925" s="1"/>
      <c r="AZ4925" s="1"/>
      <c r="BA4925" s="1"/>
      <c r="BB4925" s="1"/>
      <c r="BC4925" s="1"/>
      <c r="BD4925" s="1"/>
      <c r="BE4925" s="1"/>
      <c r="BF4925" s="1"/>
      <c r="BG4925" s="1"/>
      <c r="BH4925" s="1"/>
      <c r="BI4925" s="1"/>
      <c r="BK4925" s="1"/>
      <c r="BL4925" s="1"/>
      <c r="BM4925" s="1"/>
      <c r="BN4925" s="1"/>
      <c r="BO4925" s="1"/>
      <c r="BP4925" s="1"/>
      <c r="BQ4925" s="1"/>
      <c r="BR4925" s="1"/>
      <c r="BS4925" s="1"/>
      <c r="BT4925" s="1"/>
      <c r="BU4925" s="1"/>
      <c r="BV4925" s="1"/>
      <c r="BX4925" s="1"/>
      <c r="BY4925" s="1"/>
      <c r="BZ4925" s="1"/>
      <c r="CA4925" s="1"/>
      <c r="CB4925" s="1"/>
      <c r="CC4925" s="1"/>
      <c r="CD4925" s="1"/>
      <c r="CE4925" s="1"/>
      <c r="CG4925" s="1"/>
      <c r="CH4925" s="1"/>
      <c r="CI4925" s="1"/>
      <c r="CJ4925" s="1"/>
      <c r="CK4925" s="1"/>
      <c r="CL4925" s="1"/>
      <c r="CM4925" s="1"/>
      <c r="CN4925" s="1"/>
      <c r="CO4925" s="1"/>
      <c r="CP4925" s="1"/>
      <c r="CQ4925" s="1"/>
      <c r="CR4925" s="1"/>
      <c r="CS4925" s="1"/>
      <c r="CT4925" s="1"/>
      <c r="CU4925" s="1"/>
      <c r="CV4925" s="1"/>
      <c r="CW4925" s="1"/>
      <c r="CY4925" s="1"/>
      <c r="CZ4925" s="1"/>
      <c r="DA4925" s="1"/>
      <c r="DB4925" s="1"/>
      <c r="DC4925" s="1"/>
      <c r="DD4925" s="1"/>
      <c r="DE4925" s="1"/>
      <c r="DF4925" s="1"/>
      <c r="DH4925" s="1"/>
      <c r="DI4925" s="1"/>
      <c r="DJ4925" s="1"/>
      <c r="DK4925" s="1"/>
    </row>
    <row r="4926" spans="1:115" s="8" customFormat="1" x14ac:dyDescent="0.15">
      <c r="A4926" s="4"/>
      <c r="B4926" s="1" t="s">
        <v>905</v>
      </c>
      <c r="C4926" s="4" t="s">
        <v>4065</v>
      </c>
      <c r="D4926" s="4" t="s">
        <v>103</v>
      </c>
      <c r="E4926" s="1" t="s">
        <v>4564</v>
      </c>
      <c r="F4926" s="1" t="s">
        <v>3804</v>
      </c>
      <c r="G4926" s="1" t="s">
        <v>5151</v>
      </c>
      <c r="H4926" s="12" t="s">
        <v>87</v>
      </c>
      <c r="I4926" s="1"/>
      <c r="J4926" s="1"/>
      <c r="L4926" s="1"/>
      <c r="M4926" s="1"/>
      <c r="O4926" s="1"/>
      <c r="P4926" s="1">
        <v>0</v>
      </c>
      <c r="R4926" s="1"/>
      <c r="T4926" s="1"/>
      <c r="U4926" s="1"/>
      <c r="W4926" s="1"/>
      <c r="X4926" s="1"/>
      <c r="Z4926" s="1"/>
      <c r="AB4926" s="1"/>
      <c r="AC4926" s="1"/>
      <c r="AF4926" s="1"/>
      <c r="AG4926" s="1"/>
      <c r="AH4926" s="1"/>
      <c r="AJ4926" s="1"/>
      <c r="AK4926" s="1"/>
      <c r="AN4926" s="1"/>
      <c r="AO4926" s="1"/>
      <c r="AP4926" s="1"/>
      <c r="AR4926" s="1"/>
      <c r="AS4926" s="1"/>
      <c r="AT4926" s="1"/>
      <c r="AU4926" s="1"/>
      <c r="AV4926" s="1"/>
      <c r="AW4926" s="1"/>
      <c r="AX4926" s="1"/>
      <c r="AY4926" s="1"/>
      <c r="AZ4926" s="1"/>
      <c r="BA4926" s="1"/>
      <c r="BB4926" s="1"/>
      <c r="BC4926" s="1"/>
      <c r="BD4926" s="1"/>
      <c r="BE4926" s="1"/>
      <c r="BF4926" s="1"/>
      <c r="BG4926" s="1"/>
      <c r="BH4926" s="1"/>
      <c r="BI4926" s="1"/>
      <c r="BK4926" s="1"/>
      <c r="BL4926" s="1"/>
      <c r="BM4926" s="1"/>
      <c r="BN4926" s="1"/>
      <c r="BO4926" s="1"/>
      <c r="BP4926" s="1"/>
      <c r="BQ4926" s="1"/>
      <c r="BR4926" s="1"/>
      <c r="BS4926" s="1"/>
      <c r="BT4926" s="1"/>
      <c r="BU4926" s="1"/>
      <c r="BV4926" s="1"/>
      <c r="BX4926" s="1"/>
      <c r="BY4926" s="1"/>
      <c r="BZ4926" s="1"/>
      <c r="CA4926" s="1"/>
      <c r="CB4926" s="1"/>
      <c r="CC4926" s="1"/>
      <c r="CD4926" s="1"/>
      <c r="CE4926" s="1"/>
      <c r="CG4926" s="1"/>
      <c r="CH4926" s="1"/>
      <c r="CI4926" s="1"/>
      <c r="CJ4926" s="1"/>
      <c r="CK4926" s="1"/>
      <c r="CL4926" s="1"/>
      <c r="CM4926" s="1"/>
      <c r="CN4926" s="1"/>
      <c r="CO4926" s="1"/>
      <c r="CP4926" s="1"/>
      <c r="CQ4926" s="1"/>
      <c r="CR4926" s="1"/>
      <c r="CS4926" s="1"/>
      <c r="CT4926" s="1"/>
      <c r="CU4926" s="1"/>
      <c r="CV4926" s="1"/>
      <c r="CW4926" s="1"/>
      <c r="CY4926" s="1"/>
      <c r="CZ4926" s="1"/>
      <c r="DA4926" s="1"/>
      <c r="DB4926" s="1"/>
      <c r="DC4926" s="1"/>
      <c r="DD4926" s="1"/>
      <c r="DE4926" s="1"/>
      <c r="DF4926" s="1"/>
      <c r="DH4926" s="1"/>
      <c r="DI4926" s="1"/>
      <c r="DJ4926" s="1"/>
      <c r="DK4926" s="1"/>
    </row>
    <row r="4927" spans="1:115" s="8" customFormat="1" x14ac:dyDescent="0.15">
      <c r="A4927" s="4"/>
      <c r="B4927" s="1" t="s">
        <v>905</v>
      </c>
      <c r="C4927" s="4" t="s">
        <v>4066</v>
      </c>
      <c r="D4927" s="4" t="s">
        <v>103</v>
      </c>
      <c r="E4927" s="1" t="s">
        <v>4564</v>
      </c>
      <c r="F4927" s="1" t="s">
        <v>3804</v>
      </c>
      <c r="G4927" s="1" t="s">
        <v>5151</v>
      </c>
      <c r="H4927" s="12" t="s">
        <v>83</v>
      </c>
      <c r="I4927" s="1"/>
      <c r="J4927" s="1"/>
      <c r="L4927" s="1"/>
      <c r="M4927" s="1"/>
      <c r="O4927" s="1"/>
      <c r="P4927" s="1">
        <v>0</v>
      </c>
      <c r="R4927" s="1"/>
      <c r="T4927" s="1"/>
      <c r="U4927" s="1"/>
      <c r="W4927" s="1"/>
      <c r="X4927" s="1"/>
      <c r="Z4927" s="1"/>
      <c r="AB4927" s="1"/>
      <c r="AC4927" s="1"/>
      <c r="AF4927" s="1"/>
      <c r="AG4927" s="1"/>
      <c r="AH4927" s="1"/>
      <c r="AJ4927" s="1"/>
      <c r="AK4927" s="1"/>
      <c r="AN4927" s="1"/>
      <c r="AO4927" s="1"/>
      <c r="AP4927" s="1"/>
      <c r="AR4927" s="1"/>
      <c r="AS4927" s="1"/>
      <c r="AT4927" s="1"/>
      <c r="AU4927" s="1"/>
      <c r="AV4927" s="1"/>
      <c r="AW4927" s="1"/>
      <c r="AX4927" s="1"/>
      <c r="AY4927" s="1"/>
      <c r="AZ4927" s="1"/>
      <c r="BA4927" s="1"/>
      <c r="BB4927" s="1"/>
      <c r="BC4927" s="1"/>
      <c r="BD4927" s="1"/>
      <c r="BE4927" s="1"/>
      <c r="BF4927" s="1"/>
      <c r="BG4927" s="1"/>
      <c r="BH4927" s="1"/>
      <c r="BI4927" s="1"/>
      <c r="BK4927" s="1"/>
      <c r="BL4927" s="1"/>
      <c r="BM4927" s="1"/>
      <c r="BN4927" s="1"/>
      <c r="BO4927" s="1"/>
      <c r="BP4927" s="1"/>
      <c r="BQ4927" s="1"/>
      <c r="BR4927" s="1"/>
      <c r="BS4927" s="1"/>
      <c r="BT4927" s="1"/>
      <c r="BU4927" s="1"/>
      <c r="BV4927" s="1"/>
      <c r="BX4927" s="1"/>
      <c r="BY4927" s="1"/>
      <c r="BZ4927" s="1"/>
      <c r="CA4927" s="1"/>
      <c r="CB4927" s="1"/>
      <c r="CC4927" s="1"/>
      <c r="CD4927" s="1"/>
      <c r="CE4927" s="1"/>
      <c r="CG4927" s="1"/>
      <c r="CH4927" s="1"/>
      <c r="CI4927" s="1"/>
      <c r="CJ4927" s="1"/>
      <c r="CK4927" s="1"/>
      <c r="CL4927" s="1"/>
      <c r="CM4927" s="1"/>
      <c r="CN4927" s="1"/>
      <c r="CO4927" s="1"/>
      <c r="CP4927" s="1"/>
      <c r="CQ4927" s="1"/>
      <c r="CR4927" s="1"/>
      <c r="CS4927" s="1"/>
      <c r="CT4927" s="1"/>
      <c r="CU4927" s="1"/>
      <c r="CV4927" s="1"/>
      <c r="CW4927" s="1"/>
      <c r="CY4927" s="1"/>
      <c r="CZ4927" s="1"/>
      <c r="DA4927" s="1"/>
      <c r="DB4927" s="1"/>
      <c r="DC4927" s="1"/>
      <c r="DD4927" s="1"/>
      <c r="DE4927" s="1"/>
      <c r="DF4927" s="1"/>
      <c r="DH4927" s="1"/>
      <c r="DI4927" s="1"/>
      <c r="DJ4927" s="1"/>
      <c r="DK4927" s="1"/>
    </row>
    <row r="4928" spans="1:115" s="8" customFormat="1" x14ac:dyDescent="0.15">
      <c r="A4928" s="4"/>
      <c r="B4928" s="1" t="s">
        <v>905</v>
      </c>
      <c r="C4928" s="4" t="s">
        <v>4067</v>
      </c>
      <c r="D4928" s="4" t="s">
        <v>103</v>
      </c>
      <c r="E4928" s="1" t="s">
        <v>4564</v>
      </c>
      <c r="F4928" s="1" t="s">
        <v>3804</v>
      </c>
      <c r="G4928" s="1" t="s">
        <v>5151</v>
      </c>
      <c r="H4928" s="12" t="s">
        <v>83</v>
      </c>
      <c r="I4928" s="1"/>
      <c r="J4928" s="1"/>
      <c r="L4928" s="1"/>
      <c r="M4928" s="1"/>
      <c r="O4928" s="1"/>
      <c r="P4928" s="1">
        <v>0</v>
      </c>
      <c r="R4928" s="1"/>
      <c r="T4928" s="1"/>
      <c r="U4928" s="1"/>
      <c r="W4928" s="1"/>
      <c r="X4928" s="1"/>
      <c r="Z4928" s="1"/>
      <c r="AB4928" s="1"/>
      <c r="AC4928" s="1"/>
      <c r="AF4928" s="1"/>
      <c r="AG4928" s="1"/>
      <c r="AH4928" s="1"/>
      <c r="AJ4928" s="1"/>
      <c r="AK4928" s="1"/>
      <c r="AN4928" s="1"/>
      <c r="AO4928" s="1"/>
      <c r="AP4928" s="1"/>
      <c r="AR4928" s="1"/>
      <c r="AS4928" s="1"/>
      <c r="AT4928" s="1"/>
      <c r="AU4928" s="1"/>
      <c r="AV4928" s="1"/>
      <c r="AW4928" s="1"/>
      <c r="AX4928" s="1"/>
      <c r="AY4928" s="1"/>
      <c r="AZ4928" s="1"/>
      <c r="BA4928" s="1"/>
      <c r="BB4928" s="1"/>
      <c r="BC4928" s="1"/>
      <c r="BD4928" s="1"/>
      <c r="BE4928" s="1"/>
      <c r="BF4928" s="1"/>
      <c r="BG4928" s="1"/>
      <c r="BH4928" s="1"/>
      <c r="BI4928" s="1"/>
      <c r="BK4928" s="1"/>
      <c r="BL4928" s="1"/>
      <c r="BM4928" s="1"/>
      <c r="BN4928" s="1"/>
      <c r="BO4928" s="1"/>
      <c r="BP4928" s="1"/>
      <c r="BQ4928" s="1"/>
      <c r="BR4928" s="1"/>
      <c r="BS4928" s="1"/>
      <c r="BT4928" s="1"/>
      <c r="BU4928" s="1"/>
      <c r="BV4928" s="1"/>
      <c r="BX4928" s="1"/>
      <c r="BY4928" s="1"/>
      <c r="BZ4928" s="1"/>
      <c r="CA4928" s="1"/>
      <c r="CB4928" s="1"/>
      <c r="CC4928" s="1"/>
      <c r="CD4928" s="1"/>
      <c r="CE4928" s="1"/>
      <c r="CG4928" s="1"/>
      <c r="CH4928" s="1"/>
      <c r="CI4928" s="1"/>
      <c r="CJ4928" s="1"/>
      <c r="CK4928" s="1"/>
      <c r="CL4928" s="1"/>
      <c r="CM4928" s="1"/>
      <c r="CN4928" s="1"/>
      <c r="CO4928" s="1"/>
      <c r="CP4928" s="1"/>
      <c r="CQ4928" s="1"/>
      <c r="CR4928" s="1"/>
      <c r="CS4928" s="1"/>
      <c r="CT4928" s="1"/>
      <c r="CU4928" s="1"/>
      <c r="CV4928" s="1"/>
      <c r="CW4928" s="1"/>
      <c r="CY4928" s="1"/>
      <c r="CZ4928" s="1"/>
      <c r="DA4928" s="1"/>
      <c r="DB4928" s="1"/>
      <c r="DC4928" s="1"/>
      <c r="DD4928" s="1"/>
      <c r="DE4928" s="1"/>
      <c r="DF4928" s="1"/>
      <c r="DH4928" s="1"/>
      <c r="DI4928" s="1"/>
      <c r="DJ4928" s="1"/>
      <c r="DK4928" s="1"/>
    </row>
    <row r="4929" spans="1:115" s="8" customFormat="1" x14ac:dyDescent="0.15">
      <c r="A4929" s="4"/>
      <c r="B4929" s="1" t="s">
        <v>905</v>
      </c>
      <c r="C4929" s="4" t="s">
        <v>4068</v>
      </c>
      <c r="D4929" s="4" t="s">
        <v>103</v>
      </c>
      <c r="E4929" s="1" t="s">
        <v>4564</v>
      </c>
      <c r="F4929" s="1" t="s">
        <v>3804</v>
      </c>
      <c r="G4929" s="1" t="s">
        <v>5151</v>
      </c>
      <c r="H4929" s="12" t="s">
        <v>83</v>
      </c>
      <c r="I4929" s="1"/>
      <c r="J4929" s="1"/>
      <c r="L4929" s="1"/>
      <c r="M4929" s="1"/>
      <c r="O4929" s="1"/>
      <c r="P4929" s="1">
        <v>0</v>
      </c>
      <c r="R4929" s="1"/>
      <c r="T4929" s="1"/>
      <c r="U4929" s="1"/>
      <c r="W4929" s="1"/>
      <c r="X4929" s="1"/>
      <c r="Z4929" s="1"/>
      <c r="AB4929" s="1"/>
      <c r="AC4929" s="1"/>
      <c r="AF4929" s="1"/>
      <c r="AG4929" s="1"/>
      <c r="AH4929" s="1"/>
      <c r="AJ4929" s="1"/>
      <c r="AK4929" s="1"/>
      <c r="AN4929" s="1"/>
      <c r="AO4929" s="1"/>
      <c r="AP4929" s="1"/>
      <c r="AR4929" s="1"/>
      <c r="AS4929" s="1"/>
      <c r="AT4929" s="1"/>
      <c r="AU4929" s="1"/>
      <c r="AV4929" s="1"/>
      <c r="AW4929" s="1"/>
      <c r="AX4929" s="1"/>
      <c r="AY4929" s="1"/>
      <c r="AZ4929" s="1"/>
      <c r="BA4929" s="1"/>
      <c r="BB4929" s="1"/>
      <c r="BC4929" s="1"/>
      <c r="BD4929" s="1"/>
      <c r="BE4929" s="1"/>
      <c r="BF4929" s="1"/>
      <c r="BG4929" s="1"/>
      <c r="BH4929" s="1"/>
      <c r="BI4929" s="1"/>
      <c r="BK4929" s="1"/>
      <c r="BL4929" s="1"/>
      <c r="BM4929" s="1"/>
      <c r="BN4929" s="1"/>
      <c r="BO4929" s="1"/>
      <c r="BP4929" s="1"/>
      <c r="BQ4929" s="1"/>
      <c r="BR4929" s="1"/>
      <c r="BS4929" s="1"/>
      <c r="BT4929" s="1"/>
      <c r="BU4929" s="1"/>
      <c r="BV4929" s="1"/>
      <c r="BX4929" s="1"/>
      <c r="BY4929" s="1"/>
      <c r="BZ4929" s="1"/>
      <c r="CA4929" s="1"/>
      <c r="CB4929" s="1"/>
      <c r="CC4929" s="1"/>
      <c r="CD4929" s="1"/>
      <c r="CE4929" s="1"/>
      <c r="CG4929" s="1"/>
      <c r="CH4929" s="1"/>
      <c r="CI4929" s="1"/>
      <c r="CJ4929" s="1"/>
      <c r="CK4929" s="1"/>
      <c r="CL4929" s="1"/>
      <c r="CM4929" s="1"/>
      <c r="CN4929" s="1"/>
      <c r="CO4929" s="1"/>
      <c r="CP4929" s="1"/>
      <c r="CQ4929" s="1"/>
      <c r="CR4929" s="1"/>
      <c r="CS4929" s="1"/>
      <c r="CT4929" s="1"/>
      <c r="CU4929" s="1"/>
      <c r="CV4929" s="1"/>
      <c r="CW4929" s="1"/>
      <c r="CY4929" s="1"/>
      <c r="CZ4929" s="1"/>
      <c r="DA4929" s="1"/>
      <c r="DB4929" s="1"/>
      <c r="DC4929" s="1"/>
      <c r="DD4929" s="1"/>
      <c r="DE4929" s="1"/>
      <c r="DF4929" s="1"/>
      <c r="DH4929" s="1"/>
      <c r="DI4929" s="1"/>
      <c r="DJ4929" s="1"/>
      <c r="DK4929" s="1"/>
    </row>
    <row r="4930" spans="1:115" s="8" customFormat="1" x14ac:dyDescent="0.15">
      <c r="A4930" s="4"/>
      <c r="B4930" s="1" t="s">
        <v>905</v>
      </c>
      <c r="C4930" s="4" t="s">
        <v>4069</v>
      </c>
      <c r="D4930" s="4" t="s">
        <v>103</v>
      </c>
      <c r="E4930" s="1" t="s">
        <v>4564</v>
      </c>
      <c r="F4930" s="1" t="s">
        <v>3804</v>
      </c>
      <c r="G4930" s="1" t="s">
        <v>5151</v>
      </c>
      <c r="H4930" s="12" t="s">
        <v>83</v>
      </c>
      <c r="I4930" s="1"/>
      <c r="J4930" s="1"/>
      <c r="L4930" s="1"/>
      <c r="M4930" s="1"/>
      <c r="O4930" s="1"/>
      <c r="P4930" s="1">
        <v>0</v>
      </c>
      <c r="R4930" s="1"/>
      <c r="T4930" s="1"/>
      <c r="U4930" s="1"/>
      <c r="W4930" s="1"/>
      <c r="X4930" s="1"/>
      <c r="Z4930" s="1"/>
      <c r="AB4930" s="1"/>
      <c r="AC4930" s="1"/>
      <c r="AF4930" s="1"/>
      <c r="AG4930" s="1"/>
      <c r="AH4930" s="1"/>
      <c r="AJ4930" s="1"/>
      <c r="AK4930" s="1"/>
      <c r="AN4930" s="1"/>
      <c r="AO4930" s="1"/>
      <c r="AP4930" s="1"/>
      <c r="AR4930" s="1"/>
      <c r="AS4930" s="1"/>
      <c r="AT4930" s="1"/>
      <c r="AU4930" s="1"/>
      <c r="AV4930" s="1"/>
      <c r="AW4930" s="1"/>
      <c r="AX4930" s="1"/>
      <c r="AY4930" s="1"/>
      <c r="AZ4930" s="1"/>
      <c r="BA4930" s="1"/>
      <c r="BB4930" s="1"/>
      <c r="BC4930" s="1"/>
      <c r="BD4930" s="1"/>
      <c r="BE4930" s="1"/>
      <c r="BF4930" s="1"/>
      <c r="BG4930" s="1"/>
      <c r="BH4930" s="1"/>
      <c r="BI4930" s="1"/>
      <c r="BK4930" s="1"/>
      <c r="BL4930" s="1"/>
      <c r="BM4930" s="1"/>
      <c r="BN4930" s="1"/>
      <c r="BO4930" s="1"/>
      <c r="BP4930" s="1"/>
      <c r="BQ4930" s="1"/>
      <c r="BR4930" s="1"/>
      <c r="BS4930" s="1"/>
      <c r="BT4930" s="1"/>
      <c r="BU4930" s="1"/>
      <c r="BV4930" s="1"/>
      <c r="BX4930" s="1"/>
      <c r="BY4930" s="1"/>
      <c r="BZ4930" s="1"/>
      <c r="CA4930" s="1"/>
      <c r="CB4930" s="1"/>
      <c r="CC4930" s="1"/>
      <c r="CD4930" s="1"/>
      <c r="CE4930" s="1"/>
      <c r="CG4930" s="1"/>
      <c r="CH4930" s="1"/>
      <c r="CI4930" s="1"/>
      <c r="CJ4930" s="1"/>
      <c r="CK4930" s="1"/>
      <c r="CL4930" s="1"/>
      <c r="CM4930" s="1"/>
      <c r="CN4930" s="1"/>
      <c r="CO4930" s="1"/>
      <c r="CP4930" s="1"/>
      <c r="CQ4930" s="1"/>
      <c r="CR4930" s="1"/>
      <c r="CS4930" s="1"/>
      <c r="CT4930" s="1"/>
      <c r="CU4930" s="1"/>
      <c r="CV4930" s="1"/>
      <c r="CW4930" s="1"/>
      <c r="CY4930" s="1"/>
      <c r="CZ4930" s="1"/>
      <c r="DA4930" s="1"/>
      <c r="DB4930" s="1"/>
      <c r="DC4930" s="1"/>
      <c r="DD4930" s="1"/>
      <c r="DE4930" s="1"/>
      <c r="DF4930" s="1"/>
      <c r="DH4930" s="1"/>
      <c r="DI4930" s="1"/>
      <c r="DJ4930" s="1"/>
      <c r="DK4930" s="1"/>
    </row>
    <row r="4931" spans="1:115" s="8" customFormat="1" x14ac:dyDescent="0.15">
      <c r="A4931" s="4"/>
      <c r="B4931" s="1" t="s">
        <v>905</v>
      </c>
      <c r="C4931" s="4" t="s">
        <v>4070</v>
      </c>
      <c r="D4931" s="4" t="s">
        <v>102</v>
      </c>
      <c r="E4931" s="1" t="s">
        <v>4564</v>
      </c>
      <c r="F4931" s="1" t="s">
        <v>3804</v>
      </c>
      <c r="G4931" s="1" t="s">
        <v>5151</v>
      </c>
      <c r="H4931" s="12" t="s">
        <v>87</v>
      </c>
      <c r="I4931" s="1"/>
      <c r="J4931" s="1"/>
      <c r="L4931" s="1"/>
      <c r="M4931" s="1">
        <v>0</v>
      </c>
      <c r="O4931" s="1"/>
      <c r="P4931" s="1"/>
      <c r="R4931" s="1"/>
      <c r="T4931" s="1"/>
      <c r="U4931" s="1"/>
      <c r="W4931" s="1"/>
      <c r="X4931" s="1"/>
      <c r="Z4931" s="1"/>
      <c r="AB4931" s="1"/>
      <c r="AC4931" s="1"/>
      <c r="AF4931" s="1"/>
      <c r="AG4931" s="1"/>
      <c r="AH4931" s="1"/>
      <c r="AJ4931" s="1"/>
      <c r="AK4931" s="1"/>
      <c r="AN4931" s="1"/>
      <c r="AO4931" s="1"/>
      <c r="AP4931" s="1"/>
      <c r="AR4931" s="1"/>
      <c r="AS4931" s="1"/>
      <c r="AT4931" s="1"/>
      <c r="AU4931" s="1"/>
      <c r="AV4931" s="1"/>
      <c r="AW4931" s="1"/>
      <c r="AX4931" s="1"/>
      <c r="AY4931" s="1"/>
      <c r="AZ4931" s="1"/>
      <c r="BA4931" s="1"/>
      <c r="BB4931" s="1"/>
      <c r="BC4931" s="1"/>
      <c r="BD4931" s="1"/>
      <c r="BE4931" s="1"/>
      <c r="BF4931" s="1"/>
      <c r="BG4931" s="1"/>
      <c r="BH4931" s="1"/>
      <c r="BI4931" s="1"/>
      <c r="BK4931" s="1"/>
      <c r="BL4931" s="1"/>
      <c r="BM4931" s="1"/>
      <c r="BN4931" s="1"/>
      <c r="BO4931" s="1"/>
      <c r="BP4931" s="1"/>
      <c r="BQ4931" s="1"/>
      <c r="BR4931" s="1"/>
      <c r="BS4931" s="1"/>
      <c r="BT4931" s="1"/>
      <c r="BU4931" s="1"/>
      <c r="BV4931" s="1"/>
      <c r="BX4931" s="1"/>
      <c r="BY4931" s="1"/>
      <c r="BZ4931" s="1"/>
      <c r="CA4931" s="1"/>
      <c r="CB4931" s="1"/>
      <c r="CC4931" s="1"/>
      <c r="CD4931" s="1"/>
      <c r="CE4931" s="1"/>
      <c r="CG4931" s="1"/>
      <c r="CH4931" s="1"/>
      <c r="CI4931" s="1"/>
      <c r="CJ4931" s="1"/>
      <c r="CK4931" s="1"/>
      <c r="CL4931" s="1"/>
      <c r="CM4931" s="1"/>
      <c r="CN4931" s="1"/>
      <c r="CO4931" s="1"/>
      <c r="CP4931" s="1"/>
      <c r="CQ4931" s="1"/>
      <c r="CR4931" s="1"/>
      <c r="CS4931" s="1"/>
      <c r="CT4931" s="1"/>
      <c r="CU4931" s="1"/>
      <c r="CV4931" s="1"/>
      <c r="CW4931" s="1"/>
      <c r="CY4931" s="1"/>
      <c r="CZ4931" s="1"/>
      <c r="DA4931" s="1"/>
      <c r="DB4931" s="1"/>
      <c r="DC4931" s="1"/>
      <c r="DD4931" s="1"/>
      <c r="DE4931" s="1"/>
      <c r="DF4931" s="1"/>
      <c r="DH4931" s="1"/>
      <c r="DI4931" s="1"/>
      <c r="DJ4931" s="1"/>
      <c r="DK4931" s="1"/>
    </row>
    <row r="4932" spans="1:115" s="8" customFormat="1" x14ac:dyDescent="0.15">
      <c r="A4932" s="4"/>
      <c r="B4932" s="1" t="s">
        <v>905</v>
      </c>
      <c r="C4932" s="4" t="s">
        <v>4071</v>
      </c>
      <c r="D4932" s="4" t="s">
        <v>102</v>
      </c>
      <c r="E4932" s="1" t="s">
        <v>4564</v>
      </c>
      <c r="F4932" s="1" t="s">
        <v>3804</v>
      </c>
      <c r="G4932" s="1" t="s">
        <v>5151</v>
      </c>
      <c r="H4932" s="12" t="s">
        <v>87</v>
      </c>
      <c r="I4932" s="1"/>
      <c r="J4932" s="1"/>
      <c r="L4932" s="1"/>
      <c r="M4932" s="1">
        <v>0</v>
      </c>
      <c r="O4932" s="1"/>
      <c r="P4932" s="1"/>
      <c r="R4932" s="1"/>
      <c r="T4932" s="1"/>
      <c r="U4932" s="1"/>
      <c r="W4932" s="1"/>
      <c r="X4932" s="1"/>
      <c r="Z4932" s="1"/>
      <c r="AB4932" s="1"/>
      <c r="AC4932" s="1"/>
      <c r="AF4932" s="1"/>
      <c r="AG4932" s="1"/>
      <c r="AH4932" s="1"/>
      <c r="AJ4932" s="1"/>
      <c r="AK4932" s="1"/>
      <c r="AN4932" s="1"/>
      <c r="AO4932" s="1"/>
      <c r="AP4932" s="1"/>
      <c r="AR4932" s="1"/>
      <c r="AS4932" s="1"/>
      <c r="AT4932" s="1"/>
      <c r="AU4932" s="1"/>
      <c r="AV4932" s="1"/>
      <c r="AW4932" s="1"/>
      <c r="AX4932" s="1"/>
      <c r="AY4932" s="1"/>
      <c r="AZ4932" s="1"/>
      <c r="BA4932" s="1"/>
      <c r="BB4932" s="1"/>
      <c r="BC4932" s="1"/>
      <c r="BD4932" s="1"/>
      <c r="BE4932" s="1"/>
      <c r="BF4932" s="1"/>
      <c r="BG4932" s="1"/>
      <c r="BH4932" s="1"/>
      <c r="BI4932" s="1"/>
      <c r="BK4932" s="1"/>
      <c r="BL4932" s="1"/>
      <c r="BM4932" s="1"/>
      <c r="BN4932" s="1"/>
      <c r="BO4932" s="1"/>
      <c r="BP4932" s="1"/>
      <c r="BQ4932" s="1"/>
      <c r="BR4932" s="1"/>
      <c r="BS4932" s="1"/>
      <c r="BT4932" s="1"/>
      <c r="BU4932" s="1"/>
      <c r="BV4932" s="1"/>
      <c r="BX4932" s="1"/>
      <c r="BY4932" s="1"/>
      <c r="BZ4932" s="1"/>
      <c r="CA4932" s="1"/>
      <c r="CB4932" s="1"/>
      <c r="CC4932" s="1"/>
      <c r="CD4932" s="1"/>
      <c r="CE4932" s="1"/>
      <c r="CG4932" s="1"/>
      <c r="CH4932" s="1"/>
      <c r="CI4932" s="1"/>
      <c r="CJ4932" s="1"/>
      <c r="CK4932" s="1"/>
      <c r="CL4932" s="1"/>
      <c r="CM4932" s="1"/>
      <c r="CN4932" s="1"/>
      <c r="CO4932" s="1"/>
      <c r="CP4932" s="1"/>
      <c r="CQ4932" s="1"/>
      <c r="CR4932" s="1"/>
      <c r="CS4932" s="1"/>
      <c r="CT4932" s="1"/>
      <c r="CU4932" s="1"/>
      <c r="CV4932" s="1"/>
      <c r="CW4932" s="1"/>
      <c r="CY4932" s="1"/>
      <c r="CZ4932" s="1"/>
      <c r="DA4932" s="1"/>
      <c r="DB4932" s="1"/>
      <c r="DC4932" s="1"/>
      <c r="DD4932" s="1"/>
      <c r="DE4932" s="1"/>
      <c r="DF4932" s="1"/>
      <c r="DH4932" s="1"/>
      <c r="DI4932" s="1"/>
      <c r="DJ4932" s="1"/>
      <c r="DK4932" s="1"/>
    </row>
    <row r="4933" spans="1:115" s="8" customFormat="1" x14ac:dyDescent="0.15">
      <c r="A4933" s="4"/>
      <c r="B4933" s="1" t="s">
        <v>905</v>
      </c>
      <c r="C4933" s="4" t="s">
        <v>4072</v>
      </c>
      <c r="D4933" s="4" t="s">
        <v>102</v>
      </c>
      <c r="E4933" s="1" t="s">
        <v>4564</v>
      </c>
      <c r="F4933" s="1" t="s">
        <v>3804</v>
      </c>
      <c r="G4933" s="1" t="s">
        <v>5151</v>
      </c>
      <c r="H4933" s="12" t="s">
        <v>83</v>
      </c>
      <c r="I4933" s="1"/>
      <c r="J4933" s="1"/>
      <c r="L4933" s="1"/>
      <c r="M4933" s="1">
        <v>0</v>
      </c>
      <c r="O4933" s="1"/>
      <c r="P4933" s="1"/>
      <c r="R4933" s="1"/>
      <c r="T4933" s="1"/>
      <c r="U4933" s="1"/>
      <c r="W4933" s="1"/>
      <c r="X4933" s="1"/>
      <c r="Z4933" s="1"/>
      <c r="AB4933" s="1"/>
      <c r="AC4933" s="1"/>
      <c r="AF4933" s="1"/>
      <c r="AG4933" s="1"/>
      <c r="AH4933" s="1"/>
      <c r="AJ4933" s="1"/>
      <c r="AK4933" s="1"/>
      <c r="AN4933" s="1"/>
      <c r="AO4933" s="1"/>
      <c r="AP4933" s="1"/>
      <c r="AR4933" s="1"/>
      <c r="AS4933" s="1"/>
      <c r="AT4933" s="1"/>
      <c r="AU4933" s="1"/>
      <c r="AV4933" s="1"/>
      <c r="AW4933" s="1"/>
      <c r="AX4933" s="1"/>
      <c r="AY4933" s="1"/>
      <c r="AZ4933" s="1"/>
      <c r="BA4933" s="1"/>
      <c r="BB4933" s="1"/>
      <c r="BC4933" s="1"/>
      <c r="BD4933" s="1"/>
      <c r="BE4933" s="1"/>
      <c r="BF4933" s="1"/>
      <c r="BG4933" s="1"/>
      <c r="BH4933" s="1"/>
      <c r="BI4933" s="1"/>
      <c r="BK4933" s="1"/>
      <c r="BL4933" s="1"/>
      <c r="BM4933" s="1"/>
      <c r="BN4933" s="1"/>
      <c r="BO4933" s="1"/>
      <c r="BP4933" s="1"/>
      <c r="BQ4933" s="1"/>
      <c r="BR4933" s="1"/>
      <c r="BS4933" s="1"/>
      <c r="BT4933" s="1"/>
      <c r="BU4933" s="1"/>
      <c r="BV4933" s="1"/>
      <c r="BX4933" s="1"/>
      <c r="BY4933" s="1"/>
      <c r="BZ4933" s="1"/>
      <c r="CA4933" s="1"/>
      <c r="CB4933" s="1"/>
      <c r="CC4933" s="1"/>
      <c r="CD4933" s="1"/>
      <c r="CE4933" s="1"/>
      <c r="CG4933" s="1"/>
      <c r="CH4933" s="1"/>
      <c r="CI4933" s="1"/>
      <c r="CJ4933" s="1"/>
      <c r="CK4933" s="1"/>
      <c r="CL4933" s="1"/>
      <c r="CM4933" s="1"/>
      <c r="CN4933" s="1"/>
      <c r="CO4933" s="1"/>
      <c r="CP4933" s="1"/>
      <c r="CQ4933" s="1"/>
      <c r="CR4933" s="1"/>
      <c r="CS4933" s="1"/>
      <c r="CT4933" s="1"/>
      <c r="CU4933" s="1"/>
      <c r="CV4933" s="1"/>
      <c r="CW4933" s="1"/>
      <c r="CY4933" s="1"/>
      <c r="CZ4933" s="1"/>
      <c r="DA4933" s="1"/>
      <c r="DB4933" s="1"/>
      <c r="DC4933" s="1"/>
      <c r="DD4933" s="1"/>
      <c r="DE4933" s="1"/>
      <c r="DF4933" s="1"/>
      <c r="DH4933" s="1"/>
      <c r="DI4933" s="1"/>
      <c r="DJ4933" s="1"/>
      <c r="DK4933" s="1"/>
    </row>
    <row r="4934" spans="1:115" s="8" customFormat="1" x14ac:dyDescent="0.15">
      <c r="A4934" s="4"/>
      <c r="B4934" s="1" t="s">
        <v>905</v>
      </c>
      <c r="C4934" s="4" t="s">
        <v>4073</v>
      </c>
      <c r="D4934" s="4" t="s">
        <v>102</v>
      </c>
      <c r="E4934" s="1" t="s">
        <v>4564</v>
      </c>
      <c r="F4934" s="1" t="s">
        <v>3804</v>
      </c>
      <c r="G4934" s="1" t="s">
        <v>5151</v>
      </c>
      <c r="H4934" s="12" t="s">
        <v>83</v>
      </c>
      <c r="I4934" s="1"/>
      <c r="J4934" s="1"/>
      <c r="L4934" s="1"/>
      <c r="M4934" s="1">
        <v>0</v>
      </c>
      <c r="O4934" s="1"/>
      <c r="P4934" s="1"/>
      <c r="R4934" s="1"/>
      <c r="T4934" s="1"/>
      <c r="U4934" s="1"/>
      <c r="W4934" s="1"/>
      <c r="X4934" s="1"/>
      <c r="Z4934" s="1"/>
      <c r="AB4934" s="1"/>
      <c r="AC4934" s="1"/>
      <c r="AF4934" s="1"/>
      <c r="AG4934" s="1"/>
      <c r="AH4934" s="1"/>
      <c r="AJ4934" s="1"/>
      <c r="AK4934" s="1"/>
      <c r="AN4934" s="1"/>
      <c r="AO4934" s="1"/>
      <c r="AP4934" s="1"/>
      <c r="AR4934" s="1"/>
      <c r="AS4934" s="1"/>
      <c r="AT4934" s="1"/>
      <c r="AU4934" s="1"/>
      <c r="AV4934" s="1"/>
      <c r="AW4934" s="1"/>
      <c r="AX4934" s="1"/>
      <c r="AY4934" s="1"/>
      <c r="AZ4934" s="1"/>
      <c r="BA4934" s="1"/>
      <c r="BB4934" s="1"/>
      <c r="BC4934" s="1"/>
      <c r="BD4934" s="1"/>
      <c r="BE4934" s="1"/>
      <c r="BF4934" s="1"/>
      <c r="BG4934" s="1"/>
      <c r="BH4934" s="1"/>
      <c r="BI4934" s="1"/>
      <c r="BK4934" s="1"/>
      <c r="BL4934" s="1"/>
      <c r="BM4934" s="1"/>
      <c r="BN4934" s="1"/>
      <c r="BO4934" s="1"/>
      <c r="BP4934" s="1"/>
      <c r="BQ4934" s="1"/>
      <c r="BR4934" s="1"/>
      <c r="BS4934" s="1"/>
      <c r="BT4934" s="1"/>
      <c r="BU4934" s="1"/>
      <c r="BV4934" s="1"/>
      <c r="BX4934" s="1"/>
      <c r="BY4934" s="1"/>
      <c r="BZ4934" s="1"/>
      <c r="CA4934" s="1"/>
      <c r="CB4934" s="1"/>
      <c r="CC4934" s="1"/>
      <c r="CD4934" s="1"/>
      <c r="CE4934" s="1"/>
      <c r="CG4934" s="1"/>
      <c r="CH4934" s="1"/>
      <c r="CI4934" s="1"/>
      <c r="CJ4934" s="1"/>
      <c r="CK4934" s="1"/>
      <c r="CL4934" s="1"/>
      <c r="CM4934" s="1"/>
      <c r="CN4934" s="1"/>
      <c r="CO4934" s="1"/>
      <c r="CP4934" s="1"/>
      <c r="CQ4934" s="1"/>
      <c r="CR4934" s="1"/>
      <c r="CS4934" s="1"/>
      <c r="CT4934" s="1"/>
      <c r="CU4934" s="1"/>
      <c r="CV4934" s="1"/>
      <c r="CW4934" s="1"/>
      <c r="CY4934" s="1"/>
      <c r="CZ4934" s="1"/>
      <c r="DA4934" s="1"/>
      <c r="DB4934" s="1"/>
      <c r="DC4934" s="1"/>
      <c r="DD4934" s="1"/>
      <c r="DE4934" s="1"/>
      <c r="DF4934" s="1"/>
      <c r="DH4934" s="1"/>
      <c r="DI4934" s="1"/>
      <c r="DJ4934" s="1"/>
      <c r="DK4934" s="1"/>
    </row>
    <row r="4935" spans="1:115" s="8" customFormat="1" x14ac:dyDescent="0.15">
      <c r="A4935" s="4"/>
      <c r="B4935" s="1" t="s">
        <v>905</v>
      </c>
      <c r="C4935" s="4" t="s">
        <v>4074</v>
      </c>
      <c r="D4935" s="4" t="s">
        <v>103</v>
      </c>
      <c r="E4935" s="1" t="s">
        <v>4564</v>
      </c>
      <c r="F4935" s="1" t="s">
        <v>3804</v>
      </c>
      <c r="G4935" s="1" t="s">
        <v>5151</v>
      </c>
      <c r="H4935" s="12" t="s">
        <v>84</v>
      </c>
      <c r="I4935" s="1"/>
      <c r="J4935" s="1"/>
      <c r="L4935" s="1"/>
      <c r="M4935" s="1"/>
      <c r="O4935" s="1"/>
      <c r="P4935" s="1">
        <v>0</v>
      </c>
      <c r="R4935" s="1"/>
      <c r="T4935" s="1"/>
      <c r="U4935" s="1"/>
      <c r="W4935" s="1"/>
      <c r="X4935" s="1"/>
      <c r="Z4935" s="1"/>
      <c r="AB4935" s="1"/>
      <c r="AC4935" s="1"/>
      <c r="AF4935" s="1"/>
      <c r="AG4935" s="1"/>
      <c r="AH4935" s="1"/>
      <c r="AJ4935" s="1"/>
      <c r="AK4935" s="1"/>
      <c r="AN4935" s="1"/>
      <c r="AO4935" s="1"/>
      <c r="AP4935" s="1"/>
      <c r="AR4935" s="1"/>
      <c r="AS4935" s="1"/>
      <c r="AT4935" s="1"/>
      <c r="AU4935" s="1"/>
      <c r="AV4935" s="1"/>
      <c r="AW4935" s="1"/>
      <c r="AX4935" s="1"/>
      <c r="AY4935" s="1"/>
      <c r="AZ4935" s="1"/>
      <c r="BA4935" s="1"/>
      <c r="BB4935" s="1"/>
      <c r="BC4935" s="1"/>
      <c r="BD4935" s="1"/>
      <c r="BE4935" s="1"/>
      <c r="BF4935" s="1"/>
      <c r="BG4935" s="1"/>
      <c r="BH4935" s="1"/>
      <c r="BI4935" s="1"/>
      <c r="BK4935" s="1"/>
      <c r="BL4935" s="1"/>
      <c r="BM4935" s="1"/>
      <c r="BN4935" s="1"/>
      <c r="BO4935" s="1"/>
      <c r="BP4935" s="1"/>
      <c r="BQ4935" s="1"/>
      <c r="BR4935" s="1"/>
      <c r="BS4935" s="1"/>
      <c r="BT4935" s="1"/>
      <c r="BU4935" s="1"/>
      <c r="BV4935" s="1"/>
      <c r="BX4935" s="1"/>
      <c r="BY4935" s="1"/>
      <c r="BZ4935" s="1"/>
      <c r="CA4935" s="1"/>
      <c r="CB4935" s="1"/>
      <c r="CC4935" s="1"/>
      <c r="CD4935" s="1"/>
      <c r="CE4935" s="1"/>
      <c r="CG4935" s="1"/>
      <c r="CH4935" s="1"/>
      <c r="CI4935" s="1"/>
      <c r="CJ4935" s="1"/>
      <c r="CK4935" s="1"/>
      <c r="CL4935" s="1"/>
      <c r="CM4935" s="1"/>
      <c r="CN4935" s="1"/>
      <c r="CO4935" s="1"/>
      <c r="CP4935" s="1"/>
      <c r="CQ4935" s="1"/>
      <c r="CR4935" s="1"/>
      <c r="CS4935" s="1"/>
      <c r="CT4935" s="1"/>
      <c r="CU4935" s="1"/>
      <c r="CV4935" s="1"/>
      <c r="CW4935" s="1"/>
      <c r="CY4935" s="1"/>
      <c r="CZ4935" s="1"/>
      <c r="DA4935" s="1"/>
      <c r="DB4935" s="1"/>
      <c r="DC4935" s="1"/>
      <c r="DD4935" s="1"/>
      <c r="DE4935" s="1"/>
      <c r="DF4935" s="1"/>
      <c r="DH4935" s="1"/>
      <c r="DI4935" s="1"/>
      <c r="DJ4935" s="1"/>
      <c r="DK4935" s="1"/>
    </row>
    <row r="4936" spans="1:115" s="8" customFormat="1" x14ac:dyDescent="0.15">
      <c r="A4936" s="4"/>
      <c r="B4936" s="1" t="s">
        <v>905</v>
      </c>
      <c r="C4936" s="4" t="s">
        <v>4075</v>
      </c>
      <c r="D4936" s="4" t="s">
        <v>103</v>
      </c>
      <c r="E4936" s="1" t="s">
        <v>4564</v>
      </c>
      <c r="F4936" s="1" t="s">
        <v>3804</v>
      </c>
      <c r="G4936" s="1" t="s">
        <v>5151</v>
      </c>
      <c r="H4936" s="12" t="s">
        <v>84</v>
      </c>
      <c r="I4936" s="1"/>
      <c r="J4936" s="1"/>
      <c r="L4936" s="1"/>
      <c r="M4936" s="1"/>
      <c r="O4936" s="1"/>
      <c r="P4936" s="1">
        <v>0</v>
      </c>
      <c r="R4936" s="1"/>
      <c r="T4936" s="1"/>
      <c r="U4936" s="1"/>
      <c r="W4936" s="1"/>
      <c r="X4936" s="1"/>
      <c r="Z4936" s="1"/>
      <c r="AB4936" s="1"/>
      <c r="AC4936" s="1"/>
      <c r="AF4936" s="1"/>
      <c r="AG4936" s="1"/>
      <c r="AH4936" s="1"/>
      <c r="AJ4936" s="1"/>
      <c r="AK4936" s="1"/>
      <c r="AN4936" s="1"/>
      <c r="AO4936" s="1"/>
      <c r="AP4936" s="1"/>
      <c r="AR4936" s="1"/>
      <c r="AS4936" s="1"/>
      <c r="AT4936" s="1"/>
      <c r="AU4936" s="1"/>
      <c r="AV4936" s="1"/>
      <c r="AW4936" s="1"/>
      <c r="AX4936" s="1"/>
      <c r="AY4936" s="1"/>
      <c r="AZ4936" s="1"/>
      <c r="BA4936" s="1"/>
      <c r="BB4936" s="1"/>
      <c r="BC4936" s="1"/>
      <c r="BD4936" s="1"/>
      <c r="BE4936" s="1"/>
      <c r="BF4936" s="1"/>
      <c r="BG4936" s="1"/>
      <c r="BH4936" s="1"/>
      <c r="BI4936" s="1"/>
      <c r="BK4936" s="1"/>
      <c r="BL4936" s="1"/>
      <c r="BM4936" s="1"/>
      <c r="BN4936" s="1"/>
      <c r="BO4936" s="1"/>
      <c r="BP4936" s="1"/>
      <c r="BQ4936" s="1"/>
      <c r="BR4936" s="1"/>
      <c r="BS4936" s="1"/>
      <c r="BT4936" s="1"/>
      <c r="BU4936" s="1"/>
      <c r="BV4936" s="1"/>
      <c r="BX4936" s="1"/>
      <c r="BY4936" s="1"/>
      <c r="BZ4936" s="1"/>
      <c r="CA4936" s="1"/>
      <c r="CB4936" s="1"/>
      <c r="CC4936" s="1"/>
      <c r="CD4936" s="1"/>
      <c r="CE4936" s="1"/>
      <c r="CG4936" s="1"/>
      <c r="CH4936" s="1"/>
      <c r="CI4936" s="1"/>
      <c r="CJ4936" s="1"/>
      <c r="CK4936" s="1"/>
      <c r="CL4936" s="1"/>
      <c r="CM4936" s="1"/>
      <c r="CN4936" s="1"/>
      <c r="CO4936" s="1"/>
      <c r="CP4936" s="1"/>
      <c r="CQ4936" s="1"/>
      <c r="CR4936" s="1"/>
      <c r="CS4936" s="1"/>
      <c r="CT4936" s="1"/>
      <c r="CU4936" s="1"/>
      <c r="CV4936" s="1"/>
      <c r="CW4936" s="1"/>
      <c r="CY4936" s="1"/>
      <c r="CZ4936" s="1"/>
      <c r="DA4936" s="1"/>
      <c r="DB4936" s="1"/>
      <c r="DC4936" s="1"/>
      <c r="DD4936" s="1"/>
      <c r="DE4936" s="1"/>
      <c r="DF4936" s="1"/>
      <c r="DH4936" s="1"/>
      <c r="DI4936" s="1"/>
      <c r="DJ4936" s="1"/>
      <c r="DK4936" s="1"/>
    </row>
    <row r="4937" spans="1:115" s="8" customFormat="1" x14ac:dyDescent="0.15">
      <c r="A4937" s="4"/>
      <c r="B4937" s="1" t="s">
        <v>905</v>
      </c>
      <c r="C4937" s="4" t="s">
        <v>4076</v>
      </c>
      <c r="D4937" s="4" t="s">
        <v>103</v>
      </c>
      <c r="E4937" s="1" t="s">
        <v>4564</v>
      </c>
      <c r="F4937" s="1" t="s">
        <v>3804</v>
      </c>
      <c r="G4937" s="1" t="s">
        <v>5151</v>
      </c>
      <c r="H4937" s="12" t="s">
        <v>84</v>
      </c>
      <c r="I4937" s="1"/>
      <c r="J4937" s="1"/>
      <c r="L4937" s="1"/>
      <c r="M4937" s="1"/>
      <c r="O4937" s="1"/>
      <c r="P4937" s="1">
        <v>0</v>
      </c>
      <c r="R4937" s="1"/>
      <c r="T4937" s="1"/>
      <c r="U4937" s="1"/>
      <c r="W4937" s="1"/>
      <c r="X4937" s="1"/>
      <c r="Z4937" s="1"/>
      <c r="AB4937" s="1"/>
      <c r="AC4937" s="1"/>
      <c r="AF4937" s="1"/>
      <c r="AG4937" s="1"/>
      <c r="AH4937" s="1"/>
      <c r="AJ4937" s="1"/>
      <c r="AK4937" s="1"/>
      <c r="AN4937" s="1"/>
      <c r="AO4937" s="1"/>
      <c r="AP4937" s="1"/>
      <c r="AR4937" s="1"/>
      <c r="AS4937" s="1"/>
      <c r="AT4937" s="1"/>
      <c r="AU4937" s="1"/>
      <c r="AV4937" s="1"/>
      <c r="AW4937" s="1"/>
      <c r="AX4937" s="1"/>
      <c r="AY4937" s="1"/>
      <c r="AZ4937" s="1"/>
      <c r="BA4937" s="1"/>
      <c r="BB4937" s="1"/>
      <c r="BC4937" s="1"/>
      <c r="BD4937" s="1"/>
      <c r="BE4937" s="1"/>
      <c r="BF4937" s="1"/>
      <c r="BG4937" s="1"/>
      <c r="BH4937" s="1"/>
      <c r="BI4937" s="1"/>
      <c r="BK4937" s="1"/>
      <c r="BL4937" s="1"/>
      <c r="BM4937" s="1"/>
      <c r="BN4937" s="1"/>
      <c r="BO4937" s="1"/>
      <c r="BP4937" s="1"/>
      <c r="BQ4937" s="1"/>
      <c r="BR4937" s="1"/>
      <c r="BS4937" s="1"/>
      <c r="BT4937" s="1"/>
      <c r="BU4937" s="1"/>
      <c r="BV4937" s="1"/>
      <c r="BX4937" s="1"/>
      <c r="BY4937" s="1"/>
      <c r="BZ4937" s="1"/>
      <c r="CA4937" s="1"/>
      <c r="CB4937" s="1"/>
      <c r="CC4937" s="1"/>
      <c r="CD4937" s="1"/>
      <c r="CE4937" s="1"/>
      <c r="CG4937" s="1"/>
      <c r="CH4937" s="1"/>
      <c r="CI4937" s="1"/>
      <c r="CJ4937" s="1"/>
      <c r="CK4937" s="1"/>
      <c r="CL4937" s="1"/>
      <c r="CM4937" s="1"/>
      <c r="CN4937" s="1"/>
      <c r="CO4937" s="1"/>
      <c r="CP4937" s="1"/>
      <c r="CQ4937" s="1"/>
      <c r="CR4937" s="1"/>
      <c r="CS4937" s="1"/>
      <c r="CT4937" s="1"/>
      <c r="CU4937" s="1"/>
      <c r="CV4937" s="1"/>
      <c r="CW4937" s="1"/>
      <c r="CY4937" s="1"/>
      <c r="CZ4937" s="1"/>
      <c r="DA4937" s="1"/>
      <c r="DB4937" s="1"/>
      <c r="DC4937" s="1"/>
      <c r="DD4937" s="1"/>
      <c r="DE4937" s="1"/>
      <c r="DF4937" s="1"/>
      <c r="DH4937" s="1"/>
      <c r="DI4937" s="1"/>
      <c r="DJ4937" s="1"/>
      <c r="DK4937" s="1"/>
    </row>
    <row r="4938" spans="1:115" s="8" customFormat="1" x14ac:dyDescent="0.15">
      <c r="A4938" s="4"/>
      <c r="B4938" s="1" t="s">
        <v>905</v>
      </c>
      <c r="C4938" s="4" t="s">
        <v>4077</v>
      </c>
      <c r="D4938" s="4" t="s">
        <v>103</v>
      </c>
      <c r="E4938" s="1" t="s">
        <v>4564</v>
      </c>
      <c r="F4938" s="1" t="s">
        <v>3804</v>
      </c>
      <c r="G4938" s="1" t="s">
        <v>5151</v>
      </c>
      <c r="H4938" s="12" t="s">
        <v>83</v>
      </c>
      <c r="I4938" s="1"/>
      <c r="J4938" s="1"/>
      <c r="L4938" s="1"/>
      <c r="M4938" s="1"/>
      <c r="O4938" s="1"/>
      <c r="P4938" s="1">
        <v>0</v>
      </c>
      <c r="R4938" s="1"/>
      <c r="T4938" s="1"/>
      <c r="U4938" s="1"/>
      <c r="W4938" s="1"/>
      <c r="X4938" s="1"/>
      <c r="Z4938" s="1"/>
      <c r="AB4938" s="1"/>
      <c r="AC4938" s="1"/>
      <c r="AF4938" s="1"/>
      <c r="AG4938" s="1"/>
      <c r="AH4938" s="1"/>
      <c r="AJ4938" s="1"/>
      <c r="AK4938" s="1"/>
      <c r="AN4938" s="1"/>
      <c r="AO4938" s="1"/>
      <c r="AP4938" s="1"/>
      <c r="AR4938" s="1"/>
      <c r="AS4938" s="1"/>
      <c r="AT4938" s="1"/>
      <c r="AU4938" s="1"/>
      <c r="AV4938" s="1"/>
      <c r="AW4938" s="1"/>
      <c r="AX4938" s="1"/>
      <c r="AY4938" s="1"/>
      <c r="AZ4938" s="1"/>
      <c r="BA4938" s="1"/>
      <c r="BB4938" s="1"/>
      <c r="BC4938" s="1"/>
      <c r="BD4938" s="1"/>
      <c r="BE4938" s="1"/>
      <c r="BF4938" s="1"/>
      <c r="BG4938" s="1"/>
      <c r="BH4938" s="1"/>
      <c r="BI4938" s="1"/>
      <c r="BK4938" s="1"/>
      <c r="BL4938" s="1"/>
      <c r="BM4938" s="1"/>
      <c r="BN4938" s="1"/>
      <c r="BO4938" s="1"/>
      <c r="BP4938" s="1"/>
      <c r="BQ4938" s="1"/>
      <c r="BR4938" s="1"/>
      <c r="BS4938" s="1"/>
      <c r="BT4938" s="1"/>
      <c r="BU4938" s="1"/>
      <c r="BV4938" s="1"/>
      <c r="BX4938" s="1"/>
      <c r="BY4938" s="1"/>
      <c r="BZ4938" s="1"/>
      <c r="CA4938" s="1"/>
      <c r="CB4938" s="1"/>
      <c r="CC4938" s="1"/>
      <c r="CD4938" s="1"/>
      <c r="CE4938" s="1"/>
      <c r="CG4938" s="1"/>
      <c r="CH4938" s="1"/>
      <c r="CI4938" s="1"/>
      <c r="CJ4938" s="1"/>
      <c r="CK4938" s="1"/>
      <c r="CL4938" s="1"/>
      <c r="CM4938" s="1"/>
      <c r="CN4938" s="1"/>
      <c r="CO4938" s="1"/>
      <c r="CP4938" s="1"/>
      <c r="CQ4938" s="1"/>
      <c r="CR4938" s="1"/>
      <c r="CS4938" s="1"/>
      <c r="CT4938" s="1"/>
      <c r="CU4938" s="1"/>
      <c r="CV4938" s="1"/>
      <c r="CW4938" s="1"/>
      <c r="CY4938" s="1"/>
      <c r="CZ4938" s="1"/>
      <c r="DA4938" s="1"/>
      <c r="DB4938" s="1"/>
      <c r="DC4938" s="1"/>
      <c r="DD4938" s="1"/>
      <c r="DE4938" s="1"/>
      <c r="DF4938" s="1"/>
      <c r="DH4938" s="1"/>
      <c r="DI4938" s="1"/>
      <c r="DJ4938" s="1"/>
      <c r="DK4938" s="1"/>
    </row>
    <row r="4939" spans="1:115" s="8" customFormat="1" x14ac:dyDescent="0.15">
      <c r="A4939" s="4"/>
      <c r="B4939" s="1" t="s">
        <v>905</v>
      </c>
      <c r="C4939" s="4" t="s">
        <v>4078</v>
      </c>
      <c r="D4939" s="4" t="s">
        <v>102</v>
      </c>
      <c r="E4939" s="1" t="s">
        <v>4564</v>
      </c>
      <c r="F4939" s="1" t="s">
        <v>3804</v>
      </c>
      <c r="G4939" s="1" t="s">
        <v>5151</v>
      </c>
      <c r="H4939" s="12" t="s">
        <v>84</v>
      </c>
      <c r="I4939" s="1"/>
      <c r="J4939" s="1"/>
      <c r="L4939" s="1"/>
      <c r="M4939" s="1">
        <v>0</v>
      </c>
      <c r="O4939" s="1"/>
      <c r="P4939" s="1"/>
      <c r="R4939" s="1"/>
      <c r="T4939" s="1"/>
      <c r="U4939" s="1"/>
      <c r="W4939" s="1"/>
      <c r="X4939" s="1"/>
      <c r="Z4939" s="1"/>
      <c r="AB4939" s="1"/>
      <c r="AC4939" s="1"/>
      <c r="AF4939" s="1"/>
      <c r="AG4939" s="1"/>
      <c r="AH4939" s="1"/>
      <c r="AJ4939" s="1"/>
      <c r="AK4939" s="1"/>
      <c r="AN4939" s="1"/>
      <c r="AO4939" s="1"/>
      <c r="AP4939" s="1"/>
      <c r="AR4939" s="1"/>
      <c r="AS4939" s="1"/>
      <c r="AT4939" s="1"/>
      <c r="AU4939" s="1"/>
      <c r="AV4939" s="1"/>
      <c r="AW4939" s="1"/>
      <c r="AX4939" s="1"/>
      <c r="AY4939" s="1"/>
      <c r="AZ4939" s="1"/>
      <c r="BA4939" s="1"/>
      <c r="BB4939" s="1"/>
      <c r="BC4939" s="1"/>
      <c r="BD4939" s="1"/>
      <c r="BE4939" s="1"/>
      <c r="BF4939" s="1"/>
      <c r="BG4939" s="1"/>
      <c r="BH4939" s="1"/>
      <c r="BI4939" s="1"/>
      <c r="BK4939" s="1"/>
      <c r="BL4939" s="1"/>
      <c r="BM4939" s="1"/>
      <c r="BN4939" s="1"/>
      <c r="BO4939" s="1"/>
      <c r="BP4939" s="1"/>
      <c r="BQ4939" s="1"/>
      <c r="BR4939" s="1"/>
      <c r="BS4939" s="1"/>
      <c r="BT4939" s="1"/>
      <c r="BU4939" s="1"/>
      <c r="BV4939" s="1"/>
      <c r="BX4939" s="1"/>
      <c r="BY4939" s="1"/>
      <c r="BZ4939" s="1"/>
      <c r="CA4939" s="1"/>
      <c r="CB4939" s="1"/>
      <c r="CC4939" s="1"/>
      <c r="CD4939" s="1"/>
      <c r="CE4939" s="1"/>
      <c r="CG4939" s="1"/>
      <c r="CH4939" s="1"/>
      <c r="CI4939" s="1"/>
      <c r="CJ4939" s="1"/>
      <c r="CK4939" s="1"/>
      <c r="CL4939" s="1"/>
      <c r="CM4939" s="1"/>
      <c r="CN4939" s="1"/>
      <c r="CO4939" s="1"/>
      <c r="CP4939" s="1"/>
      <c r="CQ4939" s="1"/>
      <c r="CR4939" s="1"/>
      <c r="CS4939" s="1"/>
      <c r="CT4939" s="1"/>
      <c r="CU4939" s="1"/>
      <c r="CV4939" s="1"/>
      <c r="CW4939" s="1"/>
      <c r="CY4939" s="1"/>
      <c r="CZ4939" s="1"/>
      <c r="DA4939" s="1"/>
      <c r="DB4939" s="1"/>
      <c r="DC4939" s="1"/>
      <c r="DD4939" s="1"/>
      <c r="DE4939" s="1"/>
      <c r="DF4939" s="1"/>
      <c r="DH4939" s="1"/>
      <c r="DI4939" s="1"/>
      <c r="DJ4939" s="1"/>
      <c r="DK4939" s="1"/>
    </row>
    <row r="4940" spans="1:115" s="8" customFormat="1" x14ac:dyDescent="0.15">
      <c r="A4940" s="4"/>
      <c r="B4940" s="1" t="s">
        <v>905</v>
      </c>
      <c r="C4940" s="4" t="s">
        <v>4079</v>
      </c>
      <c r="D4940" s="4" t="s">
        <v>102</v>
      </c>
      <c r="E4940" s="1" t="s">
        <v>4564</v>
      </c>
      <c r="F4940" s="1" t="s">
        <v>3804</v>
      </c>
      <c r="G4940" s="1" t="s">
        <v>5151</v>
      </c>
      <c r="H4940" s="12" t="s">
        <v>84</v>
      </c>
      <c r="I4940" s="1"/>
      <c r="J4940" s="1"/>
      <c r="L4940" s="1"/>
      <c r="M4940" s="1">
        <v>0</v>
      </c>
      <c r="O4940" s="1"/>
      <c r="P4940" s="1"/>
      <c r="R4940" s="1"/>
      <c r="T4940" s="1"/>
      <c r="U4940" s="1"/>
      <c r="W4940" s="1"/>
      <c r="X4940" s="1"/>
      <c r="Z4940" s="1"/>
      <c r="AB4940" s="1"/>
      <c r="AC4940" s="1"/>
      <c r="AF4940" s="1"/>
      <c r="AG4940" s="1"/>
      <c r="AH4940" s="1"/>
      <c r="AJ4940" s="1"/>
      <c r="AK4940" s="1"/>
      <c r="AN4940" s="1"/>
      <c r="AO4940" s="1"/>
      <c r="AP4940" s="1"/>
      <c r="AR4940" s="1"/>
      <c r="AS4940" s="1"/>
      <c r="AT4940" s="1"/>
      <c r="AU4940" s="1"/>
      <c r="AV4940" s="1"/>
      <c r="AW4940" s="1"/>
      <c r="AX4940" s="1"/>
      <c r="AY4940" s="1"/>
      <c r="AZ4940" s="1"/>
      <c r="BA4940" s="1"/>
      <c r="BB4940" s="1"/>
      <c r="BC4940" s="1"/>
      <c r="BD4940" s="1"/>
      <c r="BE4940" s="1"/>
      <c r="BF4940" s="1"/>
      <c r="BG4940" s="1"/>
      <c r="BH4940" s="1"/>
      <c r="BI4940" s="1"/>
      <c r="BK4940" s="1"/>
      <c r="BL4940" s="1"/>
      <c r="BM4940" s="1"/>
      <c r="BN4940" s="1"/>
      <c r="BO4940" s="1"/>
      <c r="BP4940" s="1"/>
      <c r="BQ4940" s="1"/>
      <c r="BR4940" s="1"/>
      <c r="BS4940" s="1"/>
      <c r="BT4940" s="1"/>
      <c r="BU4940" s="1"/>
      <c r="BV4940" s="1"/>
      <c r="BX4940" s="1"/>
      <c r="BY4940" s="1"/>
      <c r="BZ4940" s="1"/>
      <c r="CA4940" s="1"/>
      <c r="CB4940" s="1"/>
      <c r="CC4940" s="1"/>
      <c r="CD4940" s="1"/>
      <c r="CE4940" s="1"/>
      <c r="CG4940" s="1"/>
      <c r="CH4940" s="1"/>
      <c r="CI4940" s="1"/>
      <c r="CJ4940" s="1"/>
      <c r="CK4940" s="1"/>
      <c r="CL4940" s="1"/>
      <c r="CM4940" s="1"/>
      <c r="CN4940" s="1"/>
      <c r="CO4940" s="1"/>
      <c r="CP4940" s="1"/>
      <c r="CQ4940" s="1"/>
      <c r="CR4940" s="1"/>
      <c r="CS4940" s="1"/>
      <c r="CT4940" s="1"/>
      <c r="CU4940" s="1"/>
      <c r="CV4940" s="1"/>
      <c r="CW4940" s="1"/>
      <c r="CY4940" s="1"/>
      <c r="CZ4940" s="1"/>
      <c r="DA4940" s="1"/>
      <c r="DB4940" s="1"/>
      <c r="DC4940" s="1"/>
      <c r="DD4940" s="1"/>
      <c r="DE4940" s="1"/>
      <c r="DF4940" s="1"/>
      <c r="DH4940" s="1"/>
      <c r="DI4940" s="1"/>
      <c r="DJ4940" s="1"/>
      <c r="DK4940" s="1"/>
    </row>
    <row r="4941" spans="1:115" s="8" customFormat="1" x14ac:dyDescent="0.15">
      <c r="A4941" s="4"/>
      <c r="B4941" s="1" t="s">
        <v>905</v>
      </c>
      <c r="C4941" s="4" t="s">
        <v>4080</v>
      </c>
      <c r="D4941" s="4" t="s">
        <v>102</v>
      </c>
      <c r="E4941" s="1" t="s">
        <v>4564</v>
      </c>
      <c r="F4941" s="1" t="s">
        <v>3804</v>
      </c>
      <c r="G4941" s="1" t="s">
        <v>5151</v>
      </c>
      <c r="H4941" s="12" t="s">
        <v>87</v>
      </c>
      <c r="I4941" s="1"/>
      <c r="J4941" s="1"/>
      <c r="L4941" s="1"/>
      <c r="M4941" s="1">
        <v>0</v>
      </c>
      <c r="O4941" s="1"/>
      <c r="P4941" s="1"/>
      <c r="R4941" s="1"/>
      <c r="T4941" s="1"/>
      <c r="U4941" s="1"/>
      <c r="W4941" s="1"/>
      <c r="X4941" s="1"/>
      <c r="Z4941" s="1"/>
      <c r="AB4941" s="1"/>
      <c r="AC4941" s="1"/>
      <c r="AF4941" s="1"/>
      <c r="AG4941" s="1"/>
      <c r="AH4941" s="1"/>
      <c r="AJ4941" s="1"/>
      <c r="AK4941" s="1"/>
      <c r="AN4941" s="1"/>
      <c r="AO4941" s="1"/>
      <c r="AP4941" s="1"/>
      <c r="AR4941" s="1"/>
      <c r="AS4941" s="1"/>
      <c r="AT4941" s="1"/>
      <c r="AU4941" s="1"/>
      <c r="AV4941" s="1"/>
      <c r="AW4941" s="1"/>
      <c r="AX4941" s="1"/>
      <c r="AY4941" s="1"/>
      <c r="AZ4941" s="1"/>
      <c r="BA4941" s="1"/>
      <c r="BB4941" s="1"/>
      <c r="BC4941" s="1"/>
      <c r="BD4941" s="1"/>
      <c r="BE4941" s="1"/>
      <c r="BF4941" s="1"/>
      <c r="BG4941" s="1"/>
      <c r="BH4941" s="1"/>
      <c r="BI4941" s="1"/>
      <c r="BK4941" s="1"/>
      <c r="BL4941" s="1"/>
      <c r="BM4941" s="1"/>
      <c r="BN4941" s="1"/>
      <c r="BO4941" s="1"/>
      <c r="BP4941" s="1"/>
      <c r="BQ4941" s="1"/>
      <c r="BR4941" s="1"/>
      <c r="BS4941" s="1"/>
      <c r="BT4941" s="1"/>
      <c r="BU4941" s="1"/>
      <c r="BV4941" s="1"/>
      <c r="BX4941" s="1"/>
      <c r="BY4941" s="1"/>
      <c r="BZ4941" s="1"/>
      <c r="CA4941" s="1"/>
      <c r="CB4941" s="1"/>
      <c r="CC4941" s="1"/>
      <c r="CD4941" s="1"/>
      <c r="CE4941" s="1"/>
      <c r="CG4941" s="1"/>
      <c r="CH4941" s="1"/>
      <c r="CI4941" s="1"/>
      <c r="CJ4941" s="1"/>
      <c r="CK4941" s="1"/>
      <c r="CL4941" s="1"/>
      <c r="CM4941" s="1"/>
      <c r="CN4941" s="1"/>
      <c r="CO4941" s="1"/>
      <c r="CP4941" s="1"/>
      <c r="CQ4941" s="1"/>
      <c r="CR4941" s="1"/>
      <c r="CS4941" s="1"/>
      <c r="CT4941" s="1"/>
      <c r="CU4941" s="1"/>
      <c r="CV4941" s="1"/>
      <c r="CW4941" s="1"/>
      <c r="CY4941" s="1"/>
      <c r="CZ4941" s="1"/>
      <c r="DA4941" s="1"/>
      <c r="DB4941" s="1"/>
      <c r="DC4941" s="1"/>
      <c r="DD4941" s="1"/>
      <c r="DE4941" s="1"/>
      <c r="DF4941" s="1"/>
      <c r="DH4941" s="1"/>
      <c r="DI4941" s="1"/>
      <c r="DJ4941" s="1"/>
      <c r="DK4941" s="1"/>
    </row>
    <row r="4942" spans="1:115" s="8" customFormat="1" x14ac:dyDescent="0.15">
      <c r="A4942" s="4"/>
      <c r="B4942" s="1" t="s">
        <v>905</v>
      </c>
      <c r="C4942" s="4" t="s">
        <v>4081</v>
      </c>
      <c r="D4942" s="4" t="s">
        <v>102</v>
      </c>
      <c r="E4942" s="1" t="s">
        <v>4564</v>
      </c>
      <c r="F4942" s="1" t="s">
        <v>3804</v>
      </c>
      <c r="G4942" s="1" t="s">
        <v>5151</v>
      </c>
      <c r="H4942" s="12" t="s">
        <v>83</v>
      </c>
      <c r="I4942" s="1"/>
      <c r="J4942" s="1"/>
      <c r="L4942" s="1"/>
      <c r="M4942" s="1">
        <v>0</v>
      </c>
      <c r="O4942" s="1"/>
      <c r="P4942" s="1"/>
      <c r="R4942" s="1"/>
      <c r="T4942" s="1"/>
      <c r="U4942" s="1"/>
      <c r="W4942" s="1"/>
      <c r="X4942" s="1"/>
      <c r="Z4942" s="1"/>
      <c r="AB4942" s="1"/>
      <c r="AC4942" s="1"/>
      <c r="AF4942" s="1"/>
      <c r="AG4942" s="1"/>
      <c r="AH4942" s="1"/>
      <c r="AJ4942" s="1"/>
      <c r="AK4942" s="1"/>
      <c r="AN4942" s="1"/>
      <c r="AO4942" s="1"/>
      <c r="AP4942" s="1"/>
      <c r="AR4942" s="1"/>
      <c r="AS4942" s="1"/>
      <c r="AT4942" s="1"/>
      <c r="AU4942" s="1"/>
      <c r="AV4942" s="1"/>
      <c r="AW4942" s="1"/>
      <c r="AX4942" s="1"/>
      <c r="AY4942" s="1"/>
      <c r="AZ4942" s="1"/>
      <c r="BA4942" s="1"/>
      <c r="BB4942" s="1"/>
      <c r="BC4942" s="1"/>
      <c r="BD4942" s="1"/>
      <c r="BE4942" s="1"/>
      <c r="BF4942" s="1"/>
      <c r="BG4942" s="1"/>
      <c r="BH4942" s="1"/>
      <c r="BI4942" s="1"/>
      <c r="BK4942" s="1"/>
      <c r="BL4942" s="1"/>
      <c r="BM4942" s="1"/>
      <c r="BN4942" s="1"/>
      <c r="BO4942" s="1"/>
      <c r="BP4942" s="1"/>
      <c r="BQ4942" s="1"/>
      <c r="BR4942" s="1"/>
      <c r="BS4942" s="1"/>
      <c r="BT4942" s="1"/>
      <c r="BU4942" s="1"/>
      <c r="BV4942" s="1"/>
      <c r="BX4942" s="1"/>
      <c r="BY4942" s="1"/>
      <c r="BZ4942" s="1"/>
      <c r="CA4942" s="1"/>
      <c r="CB4942" s="1"/>
      <c r="CC4942" s="1"/>
      <c r="CD4942" s="1"/>
      <c r="CE4942" s="1"/>
      <c r="CG4942" s="1"/>
      <c r="CH4942" s="1"/>
      <c r="CI4942" s="1"/>
      <c r="CJ4942" s="1"/>
      <c r="CK4942" s="1"/>
      <c r="CL4942" s="1"/>
      <c r="CM4942" s="1"/>
      <c r="CN4942" s="1"/>
      <c r="CO4942" s="1"/>
      <c r="CP4942" s="1"/>
      <c r="CQ4942" s="1"/>
      <c r="CR4942" s="1"/>
      <c r="CS4942" s="1"/>
      <c r="CT4942" s="1"/>
      <c r="CU4942" s="1"/>
      <c r="CV4942" s="1"/>
      <c r="CW4942" s="1"/>
      <c r="CY4942" s="1"/>
      <c r="CZ4942" s="1"/>
      <c r="DA4942" s="1"/>
      <c r="DB4942" s="1"/>
      <c r="DC4942" s="1"/>
      <c r="DD4942" s="1"/>
      <c r="DE4942" s="1"/>
      <c r="DF4942" s="1"/>
      <c r="DH4942" s="1"/>
      <c r="DI4942" s="1"/>
      <c r="DJ4942" s="1"/>
      <c r="DK4942" s="1"/>
    </row>
    <row r="4943" spans="1:115" s="8" customFormat="1" x14ac:dyDescent="0.15">
      <c r="A4943" s="4"/>
      <c r="B4943" s="1" t="s">
        <v>905</v>
      </c>
      <c r="C4943" s="4" t="s">
        <v>4082</v>
      </c>
      <c r="D4943" s="4" t="s">
        <v>102</v>
      </c>
      <c r="E4943" s="1" t="s">
        <v>4564</v>
      </c>
      <c r="F4943" s="1" t="s">
        <v>3804</v>
      </c>
      <c r="G4943" s="1" t="s">
        <v>5151</v>
      </c>
      <c r="H4943" s="12" t="s">
        <v>83</v>
      </c>
      <c r="I4943" s="1"/>
      <c r="J4943" s="1"/>
      <c r="L4943" s="1"/>
      <c r="M4943" s="1">
        <v>0</v>
      </c>
      <c r="O4943" s="1"/>
      <c r="P4943" s="1"/>
      <c r="R4943" s="1"/>
      <c r="T4943" s="1"/>
      <c r="U4943" s="1"/>
      <c r="W4943" s="1"/>
      <c r="X4943" s="1"/>
      <c r="Z4943" s="1"/>
      <c r="AB4943" s="1"/>
      <c r="AC4943" s="1"/>
      <c r="AF4943" s="1"/>
      <c r="AG4943" s="1"/>
      <c r="AH4943" s="1"/>
      <c r="AJ4943" s="1"/>
      <c r="AK4943" s="1"/>
      <c r="AN4943" s="1"/>
      <c r="AO4943" s="1"/>
      <c r="AP4943" s="1"/>
      <c r="AR4943" s="1"/>
      <c r="AS4943" s="1"/>
      <c r="AT4943" s="1"/>
      <c r="AU4943" s="1"/>
      <c r="AV4943" s="1"/>
      <c r="AW4943" s="1"/>
      <c r="AX4943" s="1"/>
      <c r="AY4943" s="1"/>
      <c r="AZ4943" s="1"/>
      <c r="BA4943" s="1"/>
      <c r="BB4943" s="1"/>
      <c r="BC4943" s="1"/>
      <c r="BD4943" s="1"/>
      <c r="BE4943" s="1"/>
      <c r="BF4943" s="1"/>
      <c r="BG4943" s="1"/>
      <c r="BH4943" s="1"/>
      <c r="BI4943" s="1"/>
      <c r="BK4943" s="1"/>
      <c r="BL4943" s="1"/>
      <c r="BM4943" s="1"/>
      <c r="BN4943" s="1"/>
      <c r="BO4943" s="1"/>
      <c r="BP4943" s="1"/>
      <c r="BQ4943" s="1"/>
      <c r="BR4943" s="1"/>
      <c r="BS4943" s="1"/>
      <c r="BT4943" s="1"/>
      <c r="BU4943" s="1"/>
      <c r="BV4943" s="1"/>
      <c r="BX4943" s="1"/>
      <c r="BY4943" s="1"/>
      <c r="BZ4943" s="1"/>
      <c r="CA4943" s="1"/>
      <c r="CB4943" s="1"/>
      <c r="CC4943" s="1"/>
      <c r="CD4943" s="1"/>
      <c r="CE4943" s="1"/>
      <c r="CG4943" s="1"/>
      <c r="CH4943" s="1"/>
      <c r="CI4943" s="1"/>
      <c r="CJ4943" s="1"/>
      <c r="CK4943" s="1"/>
      <c r="CL4943" s="1"/>
      <c r="CM4943" s="1"/>
      <c r="CN4943" s="1"/>
      <c r="CO4943" s="1"/>
      <c r="CP4943" s="1"/>
      <c r="CQ4943" s="1"/>
      <c r="CR4943" s="1"/>
      <c r="CS4943" s="1"/>
      <c r="CT4943" s="1"/>
      <c r="CU4943" s="1"/>
      <c r="CV4943" s="1"/>
      <c r="CW4943" s="1"/>
      <c r="CY4943" s="1"/>
      <c r="CZ4943" s="1"/>
      <c r="DA4943" s="1"/>
      <c r="DB4943" s="1"/>
      <c r="DC4943" s="1"/>
      <c r="DD4943" s="1"/>
      <c r="DE4943" s="1"/>
      <c r="DF4943" s="1"/>
      <c r="DH4943" s="1"/>
      <c r="DI4943" s="1"/>
      <c r="DJ4943" s="1"/>
      <c r="DK4943" s="1"/>
    </row>
    <row r="4944" spans="1:115" s="8" customFormat="1" x14ac:dyDescent="0.15">
      <c r="A4944" s="4"/>
      <c r="B4944" s="1" t="s">
        <v>905</v>
      </c>
      <c r="C4944" s="4" t="s">
        <v>4083</v>
      </c>
      <c r="D4944" s="4" t="s">
        <v>102</v>
      </c>
      <c r="E4944" s="1" t="s">
        <v>4564</v>
      </c>
      <c r="F4944" s="1" t="s">
        <v>3804</v>
      </c>
      <c r="G4944" s="1" t="s">
        <v>5151</v>
      </c>
      <c r="H4944" s="12" t="s">
        <v>84</v>
      </c>
      <c r="I4944" s="1"/>
      <c r="J4944" s="1"/>
      <c r="L4944" s="1"/>
      <c r="M4944" s="1">
        <v>0</v>
      </c>
      <c r="O4944" s="1"/>
      <c r="P4944" s="1"/>
      <c r="R4944" s="1"/>
      <c r="T4944" s="1"/>
      <c r="U4944" s="1"/>
      <c r="W4944" s="1"/>
      <c r="X4944" s="1"/>
      <c r="Z4944" s="1"/>
      <c r="AB4944" s="1"/>
      <c r="AC4944" s="1"/>
      <c r="AF4944" s="1"/>
      <c r="AG4944" s="1"/>
      <c r="AH4944" s="1"/>
      <c r="AJ4944" s="1"/>
      <c r="AK4944" s="1"/>
      <c r="AN4944" s="1"/>
      <c r="AO4944" s="1"/>
      <c r="AP4944" s="1"/>
      <c r="AR4944" s="1"/>
      <c r="AS4944" s="1"/>
      <c r="AT4944" s="1"/>
      <c r="AU4944" s="1"/>
      <c r="AV4944" s="1"/>
      <c r="AW4944" s="1"/>
      <c r="AX4944" s="1"/>
      <c r="AY4944" s="1"/>
      <c r="AZ4944" s="1"/>
      <c r="BA4944" s="1"/>
      <c r="BB4944" s="1"/>
      <c r="BC4944" s="1"/>
      <c r="BD4944" s="1"/>
      <c r="BE4944" s="1"/>
      <c r="BF4944" s="1"/>
      <c r="BG4944" s="1"/>
      <c r="BH4944" s="1"/>
      <c r="BI4944" s="1"/>
      <c r="BK4944" s="1"/>
      <c r="BL4944" s="1"/>
      <c r="BM4944" s="1"/>
      <c r="BN4944" s="1"/>
      <c r="BO4944" s="1"/>
      <c r="BP4944" s="1"/>
      <c r="BQ4944" s="1"/>
      <c r="BR4944" s="1"/>
      <c r="BS4944" s="1"/>
      <c r="BT4944" s="1"/>
      <c r="BU4944" s="1"/>
      <c r="BV4944" s="1"/>
      <c r="BX4944" s="1"/>
      <c r="BY4944" s="1"/>
      <c r="BZ4944" s="1"/>
      <c r="CA4944" s="1"/>
      <c r="CB4944" s="1"/>
      <c r="CC4944" s="1"/>
      <c r="CD4944" s="1"/>
      <c r="CE4944" s="1"/>
      <c r="CG4944" s="1"/>
      <c r="CH4944" s="1"/>
      <c r="CI4944" s="1"/>
      <c r="CJ4944" s="1"/>
      <c r="CK4944" s="1"/>
      <c r="CL4944" s="1"/>
      <c r="CM4944" s="1"/>
      <c r="CN4944" s="1"/>
      <c r="CO4944" s="1"/>
      <c r="CP4944" s="1"/>
      <c r="CQ4944" s="1"/>
      <c r="CR4944" s="1"/>
      <c r="CS4944" s="1"/>
      <c r="CT4944" s="1"/>
      <c r="CU4944" s="1"/>
      <c r="CV4944" s="1"/>
      <c r="CW4944" s="1"/>
      <c r="CY4944" s="1"/>
      <c r="CZ4944" s="1"/>
      <c r="DA4944" s="1"/>
      <c r="DB4944" s="1"/>
      <c r="DC4944" s="1"/>
      <c r="DD4944" s="1"/>
      <c r="DE4944" s="1"/>
      <c r="DF4944" s="1"/>
      <c r="DH4944" s="1"/>
      <c r="DI4944" s="1"/>
      <c r="DJ4944" s="1"/>
      <c r="DK4944" s="1"/>
    </row>
    <row r="4945" spans="1:115" s="8" customFormat="1" x14ac:dyDescent="0.15">
      <c r="A4945" s="4"/>
      <c r="B4945" s="1" t="s">
        <v>905</v>
      </c>
      <c r="C4945" s="4" t="s">
        <v>4084</v>
      </c>
      <c r="D4945" s="4" t="s">
        <v>102</v>
      </c>
      <c r="E4945" s="1" t="s">
        <v>4564</v>
      </c>
      <c r="F4945" s="1" t="s">
        <v>3804</v>
      </c>
      <c r="G4945" s="1" t="s">
        <v>5151</v>
      </c>
      <c r="H4945" s="12" t="s">
        <v>84</v>
      </c>
      <c r="I4945" s="1"/>
      <c r="J4945" s="1"/>
      <c r="L4945" s="1"/>
      <c r="M4945" s="1">
        <v>0</v>
      </c>
      <c r="O4945" s="1"/>
      <c r="P4945" s="1"/>
      <c r="R4945" s="1"/>
      <c r="T4945" s="1"/>
      <c r="U4945" s="1"/>
      <c r="W4945" s="1"/>
      <c r="X4945" s="1"/>
      <c r="Z4945" s="1"/>
      <c r="AB4945" s="1"/>
      <c r="AC4945" s="1"/>
      <c r="AF4945" s="1"/>
      <c r="AG4945" s="1"/>
      <c r="AH4945" s="1"/>
      <c r="AJ4945" s="1"/>
      <c r="AK4945" s="1"/>
      <c r="AN4945" s="1"/>
      <c r="AO4945" s="1"/>
      <c r="AP4945" s="1"/>
      <c r="AR4945" s="1"/>
      <c r="AS4945" s="1"/>
      <c r="AT4945" s="1"/>
      <c r="AU4945" s="1"/>
      <c r="AV4945" s="1"/>
      <c r="AW4945" s="1"/>
      <c r="AX4945" s="1"/>
      <c r="AY4945" s="1"/>
      <c r="AZ4945" s="1"/>
      <c r="BA4945" s="1"/>
      <c r="BB4945" s="1"/>
      <c r="BC4945" s="1"/>
      <c r="BD4945" s="1"/>
      <c r="BE4945" s="1"/>
      <c r="BF4945" s="1"/>
      <c r="BG4945" s="1"/>
      <c r="BH4945" s="1"/>
      <c r="BI4945" s="1"/>
      <c r="BK4945" s="1"/>
      <c r="BL4945" s="1"/>
      <c r="BM4945" s="1"/>
      <c r="BN4945" s="1"/>
      <c r="BO4945" s="1"/>
      <c r="BP4945" s="1"/>
      <c r="BQ4945" s="1"/>
      <c r="BR4945" s="1"/>
      <c r="BS4945" s="1"/>
      <c r="BT4945" s="1"/>
      <c r="BU4945" s="1"/>
      <c r="BV4945" s="1"/>
      <c r="BX4945" s="1"/>
      <c r="BY4945" s="1"/>
      <c r="BZ4945" s="1"/>
      <c r="CA4945" s="1"/>
      <c r="CB4945" s="1"/>
      <c r="CC4945" s="1"/>
      <c r="CD4945" s="1"/>
      <c r="CE4945" s="1"/>
      <c r="CG4945" s="1"/>
      <c r="CH4945" s="1"/>
      <c r="CI4945" s="1"/>
      <c r="CJ4945" s="1"/>
      <c r="CK4945" s="1"/>
      <c r="CL4945" s="1"/>
      <c r="CM4945" s="1"/>
      <c r="CN4945" s="1"/>
      <c r="CO4945" s="1"/>
      <c r="CP4945" s="1"/>
      <c r="CQ4945" s="1"/>
      <c r="CR4945" s="1"/>
      <c r="CS4945" s="1"/>
      <c r="CT4945" s="1"/>
      <c r="CU4945" s="1"/>
      <c r="CV4945" s="1"/>
      <c r="CW4945" s="1"/>
      <c r="CY4945" s="1"/>
      <c r="CZ4945" s="1"/>
      <c r="DA4945" s="1"/>
      <c r="DB4945" s="1"/>
      <c r="DC4945" s="1"/>
      <c r="DD4945" s="1"/>
      <c r="DE4945" s="1"/>
      <c r="DF4945" s="1"/>
      <c r="DH4945" s="1"/>
      <c r="DI4945" s="1"/>
      <c r="DJ4945" s="1"/>
      <c r="DK4945" s="1"/>
    </row>
    <row r="4946" spans="1:115" s="8" customFormat="1" x14ac:dyDescent="0.15">
      <c r="A4946" s="4"/>
      <c r="B4946" s="1" t="s">
        <v>905</v>
      </c>
      <c r="C4946" s="4" t="s">
        <v>4085</v>
      </c>
      <c r="D4946" s="4" t="s">
        <v>102</v>
      </c>
      <c r="E4946" s="1" t="s">
        <v>4564</v>
      </c>
      <c r="F4946" s="1" t="s">
        <v>3804</v>
      </c>
      <c r="G4946" s="1" t="s">
        <v>5151</v>
      </c>
      <c r="H4946" s="12" t="s">
        <v>87</v>
      </c>
      <c r="I4946" s="1"/>
      <c r="J4946" s="1"/>
      <c r="L4946" s="1"/>
      <c r="M4946" s="1">
        <v>0</v>
      </c>
      <c r="O4946" s="1"/>
      <c r="P4946" s="1"/>
      <c r="R4946" s="1"/>
      <c r="T4946" s="1"/>
      <c r="U4946" s="1"/>
      <c r="W4946" s="1"/>
      <c r="X4946" s="1"/>
      <c r="Z4946" s="1"/>
      <c r="AB4946" s="1"/>
      <c r="AC4946" s="1"/>
      <c r="AF4946" s="1"/>
      <c r="AG4946" s="1"/>
      <c r="AH4946" s="1"/>
      <c r="AJ4946" s="1"/>
      <c r="AK4946" s="1"/>
      <c r="AN4946" s="1"/>
      <c r="AO4946" s="1"/>
      <c r="AP4946" s="1"/>
      <c r="AR4946" s="1"/>
      <c r="AS4946" s="1"/>
      <c r="AT4946" s="1"/>
      <c r="AU4946" s="1"/>
      <c r="AV4946" s="1"/>
      <c r="AW4946" s="1"/>
      <c r="AX4946" s="1"/>
      <c r="AY4946" s="1"/>
      <c r="AZ4946" s="1"/>
      <c r="BA4946" s="1"/>
      <c r="BB4946" s="1"/>
      <c r="BC4946" s="1"/>
      <c r="BD4946" s="1"/>
      <c r="BE4946" s="1"/>
      <c r="BF4946" s="1"/>
      <c r="BG4946" s="1"/>
      <c r="BH4946" s="1"/>
      <c r="BI4946" s="1"/>
      <c r="BK4946" s="1"/>
      <c r="BL4946" s="1"/>
      <c r="BM4946" s="1"/>
      <c r="BN4946" s="1"/>
      <c r="BO4946" s="1"/>
      <c r="BP4946" s="1"/>
      <c r="BQ4946" s="1"/>
      <c r="BR4946" s="1"/>
      <c r="BS4946" s="1"/>
      <c r="BT4946" s="1"/>
      <c r="BU4946" s="1"/>
      <c r="BV4946" s="1"/>
      <c r="BX4946" s="1"/>
      <c r="BY4946" s="1"/>
      <c r="BZ4946" s="1"/>
      <c r="CA4946" s="1"/>
      <c r="CB4946" s="1"/>
      <c r="CC4946" s="1"/>
      <c r="CD4946" s="1"/>
      <c r="CE4946" s="1"/>
      <c r="CG4946" s="1"/>
      <c r="CH4946" s="1"/>
      <c r="CI4946" s="1"/>
      <c r="CJ4946" s="1"/>
      <c r="CK4946" s="1"/>
      <c r="CL4946" s="1"/>
      <c r="CM4946" s="1"/>
      <c r="CN4946" s="1"/>
      <c r="CO4946" s="1"/>
      <c r="CP4946" s="1"/>
      <c r="CQ4946" s="1"/>
      <c r="CR4946" s="1"/>
      <c r="CS4946" s="1"/>
      <c r="CT4946" s="1"/>
      <c r="CU4946" s="1"/>
      <c r="CV4946" s="1"/>
      <c r="CW4946" s="1"/>
      <c r="CY4946" s="1"/>
      <c r="CZ4946" s="1"/>
      <c r="DA4946" s="1"/>
      <c r="DB4946" s="1"/>
      <c r="DC4946" s="1"/>
      <c r="DD4946" s="1"/>
      <c r="DE4946" s="1"/>
      <c r="DF4946" s="1"/>
      <c r="DH4946" s="1"/>
      <c r="DI4946" s="1"/>
      <c r="DJ4946" s="1"/>
      <c r="DK4946" s="1"/>
    </row>
    <row r="4947" spans="1:115" s="8" customFormat="1" x14ac:dyDescent="0.15">
      <c r="A4947" s="4"/>
      <c r="B4947" s="1" t="s">
        <v>905</v>
      </c>
      <c r="C4947" s="4" t="s">
        <v>4086</v>
      </c>
      <c r="D4947" s="4" t="s">
        <v>102</v>
      </c>
      <c r="E4947" s="1" t="s">
        <v>4564</v>
      </c>
      <c r="F4947" s="1" t="s">
        <v>3804</v>
      </c>
      <c r="G4947" s="1" t="s">
        <v>5151</v>
      </c>
      <c r="H4947" s="12" t="s">
        <v>87</v>
      </c>
      <c r="I4947" s="1"/>
      <c r="J4947" s="1"/>
      <c r="L4947" s="1"/>
      <c r="M4947" s="1">
        <v>0</v>
      </c>
      <c r="O4947" s="1"/>
      <c r="P4947" s="1"/>
      <c r="R4947" s="1"/>
      <c r="T4947" s="1"/>
      <c r="U4947" s="1"/>
      <c r="W4947" s="1"/>
      <c r="X4947" s="1"/>
      <c r="Z4947" s="1"/>
      <c r="AB4947" s="1"/>
      <c r="AC4947" s="1"/>
      <c r="AF4947" s="1"/>
      <c r="AG4947" s="1"/>
      <c r="AH4947" s="1"/>
      <c r="AJ4947" s="1"/>
      <c r="AK4947" s="1"/>
      <c r="AN4947" s="1"/>
      <c r="AO4947" s="1"/>
      <c r="AP4947" s="1"/>
      <c r="AR4947" s="1"/>
      <c r="AS4947" s="1"/>
      <c r="AT4947" s="1"/>
      <c r="AU4947" s="1"/>
      <c r="AV4947" s="1"/>
      <c r="AW4947" s="1"/>
      <c r="AX4947" s="1"/>
      <c r="AY4947" s="1"/>
      <c r="AZ4947" s="1"/>
      <c r="BA4947" s="1"/>
      <c r="BB4947" s="1"/>
      <c r="BC4947" s="1"/>
      <c r="BD4947" s="1"/>
      <c r="BE4947" s="1"/>
      <c r="BF4947" s="1"/>
      <c r="BG4947" s="1"/>
      <c r="BH4947" s="1"/>
      <c r="BI4947" s="1"/>
      <c r="BK4947" s="1"/>
      <c r="BL4947" s="1"/>
      <c r="BM4947" s="1"/>
      <c r="BN4947" s="1"/>
      <c r="BO4947" s="1"/>
      <c r="BP4947" s="1"/>
      <c r="BQ4947" s="1"/>
      <c r="BR4947" s="1"/>
      <c r="BS4947" s="1"/>
      <c r="BT4947" s="1"/>
      <c r="BU4947" s="1"/>
      <c r="BV4947" s="1"/>
      <c r="BX4947" s="1"/>
      <c r="BY4947" s="1"/>
      <c r="BZ4947" s="1"/>
      <c r="CA4947" s="1"/>
      <c r="CB4947" s="1"/>
      <c r="CC4947" s="1"/>
      <c r="CD4947" s="1"/>
      <c r="CE4947" s="1"/>
      <c r="CG4947" s="1"/>
      <c r="CH4947" s="1"/>
      <c r="CI4947" s="1"/>
      <c r="CJ4947" s="1"/>
      <c r="CK4947" s="1"/>
      <c r="CL4947" s="1"/>
      <c r="CM4947" s="1"/>
      <c r="CN4947" s="1"/>
      <c r="CO4947" s="1"/>
      <c r="CP4947" s="1"/>
      <c r="CQ4947" s="1"/>
      <c r="CR4947" s="1"/>
      <c r="CS4947" s="1"/>
      <c r="CT4947" s="1"/>
      <c r="CU4947" s="1"/>
      <c r="CV4947" s="1"/>
      <c r="CW4947" s="1"/>
      <c r="CY4947" s="1"/>
      <c r="CZ4947" s="1"/>
      <c r="DA4947" s="1"/>
      <c r="DB4947" s="1"/>
      <c r="DC4947" s="1"/>
      <c r="DD4947" s="1"/>
      <c r="DE4947" s="1"/>
      <c r="DF4947" s="1"/>
      <c r="DH4947" s="1"/>
      <c r="DI4947" s="1"/>
      <c r="DJ4947" s="1"/>
      <c r="DK4947" s="1"/>
    </row>
    <row r="4948" spans="1:115" s="8" customFormat="1" x14ac:dyDescent="0.15">
      <c r="A4948" s="4"/>
      <c r="B4948" s="1" t="s">
        <v>905</v>
      </c>
      <c r="C4948" s="4" t="s">
        <v>4087</v>
      </c>
      <c r="D4948" s="4" t="s">
        <v>102</v>
      </c>
      <c r="E4948" s="1" t="s">
        <v>4564</v>
      </c>
      <c r="F4948" s="1" t="s">
        <v>3804</v>
      </c>
      <c r="G4948" s="1" t="s">
        <v>5151</v>
      </c>
      <c r="H4948" s="12" t="s">
        <v>87</v>
      </c>
      <c r="I4948" s="1"/>
      <c r="J4948" s="1"/>
      <c r="L4948" s="1"/>
      <c r="M4948" s="1">
        <v>0</v>
      </c>
      <c r="O4948" s="1"/>
      <c r="P4948" s="1"/>
      <c r="R4948" s="1"/>
      <c r="T4948" s="1"/>
      <c r="U4948" s="1"/>
      <c r="W4948" s="1"/>
      <c r="X4948" s="1"/>
      <c r="Z4948" s="1"/>
      <c r="AB4948" s="1"/>
      <c r="AC4948" s="1"/>
      <c r="AF4948" s="1"/>
      <c r="AG4948" s="1"/>
      <c r="AH4948" s="1"/>
      <c r="AJ4948" s="1"/>
      <c r="AK4948" s="1"/>
      <c r="AN4948" s="1"/>
      <c r="AO4948" s="1"/>
      <c r="AP4948" s="1"/>
      <c r="AR4948" s="1"/>
      <c r="AS4948" s="1"/>
      <c r="AT4948" s="1"/>
      <c r="AU4948" s="1"/>
      <c r="AV4948" s="1"/>
      <c r="AW4948" s="1"/>
      <c r="AX4948" s="1"/>
      <c r="AY4948" s="1"/>
      <c r="AZ4948" s="1"/>
      <c r="BA4948" s="1"/>
      <c r="BB4948" s="1"/>
      <c r="BC4948" s="1"/>
      <c r="BD4948" s="1"/>
      <c r="BE4948" s="1"/>
      <c r="BF4948" s="1"/>
      <c r="BG4948" s="1"/>
      <c r="BH4948" s="1"/>
      <c r="BI4948" s="1"/>
      <c r="BK4948" s="1"/>
      <c r="BL4948" s="1"/>
      <c r="BM4948" s="1"/>
      <c r="BN4948" s="1"/>
      <c r="BO4948" s="1"/>
      <c r="BP4948" s="1"/>
      <c r="BQ4948" s="1"/>
      <c r="BR4948" s="1"/>
      <c r="BS4948" s="1"/>
      <c r="BT4948" s="1"/>
      <c r="BU4948" s="1"/>
      <c r="BV4948" s="1"/>
      <c r="BX4948" s="1"/>
      <c r="BY4948" s="1"/>
      <c r="BZ4948" s="1"/>
      <c r="CA4948" s="1"/>
      <c r="CB4948" s="1"/>
      <c r="CC4948" s="1"/>
      <c r="CD4948" s="1"/>
      <c r="CE4948" s="1"/>
      <c r="CG4948" s="1"/>
      <c r="CH4948" s="1"/>
      <c r="CI4948" s="1"/>
      <c r="CJ4948" s="1"/>
      <c r="CK4948" s="1"/>
      <c r="CL4948" s="1"/>
      <c r="CM4948" s="1"/>
      <c r="CN4948" s="1"/>
      <c r="CO4948" s="1"/>
      <c r="CP4948" s="1"/>
      <c r="CQ4948" s="1"/>
      <c r="CR4948" s="1"/>
      <c r="CS4948" s="1"/>
      <c r="CT4948" s="1"/>
      <c r="CU4948" s="1"/>
      <c r="CV4948" s="1"/>
      <c r="CW4948" s="1"/>
      <c r="CY4948" s="1"/>
      <c r="CZ4948" s="1"/>
      <c r="DA4948" s="1"/>
      <c r="DB4948" s="1"/>
      <c r="DC4948" s="1"/>
      <c r="DD4948" s="1"/>
      <c r="DE4948" s="1"/>
      <c r="DF4948" s="1"/>
      <c r="DH4948" s="1"/>
      <c r="DI4948" s="1"/>
      <c r="DJ4948" s="1"/>
      <c r="DK4948" s="1"/>
    </row>
    <row r="4949" spans="1:115" s="8" customFormat="1" x14ac:dyDescent="0.15">
      <c r="A4949" s="4"/>
      <c r="B4949" s="1" t="s">
        <v>905</v>
      </c>
      <c r="C4949" s="4" t="s">
        <v>4088</v>
      </c>
      <c r="D4949" s="4" t="s">
        <v>102</v>
      </c>
      <c r="E4949" s="1" t="s">
        <v>4564</v>
      </c>
      <c r="F4949" s="1" t="s">
        <v>3804</v>
      </c>
      <c r="G4949" s="1" t="s">
        <v>5151</v>
      </c>
      <c r="H4949" s="12" t="s">
        <v>83</v>
      </c>
      <c r="I4949" s="1"/>
      <c r="J4949" s="1"/>
      <c r="L4949" s="1"/>
      <c r="M4949" s="1">
        <v>0</v>
      </c>
      <c r="O4949" s="1"/>
      <c r="P4949" s="1"/>
      <c r="R4949" s="1"/>
      <c r="T4949" s="1"/>
      <c r="U4949" s="1"/>
      <c r="W4949" s="1"/>
      <c r="X4949" s="1"/>
      <c r="Z4949" s="1"/>
      <c r="AB4949" s="1"/>
      <c r="AC4949" s="1"/>
      <c r="AF4949" s="1"/>
      <c r="AG4949" s="1"/>
      <c r="AH4949" s="1"/>
      <c r="AJ4949" s="1"/>
      <c r="AK4949" s="1"/>
      <c r="AN4949" s="1"/>
      <c r="AO4949" s="1"/>
      <c r="AP4949" s="1"/>
      <c r="AR4949" s="1"/>
      <c r="AS4949" s="1"/>
      <c r="AT4949" s="1"/>
      <c r="AU4949" s="1"/>
      <c r="AV4949" s="1"/>
      <c r="AW4949" s="1"/>
      <c r="AX4949" s="1"/>
      <c r="AY4949" s="1"/>
      <c r="AZ4949" s="1"/>
      <c r="BA4949" s="1"/>
      <c r="BB4949" s="1"/>
      <c r="BC4949" s="1"/>
      <c r="BD4949" s="1"/>
      <c r="BE4949" s="1"/>
      <c r="BF4949" s="1"/>
      <c r="BG4949" s="1"/>
      <c r="BH4949" s="1"/>
      <c r="BI4949" s="1"/>
      <c r="BK4949" s="1"/>
      <c r="BL4949" s="1"/>
      <c r="BM4949" s="1"/>
      <c r="BN4949" s="1"/>
      <c r="BO4949" s="1"/>
      <c r="BP4949" s="1"/>
      <c r="BQ4949" s="1"/>
      <c r="BR4949" s="1"/>
      <c r="BS4949" s="1"/>
      <c r="BT4949" s="1"/>
      <c r="BU4949" s="1"/>
      <c r="BV4949" s="1"/>
      <c r="BX4949" s="1"/>
      <c r="BY4949" s="1"/>
      <c r="BZ4949" s="1"/>
      <c r="CA4949" s="1"/>
      <c r="CB4949" s="1"/>
      <c r="CC4949" s="1"/>
      <c r="CD4949" s="1"/>
      <c r="CE4949" s="1"/>
      <c r="CG4949" s="1"/>
      <c r="CH4949" s="1"/>
      <c r="CI4949" s="1"/>
      <c r="CJ4949" s="1"/>
      <c r="CK4949" s="1"/>
      <c r="CL4949" s="1"/>
      <c r="CM4949" s="1"/>
      <c r="CN4949" s="1"/>
      <c r="CO4949" s="1"/>
      <c r="CP4949" s="1"/>
      <c r="CQ4949" s="1"/>
      <c r="CR4949" s="1"/>
      <c r="CS4949" s="1"/>
      <c r="CT4949" s="1"/>
      <c r="CU4949" s="1"/>
      <c r="CV4949" s="1"/>
      <c r="CW4949" s="1"/>
      <c r="CY4949" s="1"/>
      <c r="CZ4949" s="1"/>
      <c r="DA4949" s="1"/>
      <c r="DB4949" s="1"/>
      <c r="DC4949" s="1"/>
      <c r="DD4949" s="1"/>
      <c r="DE4949" s="1"/>
      <c r="DF4949" s="1"/>
      <c r="DH4949" s="1"/>
      <c r="DI4949" s="1"/>
      <c r="DJ4949" s="1"/>
      <c r="DK4949" s="1"/>
    </row>
    <row r="4950" spans="1:115" s="8" customFormat="1" x14ac:dyDescent="0.15">
      <c r="A4950" s="4"/>
      <c r="B4950" s="1" t="s">
        <v>905</v>
      </c>
      <c r="C4950" s="4" t="s">
        <v>4089</v>
      </c>
      <c r="D4950" s="4" t="s">
        <v>102</v>
      </c>
      <c r="E4950" s="1" t="s">
        <v>4564</v>
      </c>
      <c r="F4950" s="1" t="s">
        <v>3804</v>
      </c>
      <c r="G4950" s="1" t="s">
        <v>5151</v>
      </c>
      <c r="H4950" s="12" t="s">
        <v>83</v>
      </c>
      <c r="I4950" s="1"/>
      <c r="J4950" s="1"/>
      <c r="L4950" s="1"/>
      <c r="M4950" s="1">
        <v>0</v>
      </c>
      <c r="O4950" s="1"/>
      <c r="P4950" s="1"/>
      <c r="R4950" s="1"/>
      <c r="T4950" s="1"/>
      <c r="U4950" s="1"/>
      <c r="W4950" s="1"/>
      <c r="X4950" s="1"/>
      <c r="Z4950" s="1"/>
      <c r="AB4950" s="1"/>
      <c r="AC4950" s="1"/>
      <c r="AF4950" s="1"/>
      <c r="AG4950" s="1"/>
      <c r="AH4950" s="1"/>
      <c r="AJ4950" s="1"/>
      <c r="AK4950" s="1"/>
      <c r="AN4950" s="1"/>
      <c r="AO4950" s="1"/>
      <c r="AP4950" s="1"/>
      <c r="AR4950" s="1"/>
      <c r="AS4950" s="1"/>
      <c r="AT4950" s="1"/>
      <c r="AU4950" s="1"/>
      <c r="AV4950" s="1"/>
      <c r="AW4950" s="1"/>
      <c r="AX4950" s="1"/>
      <c r="AY4950" s="1"/>
      <c r="AZ4950" s="1"/>
      <c r="BA4950" s="1"/>
      <c r="BB4950" s="1"/>
      <c r="BC4950" s="1"/>
      <c r="BD4950" s="1"/>
      <c r="BE4950" s="1"/>
      <c r="BF4950" s="1"/>
      <c r="BG4950" s="1"/>
      <c r="BH4950" s="1"/>
      <c r="BI4950" s="1"/>
      <c r="BK4950" s="1"/>
      <c r="BL4950" s="1"/>
      <c r="BM4950" s="1"/>
      <c r="BN4950" s="1"/>
      <c r="BO4950" s="1"/>
      <c r="BP4950" s="1"/>
      <c r="BQ4950" s="1"/>
      <c r="BR4950" s="1"/>
      <c r="BS4950" s="1"/>
      <c r="BT4950" s="1"/>
      <c r="BU4950" s="1"/>
      <c r="BV4950" s="1"/>
      <c r="BX4950" s="1"/>
      <c r="BY4950" s="1"/>
      <c r="BZ4950" s="1"/>
      <c r="CA4950" s="1"/>
      <c r="CB4950" s="1"/>
      <c r="CC4950" s="1"/>
      <c r="CD4950" s="1"/>
      <c r="CE4950" s="1"/>
      <c r="CG4950" s="1"/>
      <c r="CH4950" s="1"/>
      <c r="CI4950" s="1"/>
      <c r="CJ4950" s="1"/>
      <c r="CK4950" s="1"/>
      <c r="CL4950" s="1"/>
      <c r="CM4950" s="1"/>
      <c r="CN4950" s="1"/>
      <c r="CO4950" s="1"/>
      <c r="CP4950" s="1"/>
      <c r="CQ4950" s="1"/>
      <c r="CR4950" s="1"/>
      <c r="CS4950" s="1"/>
      <c r="CT4950" s="1"/>
      <c r="CU4950" s="1"/>
      <c r="CV4950" s="1"/>
      <c r="CW4950" s="1"/>
      <c r="CY4950" s="1"/>
      <c r="CZ4950" s="1"/>
      <c r="DA4950" s="1"/>
      <c r="DB4950" s="1"/>
      <c r="DC4950" s="1"/>
      <c r="DD4950" s="1"/>
      <c r="DE4950" s="1"/>
      <c r="DF4950" s="1"/>
      <c r="DH4950" s="1"/>
      <c r="DI4950" s="1"/>
      <c r="DJ4950" s="1"/>
      <c r="DK4950" s="1"/>
    </row>
    <row r="4951" spans="1:115" s="8" customFormat="1" x14ac:dyDescent="0.15">
      <c r="A4951" s="4"/>
      <c r="B4951" s="1" t="s">
        <v>905</v>
      </c>
      <c r="C4951" s="4" t="s">
        <v>4090</v>
      </c>
      <c r="D4951" s="4" t="s">
        <v>102</v>
      </c>
      <c r="E4951" s="1" t="s">
        <v>4564</v>
      </c>
      <c r="F4951" s="1" t="s">
        <v>3804</v>
      </c>
      <c r="G4951" s="1" t="s">
        <v>5151</v>
      </c>
      <c r="H4951" s="12" t="s">
        <v>83</v>
      </c>
      <c r="I4951" s="1"/>
      <c r="J4951" s="1"/>
      <c r="L4951" s="1"/>
      <c r="M4951" s="1">
        <v>0</v>
      </c>
      <c r="O4951" s="1"/>
      <c r="P4951" s="1"/>
      <c r="R4951" s="1"/>
      <c r="T4951" s="1"/>
      <c r="U4951" s="1"/>
      <c r="W4951" s="1"/>
      <c r="X4951" s="1"/>
      <c r="Z4951" s="1"/>
      <c r="AB4951" s="1"/>
      <c r="AC4951" s="1"/>
      <c r="AF4951" s="1"/>
      <c r="AG4951" s="1"/>
      <c r="AH4951" s="1"/>
      <c r="AJ4951" s="1"/>
      <c r="AK4951" s="1"/>
      <c r="AN4951" s="1"/>
      <c r="AO4951" s="1"/>
      <c r="AP4951" s="1"/>
      <c r="AR4951" s="1"/>
      <c r="AS4951" s="1"/>
      <c r="AT4951" s="1"/>
      <c r="AU4951" s="1"/>
      <c r="AV4951" s="1"/>
      <c r="AW4951" s="1"/>
      <c r="AX4951" s="1"/>
      <c r="AY4951" s="1"/>
      <c r="AZ4951" s="1"/>
      <c r="BA4951" s="1"/>
      <c r="BB4951" s="1"/>
      <c r="BC4951" s="1"/>
      <c r="BD4951" s="1"/>
      <c r="BE4951" s="1"/>
      <c r="BF4951" s="1"/>
      <c r="BG4951" s="1"/>
      <c r="BH4951" s="1"/>
      <c r="BI4951" s="1"/>
      <c r="BK4951" s="1"/>
      <c r="BL4951" s="1"/>
      <c r="BM4951" s="1"/>
      <c r="BN4951" s="1"/>
      <c r="BO4951" s="1"/>
      <c r="BP4951" s="1"/>
      <c r="BQ4951" s="1"/>
      <c r="BR4951" s="1"/>
      <c r="BS4951" s="1"/>
      <c r="BT4951" s="1"/>
      <c r="BU4951" s="1"/>
      <c r="BV4951" s="1"/>
      <c r="BX4951" s="1"/>
      <c r="BY4951" s="1"/>
      <c r="BZ4951" s="1"/>
      <c r="CA4951" s="1"/>
      <c r="CB4951" s="1"/>
      <c r="CC4951" s="1"/>
      <c r="CD4951" s="1"/>
      <c r="CE4951" s="1"/>
      <c r="CG4951" s="1"/>
      <c r="CH4951" s="1"/>
      <c r="CI4951" s="1"/>
      <c r="CJ4951" s="1"/>
      <c r="CK4951" s="1"/>
      <c r="CL4951" s="1"/>
      <c r="CM4951" s="1"/>
      <c r="CN4951" s="1"/>
      <c r="CO4951" s="1"/>
      <c r="CP4951" s="1"/>
      <c r="CQ4951" s="1"/>
      <c r="CR4951" s="1"/>
      <c r="CS4951" s="1"/>
      <c r="CT4951" s="1"/>
      <c r="CU4951" s="1"/>
      <c r="CV4951" s="1"/>
      <c r="CW4951" s="1"/>
      <c r="CY4951" s="1"/>
      <c r="CZ4951" s="1"/>
      <c r="DA4951" s="1"/>
      <c r="DB4951" s="1"/>
      <c r="DC4951" s="1"/>
      <c r="DD4951" s="1"/>
      <c r="DE4951" s="1"/>
      <c r="DF4951" s="1"/>
      <c r="DH4951" s="1"/>
      <c r="DI4951" s="1"/>
      <c r="DJ4951" s="1"/>
      <c r="DK4951" s="1"/>
    </row>
    <row r="4952" spans="1:115" s="8" customFormat="1" x14ac:dyDescent="0.15">
      <c r="A4952" s="4"/>
      <c r="B4952" s="1" t="s">
        <v>905</v>
      </c>
      <c r="C4952" s="4" t="s">
        <v>4091</v>
      </c>
      <c r="D4952" s="4" t="s">
        <v>103</v>
      </c>
      <c r="E4952" s="1" t="s">
        <v>4564</v>
      </c>
      <c r="F4952" s="1" t="s">
        <v>3804</v>
      </c>
      <c r="G4952" s="1" t="s">
        <v>5151</v>
      </c>
      <c r="H4952" s="12" t="s">
        <v>84</v>
      </c>
      <c r="I4952" s="1"/>
      <c r="J4952" s="1"/>
      <c r="L4952" s="1"/>
      <c r="M4952" s="1"/>
      <c r="O4952" s="1"/>
      <c r="P4952" s="1">
        <v>0</v>
      </c>
      <c r="R4952" s="1"/>
      <c r="T4952" s="1"/>
      <c r="U4952" s="1"/>
      <c r="W4952" s="1"/>
      <c r="X4952" s="1"/>
      <c r="Z4952" s="1"/>
      <c r="AB4952" s="1"/>
      <c r="AC4952" s="1"/>
      <c r="AF4952" s="1"/>
      <c r="AG4952" s="1"/>
      <c r="AH4952" s="1"/>
      <c r="AJ4952" s="1"/>
      <c r="AK4952" s="1"/>
      <c r="AN4952" s="1"/>
      <c r="AO4952" s="1"/>
      <c r="AP4952" s="1"/>
      <c r="AR4952" s="1"/>
      <c r="AS4952" s="1"/>
      <c r="AT4952" s="1"/>
      <c r="AU4952" s="1"/>
      <c r="AV4952" s="1"/>
      <c r="AW4952" s="1"/>
      <c r="AX4952" s="1"/>
      <c r="AY4952" s="1"/>
      <c r="AZ4952" s="1"/>
      <c r="BA4952" s="1"/>
      <c r="BB4952" s="1"/>
      <c r="BC4952" s="1"/>
      <c r="BD4952" s="1"/>
      <c r="BE4952" s="1"/>
      <c r="BF4952" s="1"/>
      <c r="BG4952" s="1"/>
      <c r="BH4952" s="1"/>
      <c r="BI4952" s="1"/>
      <c r="BK4952" s="1"/>
      <c r="BL4952" s="1"/>
      <c r="BM4952" s="1"/>
      <c r="BN4952" s="1"/>
      <c r="BO4952" s="1"/>
      <c r="BP4952" s="1"/>
      <c r="BQ4952" s="1"/>
      <c r="BR4952" s="1"/>
      <c r="BS4952" s="1"/>
      <c r="BT4952" s="1"/>
      <c r="BU4952" s="1"/>
      <c r="BV4952" s="1"/>
      <c r="BX4952" s="1"/>
      <c r="BY4952" s="1"/>
      <c r="BZ4952" s="1"/>
      <c r="CA4952" s="1"/>
      <c r="CB4952" s="1"/>
      <c r="CC4952" s="1"/>
      <c r="CD4952" s="1"/>
      <c r="CE4952" s="1"/>
      <c r="CG4952" s="1"/>
      <c r="CH4952" s="1"/>
      <c r="CI4952" s="1"/>
      <c r="CJ4952" s="1"/>
      <c r="CK4952" s="1"/>
      <c r="CL4952" s="1"/>
      <c r="CM4952" s="1"/>
      <c r="CN4952" s="1"/>
      <c r="CO4952" s="1"/>
      <c r="CP4952" s="1"/>
      <c r="CQ4952" s="1"/>
      <c r="CR4952" s="1"/>
      <c r="CS4952" s="1"/>
      <c r="CT4952" s="1"/>
      <c r="CU4952" s="1"/>
      <c r="CV4952" s="1"/>
      <c r="CW4952" s="1"/>
      <c r="CY4952" s="1"/>
      <c r="CZ4952" s="1"/>
      <c r="DA4952" s="1"/>
      <c r="DB4952" s="1"/>
      <c r="DC4952" s="1"/>
      <c r="DD4952" s="1"/>
      <c r="DE4952" s="1"/>
      <c r="DF4952" s="1"/>
      <c r="DH4952" s="1"/>
      <c r="DI4952" s="1"/>
      <c r="DJ4952" s="1"/>
      <c r="DK4952" s="1"/>
    </row>
    <row r="4953" spans="1:115" s="8" customFormat="1" x14ac:dyDescent="0.15">
      <c r="A4953" s="4"/>
      <c r="B4953" s="1" t="s">
        <v>905</v>
      </c>
      <c r="C4953" s="4" t="s">
        <v>4092</v>
      </c>
      <c r="D4953" s="4" t="s">
        <v>174</v>
      </c>
      <c r="E4953" s="1" t="s">
        <v>4564</v>
      </c>
      <c r="F4953" s="1" t="s">
        <v>3804</v>
      </c>
      <c r="G4953" s="1" t="s">
        <v>5151</v>
      </c>
      <c r="H4953" s="12" t="s">
        <v>84</v>
      </c>
      <c r="I4953" s="1"/>
      <c r="J4953" s="1"/>
      <c r="L4953" s="1"/>
      <c r="M4953" s="1"/>
      <c r="O4953" s="1"/>
      <c r="P4953" s="1"/>
      <c r="R4953" s="1"/>
      <c r="T4953" s="1"/>
      <c r="U4953" s="1"/>
      <c r="W4953" s="1"/>
      <c r="X4953" s="1"/>
      <c r="Z4953" s="1"/>
      <c r="AB4953" s="1"/>
      <c r="AC4953" s="1">
        <v>0</v>
      </c>
      <c r="AF4953" s="1"/>
      <c r="AG4953" s="1"/>
      <c r="AH4953" s="1"/>
      <c r="AJ4953" s="1"/>
      <c r="AK4953" s="1"/>
      <c r="AN4953" s="1"/>
      <c r="AO4953" s="1"/>
      <c r="AP4953" s="1"/>
      <c r="AR4953" s="1"/>
      <c r="AS4953" s="1"/>
      <c r="AT4953" s="1"/>
      <c r="AU4953" s="1"/>
      <c r="AV4953" s="1"/>
      <c r="AW4953" s="1"/>
      <c r="AX4953" s="1"/>
      <c r="AY4953" s="1"/>
      <c r="AZ4953" s="1"/>
      <c r="BA4953" s="1"/>
      <c r="BB4953" s="1"/>
      <c r="BC4953" s="1"/>
      <c r="BD4953" s="1"/>
      <c r="BE4953" s="1"/>
      <c r="BF4953" s="1"/>
      <c r="BG4953" s="1"/>
      <c r="BH4953" s="1"/>
      <c r="BI4953" s="1"/>
      <c r="BK4953" s="1"/>
      <c r="BL4953" s="1"/>
      <c r="BM4953" s="1"/>
      <c r="BN4953" s="1"/>
      <c r="BO4953" s="1"/>
      <c r="BP4953" s="1"/>
      <c r="BQ4953" s="1"/>
      <c r="BR4953" s="1"/>
      <c r="BS4953" s="1"/>
      <c r="BT4953" s="1"/>
      <c r="BU4953" s="1"/>
      <c r="BV4953" s="1"/>
      <c r="BX4953" s="1"/>
      <c r="BY4953" s="1"/>
      <c r="BZ4953" s="1"/>
      <c r="CA4953" s="1"/>
      <c r="CB4953" s="1"/>
      <c r="CC4953" s="1"/>
      <c r="CD4953" s="1"/>
      <c r="CE4953" s="1"/>
      <c r="CG4953" s="1"/>
      <c r="CH4953" s="1"/>
      <c r="CI4953" s="1"/>
      <c r="CJ4953" s="1"/>
      <c r="CK4953" s="1"/>
      <c r="CL4953" s="1"/>
      <c r="CM4953" s="1"/>
      <c r="CN4953" s="1"/>
      <c r="CO4953" s="1"/>
      <c r="CP4953" s="1"/>
      <c r="CQ4953" s="1"/>
      <c r="CR4953" s="1"/>
      <c r="CS4953" s="1"/>
      <c r="CT4953" s="1"/>
      <c r="CU4953" s="1"/>
      <c r="CV4953" s="1"/>
      <c r="CW4953" s="1"/>
      <c r="CY4953" s="1"/>
      <c r="CZ4953" s="1"/>
      <c r="DA4953" s="1"/>
      <c r="DB4953" s="1"/>
      <c r="DC4953" s="1"/>
      <c r="DD4953" s="1"/>
      <c r="DE4953" s="1"/>
      <c r="DF4953" s="1"/>
      <c r="DH4953" s="1"/>
      <c r="DI4953" s="1"/>
      <c r="DJ4953" s="1"/>
      <c r="DK4953" s="1"/>
    </row>
    <row r="4954" spans="1:115" s="8" customFormat="1" x14ac:dyDescent="0.15">
      <c r="A4954" s="4"/>
      <c r="B4954" s="1" t="s">
        <v>905</v>
      </c>
      <c r="C4954" s="4" t="s">
        <v>4093</v>
      </c>
      <c r="D4954" s="4" t="s">
        <v>174</v>
      </c>
      <c r="E4954" s="1" t="s">
        <v>4564</v>
      </c>
      <c r="F4954" s="1" t="s">
        <v>3804</v>
      </c>
      <c r="G4954" s="1" t="s">
        <v>5151</v>
      </c>
      <c r="H4954" s="12" t="s">
        <v>87</v>
      </c>
      <c r="I4954" s="1"/>
      <c r="J4954" s="1"/>
      <c r="L4954" s="1"/>
      <c r="M4954" s="1"/>
      <c r="O4954" s="1"/>
      <c r="P4954" s="1"/>
      <c r="R4954" s="1"/>
      <c r="T4954" s="1"/>
      <c r="U4954" s="1"/>
      <c r="W4954" s="1"/>
      <c r="X4954" s="1"/>
      <c r="Z4954" s="1"/>
      <c r="AB4954" s="1"/>
      <c r="AC4954" s="1">
        <v>0</v>
      </c>
      <c r="AF4954" s="1"/>
      <c r="AG4954" s="1"/>
      <c r="AH4954" s="1"/>
      <c r="AJ4954" s="1"/>
      <c r="AK4954" s="1"/>
      <c r="AN4954" s="1"/>
      <c r="AO4954" s="1"/>
      <c r="AP4954" s="1"/>
      <c r="AR4954" s="1"/>
      <c r="AS4954" s="1"/>
      <c r="AT4954" s="1"/>
      <c r="AU4954" s="1"/>
      <c r="AV4954" s="1"/>
      <c r="AW4954" s="1"/>
      <c r="AX4954" s="1"/>
      <c r="AY4954" s="1"/>
      <c r="AZ4954" s="1"/>
      <c r="BA4954" s="1"/>
      <c r="BB4954" s="1"/>
      <c r="BC4954" s="1"/>
      <c r="BD4954" s="1"/>
      <c r="BE4954" s="1"/>
      <c r="BF4954" s="1"/>
      <c r="BG4954" s="1"/>
      <c r="BH4954" s="1"/>
      <c r="BI4954" s="1"/>
      <c r="BK4954" s="1"/>
      <c r="BL4954" s="1"/>
      <c r="BM4954" s="1"/>
      <c r="BN4954" s="1"/>
      <c r="BO4954" s="1"/>
      <c r="BP4954" s="1"/>
      <c r="BQ4954" s="1"/>
      <c r="BR4954" s="1"/>
      <c r="BS4954" s="1"/>
      <c r="BT4954" s="1"/>
      <c r="BU4954" s="1"/>
      <c r="BV4954" s="1"/>
      <c r="BX4954" s="1"/>
      <c r="BY4954" s="1"/>
      <c r="BZ4954" s="1"/>
      <c r="CA4954" s="1"/>
      <c r="CB4954" s="1"/>
      <c r="CC4954" s="1"/>
      <c r="CD4954" s="1"/>
      <c r="CE4954" s="1"/>
      <c r="CG4954" s="1"/>
      <c r="CH4954" s="1"/>
      <c r="CI4954" s="1"/>
      <c r="CJ4954" s="1"/>
      <c r="CK4954" s="1"/>
      <c r="CL4954" s="1"/>
      <c r="CM4954" s="1"/>
      <c r="CN4954" s="1"/>
      <c r="CO4954" s="1"/>
      <c r="CP4954" s="1"/>
      <c r="CQ4954" s="1"/>
      <c r="CR4954" s="1"/>
      <c r="CS4954" s="1"/>
      <c r="CT4954" s="1"/>
      <c r="CU4954" s="1"/>
      <c r="CV4954" s="1"/>
      <c r="CW4954" s="1"/>
      <c r="CY4954" s="1"/>
      <c r="CZ4954" s="1"/>
      <c r="DA4954" s="1"/>
      <c r="DB4954" s="1"/>
      <c r="DC4954" s="1"/>
      <c r="DD4954" s="1"/>
      <c r="DE4954" s="1"/>
      <c r="DF4954" s="1"/>
      <c r="DH4954" s="1"/>
      <c r="DI4954" s="1"/>
      <c r="DJ4954" s="1"/>
      <c r="DK4954" s="1"/>
    </row>
    <row r="4955" spans="1:115" s="8" customFormat="1" x14ac:dyDescent="0.15">
      <c r="A4955" s="4"/>
      <c r="B4955" s="1" t="s">
        <v>905</v>
      </c>
      <c r="C4955" s="4" t="s">
        <v>4094</v>
      </c>
      <c r="D4955" s="4" t="s">
        <v>175</v>
      </c>
      <c r="E4955" s="1" t="s">
        <v>4564</v>
      </c>
      <c r="F4955" s="1" t="s">
        <v>3804</v>
      </c>
      <c r="G4955" s="1" t="s">
        <v>5151</v>
      </c>
      <c r="H4955" s="12" t="s">
        <v>84</v>
      </c>
      <c r="I4955" s="1"/>
      <c r="J4955" s="1"/>
      <c r="L4955" s="1"/>
      <c r="M4955" s="1"/>
      <c r="O4955" s="1"/>
      <c r="P4955" s="1"/>
      <c r="R4955" s="1"/>
      <c r="T4955" s="1"/>
      <c r="U4955" s="1"/>
      <c r="W4955" s="1"/>
      <c r="X4955" s="1"/>
      <c r="Z4955" s="1"/>
      <c r="AB4955" s="1"/>
      <c r="AC4955" s="1"/>
      <c r="AF4955" s="1"/>
      <c r="AG4955" s="1"/>
      <c r="AH4955" s="1"/>
      <c r="AJ4955" s="1"/>
      <c r="AK4955" s="1">
        <v>0</v>
      </c>
      <c r="AN4955" s="1"/>
      <c r="AO4955" s="1"/>
      <c r="AP4955" s="1"/>
      <c r="AR4955" s="1"/>
      <c r="AS4955" s="1"/>
      <c r="AT4955" s="1"/>
      <c r="AU4955" s="1"/>
      <c r="AV4955" s="1"/>
      <c r="AW4955" s="1"/>
      <c r="AX4955" s="1"/>
      <c r="AY4955" s="1"/>
      <c r="AZ4955" s="1"/>
      <c r="BA4955" s="1"/>
      <c r="BB4955" s="1"/>
      <c r="BC4955" s="1"/>
      <c r="BD4955" s="1"/>
      <c r="BE4955" s="1"/>
      <c r="BF4955" s="1"/>
      <c r="BG4955" s="1"/>
      <c r="BH4955" s="1"/>
      <c r="BI4955" s="1"/>
      <c r="BK4955" s="1"/>
      <c r="BL4955" s="1"/>
      <c r="BM4955" s="1"/>
      <c r="BN4955" s="1"/>
      <c r="BO4955" s="1"/>
      <c r="BP4955" s="1"/>
      <c r="BQ4955" s="1"/>
      <c r="BR4955" s="1"/>
      <c r="BS4955" s="1"/>
      <c r="BT4955" s="1"/>
      <c r="BU4955" s="1"/>
      <c r="BV4955" s="1"/>
      <c r="BX4955" s="1"/>
      <c r="BY4955" s="1"/>
      <c r="BZ4955" s="1"/>
      <c r="CA4955" s="1"/>
      <c r="CB4955" s="1"/>
      <c r="CC4955" s="1"/>
      <c r="CD4955" s="1"/>
      <c r="CE4955" s="1"/>
      <c r="CG4955" s="1"/>
      <c r="CH4955" s="1"/>
      <c r="CI4955" s="1"/>
      <c r="CJ4955" s="1"/>
      <c r="CK4955" s="1"/>
      <c r="CL4955" s="1"/>
      <c r="CM4955" s="1"/>
      <c r="CN4955" s="1"/>
      <c r="CO4955" s="1"/>
      <c r="CP4955" s="1"/>
      <c r="CQ4955" s="1"/>
      <c r="CR4955" s="1"/>
      <c r="CS4955" s="1"/>
      <c r="CT4955" s="1"/>
      <c r="CU4955" s="1"/>
      <c r="CV4955" s="1"/>
      <c r="CW4955" s="1"/>
      <c r="CY4955" s="1"/>
      <c r="CZ4955" s="1"/>
      <c r="DA4955" s="1"/>
      <c r="DB4955" s="1"/>
      <c r="DC4955" s="1"/>
      <c r="DD4955" s="1"/>
      <c r="DE4955" s="1"/>
      <c r="DF4955" s="1"/>
      <c r="DH4955" s="1"/>
      <c r="DI4955" s="1"/>
      <c r="DJ4955" s="1"/>
      <c r="DK4955" s="1"/>
    </row>
    <row r="4956" spans="1:115" s="8" customFormat="1" x14ac:dyDescent="0.15">
      <c r="A4956" s="4"/>
      <c r="B4956" s="1" t="s">
        <v>905</v>
      </c>
      <c r="C4956" s="4" t="s">
        <v>4095</v>
      </c>
      <c r="D4956" s="4" t="s">
        <v>175</v>
      </c>
      <c r="E4956" s="1" t="s">
        <v>4564</v>
      </c>
      <c r="F4956" s="1" t="s">
        <v>3804</v>
      </c>
      <c r="G4956" s="1" t="s">
        <v>5151</v>
      </c>
      <c r="H4956" s="12" t="s">
        <v>84</v>
      </c>
      <c r="I4956" s="1"/>
      <c r="J4956" s="1"/>
      <c r="L4956" s="1"/>
      <c r="M4956" s="1"/>
      <c r="O4956" s="1"/>
      <c r="P4956" s="1"/>
      <c r="R4956" s="1"/>
      <c r="T4956" s="1"/>
      <c r="U4956" s="1"/>
      <c r="W4956" s="1"/>
      <c r="X4956" s="1"/>
      <c r="Z4956" s="1"/>
      <c r="AB4956" s="1"/>
      <c r="AC4956" s="1"/>
      <c r="AF4956" s="1"/>
      <c r="AG4956" s="1"/>
      <c r="AH4956" s="1"/>
      <c r="AJ4956" s="1"/>
      <c r="AK4956" s="1">
        <v>0</v>
      </c>
      <c r="AN4956" s="1"/>
      <c r="AO4956" s="1"/>
      <c r="AP4956" s="1"/>
      <c r="AR4956" s="1"/>
      <c r="AS4956" s="1"/>
      <c r="AT4956" s="1"/>
      <c r="AU4956" s="1"/>
      <c r="AV4956" s="1"/>
      <c r="AW4956" s="1"/>
      <c r="AX4956" s="1"/>
      <c r="AY4956" s="1"/>
      <c r="AZ4956" s="1"/>
      <c r="BA4956" s="1"/>
      <c r="BB4956" s="1"/>
      <c r="BC4956" s="1"/>
      <c r="BD4956" s="1"/>
      <c r="BE4956" s="1"/>
      <c r="BF4956" s="1"/>
      <c r="BG4956" s="1"/>
      <c r="BH4956" s="1"/>
      <c r="BI4956" s="1"/>
      <c r="BK4956" s="1"/>
      <c r="BL4956" s="1"/>
      <c r="BM4956" s="1"/>
      <c r="BN4956" s="1"/>
      <c r="BO4956" s="1"/>
      <c r="BP4956" s="1"/>
      <c r="BQ4956" s="1"/>
      <c r="BR4956" s="1"/>
      <c r="BS4956" s="1"/>
      <c r="BT4956" s="1"/>
      <c r="BU4956" s="1"/>
      <c r="BV4956" s="1"/>
      <c r="BX4956" s="1"/>
      <c r="BY4956" s="1"/>
      <c r="BZ4956" s="1"/>
      <c r="CA4956" s="1"/>
      <c r="CB4956" s="1"/>
      <c r="CC4956" s="1"/>
      <c r="CD4956" s="1"/>
      <c r="CE4956" s="1"/>
      <c r="CG4956" s="1"/>
      <c r="CH4956" s="1"/>
      <c r="CI4956" s="1"/>
      <c r="CJ4956" s="1"/>
      <c r="CK4956" s="1"/>
      <c r="CL4956" s="1"/>
      <c r="CM4956" s="1"/>
      <c r="CN4956" s="1"/>
      <c r="CO4956" s="1"/>
      <c r="CP4956" s="1"/>
      <c r="CQ4956" s="1"/>
      <c r="CR4956" s="1"/>
      <c r="CS4956" s="1"/>
      <c r="CT4956" s="1"/>
      <c r="CU4956" s="1"/>
      <c r="CV4956" s="1"/>
      <c r="CW4956" s="1"/>
      <c r="CY4956" s="1"/>
      <c r="CZ4956" s="1"/>
      <c r="DA4956" s="1"/>
      <c r="DB4956" s="1"/>
      <c r="DC4956" s="1"/>
      <c r="DD4956" s="1"/>
      <c r="DE4956" s="1"/>
      <c r="DF4956" s="1"/>
      <c r="DH4956" s="1"/>
      <c r="DI4956" s="1"/>
      <c r="DJ4956" s="1"/>
      <c r="DK4956" s="1"/>
    </row>
    <row r="4957" spans="1:115" s="8" customFormat="1" x14ac:dyDescent="0.15">
      <c r="A4957" s="4"/>
      <c r="B4957" s="1" t="s">
        <v>905</v>
      </c>
      <c r="C4957" s="4" t="s">
        <v>4096</v>
      </c>
      <c r="D4957" s="4" t="s">
        <v>175</v>
      </c>
      <c r="E4957" s="1" t="s">
        <v>4564</v>
      </c>
      <c r="F4957" s="1" t="s">
        <v>3804</v>
      </c>
      <c r="G4957" s="1" t="s">
        <v>5151</v>
      </c>
      <c r="H4957" s="12" t="s">
        <v>84</v>
      </c>
      <c r="I4957" s="1"/>
      <c r="J4957" s="1"/>
      <c r="L4957" s="1"/>
      <c r="M4957" s="1"/>
      <c r="O4957" s="1"/>
      <c r="P4957" s="1"/>
      <c r="R4957" s="1"/>
      <c r="T4957" s="1"/>
      <c r="U4957" s="1"/>
      <c r="W4957" s="1"/>
      <c r="X4957" s="1"/>
      <c r="Z4957" s="1"/>
      <c r="AB4957" s="1"/>
      <c r="AC4957" s="1"/>
      <c r="AF4957" s="1"/>
      <c r="AG4957" s="1"/>
      <c r="AH4957" s="1"/>
      <c r="AJ4957" s="1"/>
      <c r="AK4957" s="1">
        <v>0</v>
      </c>
      <c r="AN4957" s="1"/>
      <c r="AO4957" s="1"/>
      <c r="AP4957" s="1"/>
      <c r="AR4957" s="1"/>
      <c r="AS4957" s="1"/>
      <c r="AT4957" s="1"/>
      <c r="AU4957" s="1"/>
      <c r="AV4957" s="1"/>
      <c r="AW4957" s="1"/>
      <c r="AX4957" s="1"/>
      <c r="AY4957" s="1"/>
      <c r="AZ4957" s="1"/>
      <c r="BA4957" s="1"/>
      <c r="BB4957" s="1"/>
      <c r="BC4957" s="1"/>
      <c r="BD4957" s="1"/>
      <c r="BE4957" s="1"/>
      <c r="BF4957" s="1"/>
      <c r="BG4957" s="1"/>
      <c r="BH4957" s="1"/>
      <c r="BI4957" s="1"/>
      <c r="BK4957" s="1"/>
      <c r="BL4957" s="1"/>
      <c r="BM4957" s="1"/>
      <c r="BN4957" s="1"/>
      <c r="BO4957" s="1"/>
      <c r="BP4957" s="1"/>
      <c r="BQ4957" s="1"/>
      <c r="BR4957" s="1"/>
      <c r="BS4957" s="1"/>
      <c r="BT4957" s="1"/>
      <c r="BU4957" s="1"/>
      <c r="BV4957" s="1"/>
      <c r="BX4957" s="1"/>
      <c r="BY4957" s="1"/>
      <c r="BZ4957" s="1"/>
      <c r="CA4957" s="1"/>
      <c r="CB4957" s="1"/>
      <c r="CC4957" s="1"/>
      <c r="CD4957" s="1"/>
      <c r="CE4957" s="1"/>
      <c r="CG4957" s="1"/>
      <c r="CH4957" s="1"/>
      <c r="CI4957" s="1"/>
      <c r="CJ4957" s="1"/>
      <c r="CK4957" s="1"/>
      <c r="CL4957" s="1"/>
      <c r="CM4957" s="1"/>
      <c r="CN4957" s="1"/>
      <c r="CO4957" s="1"/>
      <c r="CP4957" s="1"/>
      <c r="CQ4957" s="1"/>
      <c r="CR4957" s="1"/>
      <c r="CS4957" s="1"/>
      <c r="CT4957" s="1"/>
      <c r="CU4957" s="1"/>
      <c r="CV4957" s="1"/>
      <c r="CW4957" s="1"/>
      <c r="CY4957" s="1"/>
      <c r="CZ4957" s="1"/>
      <c r="DA4957" s="1"/>
      <c r="DB4957" s="1"/>
      <c r="DC4957" s="1"/>
      <c r="DD4957" s="1"/>
      <c r="DE4957" s="1"/>
      <c r="DF4957" s="1"/>
      <c r="DH4957" s="1"/>
      <c r="DI4957" s="1"/>
      <c r="DJ4957" s="1"/>
      <c r="DK4957" s="1"/>
    </row>
    <row r="4958" spans="1:115" s="8" customFormat="1" x14ac:dyDescent="0.15">
      <c r="A4958" s="4"/>
      <c r="B4958" s="1" t="s">
        <v>905</v>
      </c>
      <c r="C4958" s="4" t="s">
        <v>4097</v>
      </c>
      <c r="D4958" s="4" t="s">
        <v>182</v>
      </c>
      <c r="E4958" s="1" t="s">
        <v>4564</v>
      </c>
      <c r="F4958" s="1" t="s">
        <v>3804</v>
      </c>
      <c r="G4958" s="1" t="s">
        <v>5151</v>
      </c>
      <c r="H4958" s="12" t="s">
        <v>84</v>
      </c>
      <c r="I4958" s="1"/>
      <c r="J4958" s="1"/>
      <c r="L4958" s="1"/>
      <c r="M4958" s="1"/>
      <c r="O4958" s="1"/>
      <c r="P4958" s="1"/>
      <c r="R4958" s="1"/>
      <c r="T4958" s="1"/>
      <c r="U4958" s="1"/>
      <c r="W4958" s="1"/>
      <c r="X4958" s="1"/>
      <c r="Z4958" s="1"/>
      <c r="AB4958" s="1">
        <v>0</v>
      </c>
      <c r="AC4958" s="1"/>
      <c r="AF4958" s="1"/>
      <c r="AG4958" s="1"/>
      <c r="AH4958" s="1"/>
      <c r="AJ4958" s="1"/>
      <c r="AK4958" s="1"/>
      <c r="AN4958" s="1"/>
      <c r="AO4958" s="1"/>
      <c r="AP4958" s="1"/>
      <c r="AR4958" s="1"/>
      <c r="AS4958" s="1"/>
      <c r="AT4958" s="1"/>
      <c r="AU4958" s="1"/>
      <c r="AV4958" s="1"/>
      <c r="AW4958" s="1"/>
      <c r="AX4958" s="1"/>
      <c r="AY4958" s="1"/>
      <c r="AZ4958" s="1"/>
      <c r="BA4958" s="1"/>
      <c r="BB4958" s="1"/>
      <c r="BC4958" s="1"/>
      <c r="BD4958" s="1"/>
      <c r="BE4958" s="1"/>
      <c r="BF4958" s="1"/>
      <c r="BG4958" s="1"/>
      <c r="BH4958" s="1"/>
      <c r="BI4958" s="1"/>
      <c r="BK4958" s="1"/>
      <c r="BL4958" s="1"/>
      <c r="BM4958" s="1"/>
      <c r="BN4958" s="1"/>
      <c r="BO4958" s="1"/>
      <c r="BP4958" s="1"/>
      <c r="BQ4958" s="1"/>
      <c r="BR4958" s="1"/>
      <c r="BS4958" s="1"/>
      <c r="BT4958" s="1"/>
      <c r="BU4958" s="1"/>
      <c r="BV4958" s="1"/>
      <c r="BX4958" s="1"/>
      <c r="BY4958" s="1"/>
      <c r="BZ4958" s="1"/>
      <c r="CA4958" s="1"/>
      <c r="CB4958" s="1"/>
      <c r="CC4958" s="1"/>
      <c r="CD4958" s="1"/>
      <c r="CE4958" s="1"/>
      <c r="CG4958" s="1"/>
      <c r="CH4958" s="1"/>
      <c r="CI4958" s="1"/>
      <c r="CJ4958" s="1"/>
      <c r="CK4958" s="1"/>
      <c r="CL4958" s="1"/>
      <c r="CM4958" s="1"/>
      <c r="CN4958" s="1"/>
      <c r="CO4958" s="1"/>
      <c r="CP4958" s="1"/>
      <c r="CQ4958" s="1"/>
      <c r="CR4958" s="1"/>
      <c r="CS4958" s="1"/>
      <c r="CT4958" s="1"/>
      <c r="CU4958" s="1"/>
      <c r="CV4958" s="1"/>
      <c r="CW4958" s="1"/>
      <c r="CY4958" s="1"/>
      <c r="CZ4958" s="1"/>
      <c r="DA4958" s="1"/>
      <c r="DB4958" s="1"/>
      <c r="DC4958" s="1"/>
      <c r="DD4958" s="1"/>
      <c r="DE4958" s="1"/>
      <c r="DF4958" s="1"/>
      <c r="DH4958" s="1"/>
      <c r="DI4958" s="1"/>
      <c r="DJ4958" s="1"/>
      <c r="DK4958" s="1"/>
    </row>
    <row r="4959" spans="1:115" s="8" customFormat="1" x14ac:dyDescent="0.15">
      <c r="A4959" s="4"/>
      <c r="B4959" s="1" t="s">
        <v>905</v>
      </c>
      <c r="C4959" s="4" t="s">
        <v>4098</v>
      </c>
      <c r="D4959" s="4" t="s">
        <v>180</v>
      </c>
      <c r="E4959" s="1" t="s">
        <v>4564</v>
      </c>
      <c r="F4959" s="1" t="s">
        <v>3804</v>
      </c>
      <c r="G4959" s="1" t="s">
        <v>5151</v>
      </c>
      <c r="H4959" s="12" t="s">
        <v>84</v>
      </c>
      <c r="I4959" s="1"/>
      <c r="J4959" s="1"/>
      <c r="L4959" s="1"/>
      <c r="M4959" s="1"/>
      <c r="O4959" s="1"/>
      <c r="P4959" s="1"/>
      <c r="R4959" s="1"/>
      <c r="T4959" s="1"/>
      <c r="U4959" s="1"/>
      <c r="W4959" s="1"/>
      <c r="X4959" s="1"/>
      <c r="Z4959" s="1"/>
      <c r="AB4959" s="1"/>
      <c r="AC4959" s="1"/>
      <c r="AF4959" s="1"/>
      <c r="AG4959" s="1"/>
      <c r="AH4959" s="1"/>
      <c r="AJ4959" s="1">
        <v>0</v>
      </c>
      <c r="AK4959" s="1"/>
      <c r="AN4959" s="1"/>
      <c r="AO4959" s="1"/>
      <c r="AP4959" s="1"/>
      <c r="AR4959" s="1"/>
      <c r="AS4959" s="1"/>
      <c r="AT4959" s="1"/>
      <c r="AU4959" s="1"/>
      <c r="AV4959" s="1"/>
      <c r="AW4959" s="1"/>
      <c r="AX4959" s="1"/>
      <c r="AY4959" s="1"/>
      <c r="AZ4959" s="1"/>
      <c r="BA4959" s="1"/>
      <c r="BB4959" s="1"/>
      <c r="BC4959" s="1"/>
      <c r="BD4959" s="1"/>
      <c r="BE4959" s="1"/>
      <c r="BF4959" s="1"/>
      <c r="BG4959" s="1"/>
      <c r="BH4959" s="1"/>
      <c r="BI4959" s="1"/>
      <c r="BK4959" s="1"/>
      <c r="BL4959" s="1"/>
      <c r="BM4959" s="1"/>
      <c r="BN4959" s="1"/>
      <c r="BO4959" s="1"/>
      <c r="BP4959" s="1"/>
      <c r="BQ4959" s="1"/>
      <c r="BR4959" s="1"/>
      <c r="BS4959" s="1"/>
      <c r="BT4959" s="1"/>
      <c r="BU4959" s="1"/>
      <c r="BV4959" s="1"/>
      <c r="BX4959" s="1"/>
      <c r="BY4959" s="1"/>
      <c r="BZ4959" s="1"/>
      <c r="CA4959" s="1"/>
      <c r="CB4959" s="1"/>
      <c r="CC4959" s="1"/>
      <c r="CD4959" s="1"/>
      <c r="CE4959" s="1"/>
      <c r="CG4959" s="1"/>
      <c r="CH4959" s="1"/>
      <c r="CI4959" s="1"/>
      <c r="CJ4959" s="1"/>
      <c r="CK4959" s="1"/>
      <c r="CL4959" s="1"/>
      <c r="CM4959" s="1"/>
      <c r="CN4959" s="1"/>
      <c r="CO4959" s="1"/>
      <c r="CP4959" s="1"/>
      <c r="CQ4959" s="1"/>
      <c r="CR4959" s="1"/>
      <c r="CS4959" s="1"/>
      <c r="CT4959" s="1"/>
      <c r="CU4959" s="1"/>
      <c r="CV4959" s="1"/>
      <c r="CW4959" s="1"/>
      <c r="CY4959" s="1"/>
      <c r="CZ4959" s="1"/>
      <c r="DA4959" s="1"/>
      <c r="DB4959" s="1"/>
      <c r="DC4959" s="1"/>
      <c r="DD4959" s="1"/>
      <c r="DE4959" s="1"/>
      <c r="DF4959" s="1"/>
      <c r="DH4959" s="1"/>
      <c r="DI4959" s="1"/>
      <c r="DJ4959" s="1"/>
      <c r="DK4959" s="1"/>
    </row>
    <row r="4960" spans="1:115" s="8" customFormat="1" x14ac:dyDescent="0.15">
      <c r="A4960" s="4"/>
      <c r="B4960" s="1" t="s">
        <v>905</v>
      </c>
      <c r="C4960" s="4" t="s">
        <v>4099</v>
      </c>
      <c r="D4960" s="4" t="s">
        <v>178</v>
      </c>
      <c r="E4960" s="1" t="s">
        <v>4564</v>
      </c>
      <c r="F4960" s="1" t="s">
        <v>3804</v>
      </c>
      <c r="G4960" s="1" t="s">
        <v>5151</v>
      </c>
      <c r="H4960" s="12" t="s">
        <v>84</v>
      </c>
      <c r="I4960" s="1"/>
      <c r="J4960" s="1"/>
      <c r="K4960" s="8">
        <v>0</v>
      </c>
      <c r="L4960" s="1"/>
      <c r="M4960" s="1"/>
      <c r="O4960" s="1"/>
      <c r="P4960" s="1"/>
      <c r="R4960" s="1"/>
      <c r="T4960" s="1"/>
      <c r="U4960" s="1"/>
      <c r="W4960" s="1"/>
      <c r="X4960" s="1"/>
      <c r="Z4960" s="1"/>
      <c r="AB4960" s="1"/>
      <c r="AC4960" s="1"/>
      <c r="AF4960" s="1"/>
      <c r="AG4960" s="1"/>
      <c r="AH4960" s="1"/>
      <c r="AJ4960" s="1"/>
      <c r="AK4960" s="1"/>
      <c r="AN4960" s="1"/>
      <c r="AO4960" s="1"/>
      <c r="AP4960" s="1"/>
      <c r="AR4960" s="1"/>
      <c r="AS4960" s="1"/>
      <c r="AT4960" s="1"/>
      <c r="AU4960" s="1"/>
      <c r="AV4960" s="1"/>
      <c r="AW4960" s="1"/>
      <c r="AX4960" s="1"/>
      <c r="AY4960" s="1"/>
      <c r="AZ4960" s="1"/>
      <c r="BA4960" s="1"/>
      <c r="BB4960" s="1"/>
      <c r="BC4960" s="1"/>
      <c r="BD4960" s="1"/>
      <c r="BE4960" s="1"/>
      <c r="BF4960" s="1"/>
      <c r="BG4960" s="1"/>
      <c r="BH4960" s="1"/>
      <c r="BI4960" s="1"/>
      <c r="BK4960" s="1"/>
      <c r="BL4960" s="1"/>
      <c r="BM4960" s="1"/>
      <c r="BN4960" s="1"/>
      <c r="BO4960" s="1"/>
      <c r="BP4960" s="1"/>
      <c r="BQ4960" s="1"/>
      <c r="BR4960" s="1"/>
      <c r="BS4960" s="1"/>
      <c r="BT4960" s="1"/>
      <c r="BU4960" s="1"/>
      <c r="BV4960" s="1"/>
      <c r="BX4960" s="1"/>
      <c r="BY4960" s="1"/>
      <c r="BZ4960" s="1"/>
      <c r="CA4960" s="1"/>
      <c r="CB4960" s="1"/>
      <c r="CC4960" s="1"/>
      <c r="CD4960" s="1"/>
      <c r="CE4960" s="1"/>
      <c r="CG4960" s="1"/>
      <c r="CH4960" s="1"/>
      <c r="CI4960" s="1"/>
      <c r="CJ4960" s="1"/>
      <c r="CK4960" s="1"/>
      <c r="CL4960" s="1"/>
      <c r="CM4960" s="1"/>
      <c r="CN4960" s="1"/>
      <c r="CO4960" s="1"/>
      <c r="CP4960" s="1"/>
      <c r="CQ4960" s="1"/>
      <c r="CR4960" s="1"/>
      <c r="CS4960" s="1"/>
      <c r="CT4960" s="1"/>
      <c r="CU4960" s="1"/>
      <c r="CV4960" s="1"/>
      <c r="CW4960" s="1"/>
      <c r="CY4960" s="1"/>
      <c r="CZ4960" s="1"/>
      <c r="DA4960" s="1"/>
      <c r="DB4960" s="1"/>
      <c r="DC4960" s="1"/>
      <c r="DD4960" s="1"/>
      <c r="DE4960" s="1"/>
      <c r="DF4960" s="1"/>
      <c r="DH4960" s="1"/>
      <c r="DI4960" s="1"/>
      <c r="DJ4960" s="1"/>
      <c r="DK4960" s="1"/>
    </row>
    <row r="4961" spans="1:115" s="8" customFormat="1" x14ac:dyDescent="0.15">
      <c r="A4961" s="4"/>
      <c r="B4961" s="1" t="s">
        <v>905</v>
      </c>
      <c r="C4961" s="4" t="s">
        <v>4100</v>
      </c>
      <c r="D4961" s="4" t="s">
        <v>97</v>
      </c>
      <c r="E4961" s="1" t="s">
        <v>4564</v>
      </c>
      <c r="F4961" s="1" t="s">
        <v>3804</v>
      </c>
      <c r="G4961" s="1" t="s">
        <v>5151</v>
      </c>
      <c r="H4961" s="12" t="s">
        <v>84</v>
      </c>
      <c r="I4961" s="1"/>
      <c r="J4961" s="1"/>
      <c r="L4961" s="1"/>
      <c r="M4961" s="1"/>
      <c r="O4961" s="1"/>
      <c r="P4961" s="1"/>
      <c r="R4961" s="1"/>
      <c r="S4961" s="8">
        <v>0</v>
      </c>
      <c r="T4961" s="1"/>
      <c r="U4961" s="1"/>
      <c r="W4961" s="1"/>
      <c r="X4961" s="1"/>
      <c r="Z4961" s="1"/>
      <c r="AB4961" s="1"/>
      <c r="AC4961" s="1"/>
      <c r="AF4961" s="1"/>
      <c r="AG4961" s="1"/>
      <c r="AH4961" s="1"/>
      <c r="AJ4961" s="1"/>
      <c r="AK4961" s="1"/>
      <c r="AN4961" s="1"/>
      <c r="AO4961" s="1"/>
      <c r="AP4961" s="1"/>
      <c r="AR4961" s="1"/>
      <c r="AS4961" s="1"/>
      <c r="AT4961" s="1"/>
      <c r="AU4961" s="1"/>
      <c r="AV4961" s="1"/>
      <c r="AW4961" s="1"/>
      <c r="AX4961" s="1"/>
      <c r="AY4961" s="1"/>
      <c r="AZ4961" s="1"/>
      <c r="BA4961" s="1"/>
      <c r="BB4961" s="1"/>
      <c r="BC4961" s="1"/>
      <c r="BD4961" s="1"/>
      <c r="BE4961" s="1"/>
      <c r="BF4961" s="1"/>
      <c r="BG4961" s="1"/>
      <c r="BH4961" s="1"/>
      <c r="BI4961" s="1"/>
      <c r="BK4961" s="1"/>
      <c r="BL4961" s="1"/>
      <c r="BM4961" s="1"/>
      <c r="BN4961" s="1"/>
      <c r="BO4961" s="1"/>
      <c r="BP4961" s="1"/>
      <c r="BQ4961" s="1"/>
      <c r="BR4961" s="1"/>
      <c r="BS4961" s="1"/>
      <c r="BT4961" s="1"/>
      <c r="BU4961" s="1"/>
      <c r="BV4961" s="1"/>
      <c r="BX4961" s="1"/>
      <c r="BY4961" s="1"/>
      <c r="BZ4961" s="1"/>
      <c r="CA4961" s="1"/>
      <c r="CB4961" s="1"/>
      <c r="CC4961" s="1"/>
      <c r="CD4961" s="1"/>
      <c r="CE4961" s="1"/>
      <c r="CG4961" s="1"/>
      <c r="CH4961" s="1"/>
      <c r="CI4961" s="1"/>
      <c r="CJ4961" s="1"/>
      <c r="CK4961" s="1"/>
      <c r="CL4961" s="1"/>
      <c r="CM4961" s="1"/>
      <c r="CN4961" s="1"/>
      <c r="CO4961" s="1"/>
      <c r="CP4961" s="1"/>
      <c r="CQ4961" s="1"/>
      <c r="CR4961" s="1"/>
      <c r="CS4961" s="1"/>
      <c r="CT4961" s="1"/>
      <c r="CU4961" s="1"/>
      <c r="CV4961" s="1"/>
      <c r="CW4961" s="1"/>
      <c r="CY4961" s="1"/>
      <c r="CZ4961" s="1"/>
      <c r="DA4961" s="1"/>
      <c r="DB4961" s="1"/>
      <c r="DC4961" s="1"/>
      <c r="DD4961" s="1"/>
      <c r="DE4961" s="1"/>
      <c r="DF4961" s="1"/>
      <c r="DH4961" s="1"/>
      <c r="DI4961" s="1"/>
      <c r="DJ4961" s="1"/>
      <c r="DK4961" s="1"/>
    </row>
    <row r="4962" spans="1:115" s="8" customFormat="1" x14ac:dyDescent="0.15">
      <c r="A4962" s="4"/>
      <c r="B4962" s="1" t="s">
        <v>905</v>
      </c>
      <c r="C4962" s="4" t="s">
        <v>4101</v>
      </c>
      <c r="D4962" s="4" t="s">
        <v>98</v>
      </c>
      <c r="E4962" s="1" t="s">
        <v>4564</v>
      </c>
      <c r="F4962" s="1" t="s">
        <v>3804</v>
      </c>
      <c r="G4962" s="1" t="s">
        <v>5151</v>
      </c>
      <c r="H4962" s="12" t="s">
        <v>87</v>
      </c>
      <c r="I4962" s="1"/>
      <c r="J4962" s="1"/>
      <c r="L4962" s="1"/>
      <c r="M4962" s="1"/>
      <c r="O4962" s="1"/>
      <c r="P4962" s="1"/>
      <c r="R4962" s="1"/>
      <c r="T4962" s="1"/>
      <c r="U4962" s="1"/>
      <c r="V4962" s="8">
        <v>0</v>
      </c>
      <c r="W4962" s="1"/>
      <c r="X4962" s="1"/>
      <c r="Z4962" s="1"/>
      <c r="AB4962" s="1"/>
      <c r="AC4962" s="1"/>
      <c r="AF4962" s="1"/>
      <c r="AG4962" s="1"/>
      <c r="AH4962" s="1"/>
      <c r="AJ4962" s="1"/>
      <c r="AK4962" s="1"/>
      <c r="AN4962" s="1"/>
      <c r="AO4962" s="1"/>
      <c r="AP4962" s="1"/>
      <c r="AR4962" s="1"/>
      <c r="AS4962" s="1"/>
      <c r="AT4962" s="1"/>
      <c r="AU4962" s="1"/>
      <c r="AV4962" s="1"/>
      <c r="AW4962" s="1"/>
      <c r="AX4962" s="1"/>
      <c r="AY4962" s="1"/>
      <c r="AZ4962" s="1"/>
      <c r="BA4962" s="1"/>
      <c r="BB4962" s="1"/>
      <c r="BC4962" s="1"/>
      <c r="BD4962" s="1"/>
      <c r="BE4962" s="1"/>
      <c r="BF4962" s="1"/>
      <c r="BG4962" s="1"/>
      <c r="BH4962" s="1"/>
      <c r="BI4962" s="1"/>
      <c r="BK4962" s="1"/>
      <c r="BL4962" s="1"/>
      <c r="BM4962" s="1"/>
      <c r="BN4962" s="1"/>
      <c r="BO4962" s="1"/>
      <c r="BP4962" s="1"/>
      <c r="BQ4962" s="1"/>
      <c r="BR4962" s="1"/>
      <c r="BS4962" s="1"/>
      <c r="BT4962" s="1"/>
      <c r="BU4962" s="1"/>
      <c r="BV4962" s="1"/>
      <c r="BX4962" s="1"/>
      <c r="BY4962" s="1"/>
      <c r="BZ4962" s="1"/>
      <c r="CA4962" s="1"/>
      <c r="CB4962" s="1"/>
      <c r="CC4962" s="1"/>
      <c r="CD4962" s="1"/>
      <c r="CE4962" s="1"/>
      <c r="CG4962" s="1"/>
      <c r="CH4962" s="1"/>
      <c r="CI4962" s="1"/>
      <c r="CJ4962" s="1"/>
      <c r="CK4962" s="1"/>
      <c r="CL4962" s="1"/>
      <c r="CM4962" s="1"/>
      <c r="CN4962" s="1"/>
      <c r="CO4962" s="1"/>
      <c r="CP4962" s="1"/>
      <c r="CQ4962" s="1"/>
      <c r="CR4962" s="1"/>
      <c r="CS4962" s="1"/>
      <c r="CT4962" s="1"/>
      <c r="CU4962" s="1"/>
      <c r="CV4962" s="1"/>
      <c r="CW4962" s="1"/>
      <c r="CY4962" s="1"/>
      <c r="CZ4962" s="1"/>
      <c r="DA4962" s="1"/>
      <c r="DB4962" s="1"/>
      <c r="DC4962" s="1"/>
      <c r="DD4962" s="1"/>
      <c r="DE4962" s="1"/>
      <c r="DF4962" s="1"/>
      <c r="DH4962" s="1"/>
      <c r="DI4962" s="1"/>
      <c r="DJ4962" s="1"/>
      <c r="DK4962" s="1"/>
    </row>
    <row r="4963" spans="1:115" s="8" customFormat="1" x14ac:dyDescent="0.15">
      <c r="A4963" s="4"/>
      <c r="B4963" s="1" t="s">
        <v>905</v>
      </c>
      <c r="C4963" s="4" t="s">
        <v>4102</v>
      </c>
      <c r="D4963" s="4" t="s">
        <v>98</v>
      </c>
      <c r="E4963" s="1" t="s">
        <v>4564</v>
      </c>
      <c r="F4963" s="1" t="s">
        <v>3804</v>
      </c>
      <c r="G4963" s="1" t="s">
        <v>5151</v>
      </c>
      <c r="H4963" s="12" t="s">
        <v>87</v>
      </c>
      <c r="I4963" s="1"/>
      <c r="J4963" s="1"/>
      <c r="L4963" s="1"/>
      <c r="M4963" s="1"/>
      <c r="O4963" s="1"/>
      <c r="P4963" s="1"/>
      <c r="R4963" s="1"/>
      <c r="T4963" s="1"/>
      <c r="U4963" s="1"/>
      <c r="V4963" s="8">
        <v>0</v>
      </c>
      <c r="W4963" s="1"/>
      <c r="X4963" s="1"/>
      <c r="Z4963" s="1"/>
      <c r="AB4963" s="1"/>
      <c r="AC4963" s="1"/>
      <c r="AF4963" s="1"/>
      <c r="AG4963" s="1"/>
      <c r="AH4963" s="1"/>
      <c r="AJ4963" s="1"/>
      <c r="AK4963" s="1"/>
      <c r="AN4963" s="1"/>
      <c r="AO4963" s="1"/>
      <c r="AP4963" s="1"/>
      <c r="AR4963" s="1"/>
      <c r="AS4963" s="1"/>
      <c r="AT4963" s="1"/>
      <c r="AU4963" s="1"/>
      <c r="AV4963" s="1"/>
      <c r="AW4963" s="1"/>
      <c r="AX4963" s="1"/>
      <c r="AY4963" s="1"/>
      <c r="AZ4963" s="1"/>
      <c r="BA4963" s="1"/>
      <c r="BB4963" s="1"/>
      <c r="BC4963" s="1"/>
      <c r="BD4963" s="1"/>
      <c r="BE4963" s="1"/>
      <c r="BF4963" s="1"/>
      <c r="BG4963" s="1"/>
      <c r="BH4963" s="1"/>
      <c r="BI4963" s="1"/>
      <c r="BK4963" s="1"/>
      <c r="BL4963" s="1"/>
      <c r="BM4963" s="1"/>
      <c r="BN4963" s="1"/>
      <c r="BO4963" s="1"/>
      <c r="BP4963" s="1"/>
      <c r="BQ4963" s="1"/>
      <c r="BR4963" s="1"/>
      <c r="BS4963" s="1"/>
      <c r="BT4963" s="1"/>
      <c r="BU4963" s="1"/>
      <c r="BV4963" s="1"/>
      <c r="BX4963" s="1"/>
      <c r="BY4963" s="1"/>
      <c r="BZ4963" s="1"/>
      <c r="CA4963" s="1"/>
      <c r="CB4963" s="1"/>
      <c r="CC4963" s="1"/>
      <c r="CD4963" s="1"/>
      <c r="CE4963" s="1"/>
      <c r="CG4963" s="1"/>
      <c r="CH4963" s="1"/>
      <c r="CI4963" s="1"/>
      <c r="CJ4963" s="1"/>
      <c r="CK4963" s="1"/>
      <c r="CL4963" s="1"/>
      <c r="CM4963" s="1"/>
      <c r="CN4963" s="1"/>
      <c r="CO4963" s="1"/>
      <c r="CP4963" s="1"/>
      <c r="CQ4963" s="1"/>
      <c r="CR4963" s="1"/>
      <c r="CS4963" s="1"/>
      <c r="CT4963" s="1"/>
      <c r="CU4963" s="1"/>
      <c r="CV4963" s="1"/>
      <c r="CW4963" s="1"/>
      <c r="CY4963" s="1"/>
      <c r="CZ4963" s="1"/>
      <c r="DA4963" s="1"/>
      <c r="DB4963" s="1"/>
      <c r="DC4963" s="1"/>
      <c r="DD4963" s="1"/>
      <c r="DE4963" s="1"/>
      <c r="DF4963" s="1"/>
      <c r="DH4963" s="1"/>
      <c r="DI4963" s="1"/>
      <c r="DJ4963" s="1"/>
      <c r="DK4963" s="1"/>
    </row>
    <row r="4964" spans="1:115" s="8" customFormat="1" x14ac:dyDescent="0.15">
      <c r="A4964" s="4"/>
      <c r="B4964" s="1" t="s">
        <v>905</v>
      </c>
      <c r="C4964" s="4" t="s">
        <v>4103</v>
      </c>
      <c r="D4964" s="4" t="s">
        <v>98</v>
      </c>
      <c r="E4964" s="1" t="s">
        <v>4564</v>
      </c>
      <c r="F4964" s="1" t="s">
        <v>3804</v>
      </c>
      <c r="G4964" s="1" t="s">
        <v>5151</v>
      </c>
      <c r="H4964" s="12" t="s">
        <v>87</v>
      </c>
      <c r="I4964" s="1"/>
      <c r="J4964" s="1"/>
      <c r="L4964" s="1"/>
      <c r="M4964" s="1"/>
      <c r="O4964" s="1"/>
      <c r="P4964" s="1"/>
      <c r="R4964" s="1"/>
      <c r="T4964" s="1"/>
      <c r="U4964" s="1"/>
      <c r="V4964" s="8">
        <v>0</v>
      </c>
      <c r="W4964" s="1"/>
      <c r="X4964" s="1"/>
      <c r="Z4964" s="1"/>
      <c r="AB4964" s="1"/>
      <c r="AC4964" s="1"/>
      <c r="AF4964" s="1"/>
      <c r="AG4964" s="1"/>
      <c r="AH4964" s="1"/>
      <c r="AJ4964" s="1"/>
      <c r="AK4964" s="1"/>
      <c r="AN4964" s="1"/>
      <c r="AO4964" s="1"/>
      <c r="AP4964" s="1"/>
      <c r="AR4964" s="1"/>
      <c r="AS4964" s="1"/>
      <c r="AT4964" s="1"/>
      <c r="AU4964" s="1"/>
      <c r="AV4964" s="1"/>
      <c r="AW4964" s="1"/>
      <c r="AX4964" s="1"/>
      <c r="AY4964" s="1"/>
      <c r="AZ4964" s="1"/>
      <c r="BA4964" s="1"/>
      <c r="BB4964" s="1"/>
      <c r="BC4964" s="1"/>
      <c r="BD4964" s="1"/>
      <c r="BE4964" s="1"/>
      <c r="BF4964" s="1"/>
      <c r="BG4964" s="1"/>
      <c r="BH4964" s="1"/>
      <c r="BI4964" s="1"/>
      <c r="BK4964" s="1"/>
      <c r="BL4964" s="1"/>
      <c r="BM4964" s="1"/>
      <c r="BN4964" s="1"/>
      <c r="BO4964" s="1"/>
      <c r="BP4964" s="1"/>
      <c r="BQ4964" s="1"/>
      <c r="BR4964" s="1"/>
      <c r="BS4964" s="1"/>
      <c r="BT4964" s="1"/>
      <c r="BU4964" s="1"/>
      <c r="BV4964" s="1"/>
      <c r="BX4964" s="1"/>
      <c r="BY4964" s="1"/>
      <c r="BZ4964" s="1"/>
      <c r="CA4964" s="1"/>
      <c r="CB4964" s="1"/>
      <c r="CC4964" s="1"/>
      <c r="CD4964" s="1"/>
      <c r="CE4964" s="1"/>
      <c r="CG4964" s="1"/>
      <c r="CH4964" s="1"/>
      <c r="CI4964" s="1"/>
      <c r="CJ4964" s="1"/>
      <c r="CK4964" s="1"/>
      <c r="CL4964" s="1"/>
      <c r="CM4964" s="1"/>
      <c r="CN4964" s="1"/>
      <c r="CO4964" s="1"/>
      <c r="CP4964" s="1"/>
      <c r="CQ4964" s="1"/>
      <c r="CR4964" s="1"/>
      <c r="CS4964" s="1"/>
      <c r="CT4964" s="1"/>
      <c r="CU4964" s="1"/>
      <c r="CV4964" s="1"/>
      <c r="CW4964" s="1"/>
      <c r="CY4964" s="1"/>
      <c r="CZ4964" s="1"/>
      <c r="DA4964" s="1"/>
      <c r="DB4964" s="1"/>
      <c r="DC4964" s="1"/>
      <c r="DD4964" s="1"/>
      <c r="DE4964" s="1"/>
      <c r="DF4964" s="1"/>
      <c r="DH4964" s="1"/>
      <c r="DI4964" s="1"/>
      <c r="DJ4964" s="1"/>
      <c r="DK4964" s="1"/>
    </row>
    <row r="4965" spans="1:115" s="8" customFormat="1" x14ac:dyDescent="0.15">
      <c r="A4965" s="4"/>
      <c r="B4965" s="1" t="s">
        <v>905</v>
      </c>
      <c r="C4965" s="4" t="s">
        <v>4104</v>
      </c>
      <c r="D4965" s="4" t="s">
        <v>98</v>
      </c>
      <c r="E4965" s="1" t="s">
        <v>4564</v>
      </c>
      <c r="F4965" s="1" t="s">
        <v>3804</v>
      </c>
      <c r="G4965" s="1" t="s">
        <v>5151</v>
      </c>
      <c r="H4965" s="12" t="s">
        <v>84</v>
      </c>
      <c r="I4965" s="1"/>
      <c r="J4965" s="1"/>
      <c r="L4965" s="1"/>
      <c r="M4965" s="1"/>
      <c r="O4965" s="1"/>
      <c r="P4965" s="1"/>
      <c r="R4965" s="1"/>
      <c r="T4965" s="1"/>
      <c r="U4965" s="1"/>
      <c r="V4965" s="8">
        <v>0</v>
      </c>
      <c r="W4965" s="1"/>
      <c r="X4965" s="1"/>
      <c r="Z4965" s="1"/>
      <c r="AB4965" s="1"/>
      <c r="AC4965" s="1"/>
      <c r="AF4965" s="1"/>
      <c r="AG4965" s="1"/>
      <c r="AH4965" s="1"/>
      <c r="AJ4965" s="1"/>
      <c r="AK4965" s="1"/>
      <c r="AN4965" s="1"/>
      <c r="AO4965" s="1"/>
      <c r="AP4965" s="1"/>
      <c r="AR4965" s="1"/>
      <c r="AS4965" s="1"/>
      <c r="AT4965" s="1"/>
      <c r="AU4965" s="1"/>
      <c r="AV4965" s="1"/>
      <c r="AW4965" s="1"/>
      <c r="AX4965" s="1"/>
      <c r="AY4965" s="1"/>
      <c r="AZ4965" s="1"/>
      <c r="BA4965" s="1"/>
      <c r="BB4965" s="1"/>
      <c r="BC4965" s="1"/>
      <c r="BD4965" s="1"/>
      <c r="BE4965" s="1"/>
      <c r="BF4965" s="1"/>
      <c r="BG4965" s="1"/>
      <c r="BH4965" s="1"/>
      <c r="BI4965" s="1"/>
      <c r="BK4965" s="1"/>
      <c r="BL4965" s="1"/>
      <c r="BM4965" s="1"/>
      <c r="BN4965" s="1"/>
      <c r="BO4965" s="1"/>
      <c r="BP4965" s="1"/>
      <c r="BQ4965" s="1"/>
      <c r="BR4965" s="1"/>
      <c r="BS4965" s="1"/>
      <c r="BT4965" s="1"/>
      <c r="BU4965" s="1"/>
      <c r="BV4965" s="1"/>
      <c r="BX4965" s="1"/>
      <c r="BY4965" s="1"/>
      <c r="BZ4965" s="1"/>
      <c r="CA4965" s="1"/>
      <c r="CB4965" s="1"/>
      <c r="CC4965" s="1"/>
      <c r="CD4965" s="1"/>
      <c r="CE4965" s="1"/>
      <c r="CG4965" s="1"/>
      <c r="CH4965" s="1"/>
      <c r="CI4965" s="1"/>
      <c r="CJ4965" s="1"/>
      <c r="CK4965" s="1"/>
      <c r="CL4965" s="1"/>
      <c r="CM4965" s="1"/>
      <c r="CN4965" s="1"/>
      <c r="CO4965" s="1"/>
      <c r="CP4965" s="1"/>
      <c r="CQ4965" s="1"/>
      <c r="CR4965" s="1"/>
      <c r="CS4965" s="1"/>
      <c r="CT4965" s="1"/>
      <c r="CU4965" s="1"/>
      <c r="CV4965" s="1"/>
      <c r="CW4965" s="1"/>
      <c r="CY4965" s="1"/>
      <c r="CZ4965" s="1"/>
      <c r="DA4965" s="1"/>
      <c r="DB4965" s="1"/>
      <c r="DC4965" s="1"/>
      <c r="DD4965" s="1"/>
      <c r="DE4965" s="1"/>
      <c r="DF4965" s="1"/>
      <c r="DH4965" s="1"/>
      <c r="DI4965" s="1"/>
      <c r="DJ4965" s="1"/>
      <c r="DK4965" s="1"/>
    </row>
    <row r="4966" spans="1:115" s="8" customFormat="1" x14ac:dyDescent="0.15">
      <c r="A4966" s="4"/>
      <c r="B4966" s="1" t="s">
        <v>905</v>
      </c>
      <c r="C4966" s="4" t="s">
        <v>4105</v>
      </c>
      <c r="D4966" s="4" t="s">
        <v>174</v>
      </c>
      <c r="E4966" s="1" t="s">
        <v>4564</v>
      </c>
      <c r="F4966" s="1" t="s">
        <v>3804</v>
      </c>
      <c r="G4966" s="1" t="s">
        <v>5151</v>
      </c>
      <c r="H4966" s="12" t="s">
        <v>84</v>
      </c>
      <c r="I4966" s="1"/>
      <c r="J4966" s="1"/>
      <c r="L4966" s="1"/>
      <c r="M4966" s="1"/>
      <c r="O4966" s="1"/>
      <c r="P4966" s="1"/>
      <c r="R4966" s="1"/>
      <c r="T4966" s="1"/>
      <c r="U4966" s="1"/>
      <c r="W4966" s="1"/>
      <c r="X4966" s="1"/>
      <c r="Z4966" s="1"/>
      <c r="AB4966" s="1"/>
      <c r="AC4966" s="1">
        <v>0</v>
      </c>
      <c r="AF4966" s="1"/>
      <c r="AG4966" s="1"/>
      <c r="AH4966" s="1"/>
      <c r="AJ4966" s="1"/>
      <c r="AK4966" s="1"/>
      <c r="AN4966" s="1"/>
      <c r="AO4966" s="1"/>
      <c r="AP4966" s="1"/>
      <c r="AR4966" s="1"/>
      <c r="AS4966" s="1"/>
      <c r="AT4966" s="1"/>
      <c r="AU4966" s="1"/>
      <c r="AV4966" s="1"/>
      <c r="AW4966" s="1"/>
      <c r="AX4966" s="1"/>
      <c r="AY4966" s="1"/>
      <c r="AZ4966" s="1"/>
      <c r="BA4966" s="1"/>
      <c r="BB4966" s="1"/>
      <c r="BC4966" s="1"/>
      <c r="BD4966" s="1"/>
      <c r="BE4966" s="1"/>
      <c r="BF4966" s="1"/>
      <c r="BG4966" s="1"/>
      <c r="BH4966" s="1"/>
      <c r="BI4966" s="1"/>
      <c r="BK4966" s="1"/>
      <c r="BL4966" s="1"/>
      <c r="BM4966" s="1"/>
      <c r="BN4966" s="1"/>
      <c r="BO4966" s="1"/>
      <c r="BP4966" s="1"/>
      <c r="BQ4966" s="1"/>
      <c r="BR4966" s="1"/>
      <c r="BS4966" s="1"/>
      <c r="BT4966" s="1"/>
      <c r="BU4966" s="1"/>
      <c r="BV4966" s="1"/>
      <c r="BX4966" s="1"/>
      <c r="BY4966" s="1"/>
      <c r="BZ4966" s="1"/>
      <c r="CA4966" s="1"/>
      <c r="CB4966" s="1"/>
      <c r="CC4966" s="1"/>
      <c r="CD4966" s="1"/>
      <c r="CE4966" s="1"/>
      <c r="CG4966" s="1"/>
      <c r="CH4966" s="1"/>
      <c r="CI4966" s="1"/>
      <c r="CJ4966" s="1"/>
      <c r="CK4966" s="1"/>
      <c r="CL4966" s="1"/>
      <c r="CM4966" s="1"/>
      <c r="CN4966" s="1"/>
      <c r="CO4966" s="1"/>
      <c r="CP4966" s="1"/>
      <c r="CQ4966" s="1"/>
      <c r="CR4966" s="1"/>
      <c r="CS4966" s="1"/>
      <c r="CT4966" s="1"/>
      <c r="CU4966" s="1"/>
      <c r="CV4966" s="1"/>
      <c r="CW4966" s="1"/>
      <c r="CY4966" s="1"/>
      <c r="CZ4966" s="1"/>
      <c r="DA4966" s="1"/>
      <c r="DB4966" s="1"/>
      <c r="DC4966" s="1"/>
      <c r="DD4966" s="1"/>
      <c r="DE4966" s="1"/>
      <c r="DF4966" s="1"/>
      <c r="DH4966" s="1"/>
      <c r="DI4966" s="1"/>
      <c r="DJ4966" s="1"/>
      <c r="DK4966" s="1"/>
    </row>
    <row r="4967" spans="1:115" s="8" customFormat="1" x14ac:dyDescent="0.15">
      <c r="A4967" s="4"/>
      <c r="B4967" s="1" t="s">
        <v>905</v>
      </c>
      <c r="C4967" s="4" t="s">
        <v>4106</v>
      </c>
      <c r="D4967" s="4" t="s">
        <v>174</v>
      </c>
      <c r="E4967" s="1" t="s">
        <v>4564</v>
      </c>
      <c r="F4967" s="1" t="s">
        <v>3804</v>
      </c>
      <c r="G4967" s="1" t="s">
        <v>5151</v>
      </c>
      <c r="H4967" s="12" t="s">
        <v>83</v>
      </c>
      <c r="I4967" s="1"/>
      <c r="J4967" s="1"/>
      <c r="L4967" s="1"/>
      <c r="M4967" s="1"/>
      <c r="O4967" s="1"/>
      <c r="P4967" s="1"/>
      <c r="R4967" s="1"/>
      <c r="T4967" s="1"/>
      <c r="U4967" s="1"/>
      <c r="W4967" s="1"/>
      <c r="X4967" s="1"/>
      <c r="Z4967" s="1"/>
      <c r="AB4967" s="1"/>
      <c r="AC4967" s="1">
        <v>0</v>
      </c>
      <c r="AF4967" s="1"/>
      <c r="AG4967" s="1"/>
      <c r="AH4967" s="1"/>
      <c r="AJ4967" s="1"/>
      <c r="AK4967" s="1"/>
      <c r="AN4967" s="1"/>
      <c r="AO4967" s="1"/>
      <c r="AP4967" s="1"/>
      <c r="AR4967" s="1"/>
      <c r="AS4967" s="1"/>
      <c r="AT4967" s="1"/>
      <c r="AU4967" s="1"/>
      <c r="AV4967" s="1"/>
      <c r="AW4967" s="1"/>
      <c r="AX4967" s="1"/>
      <c r="AY4967" s="1"/>
      <c r="AZ4967" s="1"/>
      <c r="BA4967" s="1"/>
      <c r="BB4967" s="1"/>
      <c r="BC4967" s="1"/>
      <c r="BD4967" s="1"/>
      <c r="BE4967" s="1"/>
      <c r="BF4967" s="1"/>
      <c r="BG4967" s="1"/>
      <c r="BH4967" s="1"/>
      <c r="BI4967" s="1"/>
      <c r="BK4967" s="1"/>
      <c r="BL4967" s="1"/>
      <c r="BM4967" s="1"/>
      <c r="BN4967" s="1"/>
      <c r="BO4967" s="1"/>
      <c r="BP4967" s="1"/>
      <c r="BQ4967" s="1"/>
      <c r="BR4967" s="1"/>
      <c r="BS4967" s="1"/>
      <c r="BT4967" s="1"/>
      <c r="BU4967" s="1"/>
      <c r="BV4967" s="1"/>
      <c r="BX4967" s="1"/>
      <c r="BY4967" s="1"/>
      <c r="BZ4967" s="1"/>
      <c r="CA4967" s="1"/>
      <c r="CB4967" s="1"/>
      <c r="CC4967" s="1"/>
      <c r="CD4967" s="1"/>
      <c r="CE4967" s="1"/>
      <c r="CG4967" s="1"/>
      <c r="CH4967" s="1"/>
      <c r="CI4967" s="1"/>
      <c r="CJ4967" s="1"/>
      <c r="CK4967" s="1"/>
      <c r="CL4967" s="1"/>
      <c r="CM4967" s="1"/>
      <c r="CN4967" s="1"/>
      <c r="CO4967" s="1"/>
      <c r="CP4967" s="1"/>
      <c r="CQ4967" s="1"/>
      <c r="CR4967" s="1"/>
      <c r="CS4967" s="1"/>
      <c r="CT4967" s="1"/>
      <c r="CU4967" s="1"/>
      <c r="CV4967" s="1"/>
      <c r="CW4967" s="1"/>
      <c r="CY4967" s="1"/>
      <c r="CZ4967" s="1"/>
      <c r="DA4967" s="1"/>
      <c r="DB4967" s="1"/>
      <c r="DC4967" s="1"/>
      <c r="DD4967" s="1"/>
      <c r="DE4967" s="1"/>
      <c r="DF4967" s="1"/>
      <c r="DH4967" s="1"/>
      <c r="DI4967" s="1"/>
      <c r="DJ4967" s="1"/>
      <c r="DK4967" s="1"/>
    </row>
    <row r="4968" spans="1:115" s="8" customFormat="1" x14ac:dyDescent="0.15">
      <c r="A4968" s="4"/>
      <c r="B4968" s="1" t="s">
        <v>905</v>
      </c>
      <c r="C4968" s="4" t="s">
        <v>4107</v>
      </c>
      <c r="D4968" s="4" t="s">
        <v>1902</v>
      </c>
      <c r="E4968" s="1" t="s">
        <v>4564</v>
      </c>
      <c r="F4968" s="1" t="s">
        <v>3804</v>
      </c>
      <c r="G4968" s="1" t="s">
        <v>5151</v>
      </c>
      <c r="H4968" s="12" t="s">
        <v>83</v>
      </c>
      <c r="I4968" s="1"/>
      <c r="J4968" s="1"/>
      <c r="L4968" s="1"/>
      <c r="M4968" s="1"/>
      <c r="O4968" s="1"/>
      <c r="P4968" s="1"/>
      <c r="R4968" s="1"/>
      <c r="T4968" s="1"/>
      <c r="U4968" s="1"/>
      <c r="W4968" s="1"/>
      <c r="X4968" s="1"/>
      <c r="Z4968" s="1"/>
      <c r="AB4968" s="1"/>
      <c r="AC4968" s="1">
        <v>0</v>
      </c>
      <c r="AF4968" s="1"/>
      <c r="AG4968" s="1"/>
      <c r="AH4968" s="1"/>
      <c r="AJ4968" s="1"/>
      <c r="AK4968" s="1"/>
      <c r="AN4968" s="1"/>
      <c r="AO4968" s="1"/>
      <c r="AP4968" s="1"/>
      <c r="AR4968" s="1"/>
      <c r="AS4968" s="1"/>
      <c r="AT4968" s="1"/>
      <c r="AU4968" s="1"/>
      <c r="AV4968" s="1"/>
      <c r="AW4968" s="1"/>
      <c r="AX4968" s="1"/>
      <c r="AY4968" s="1"/>
      <c r="AZ4968" s="1"/>
      <c r="BA4968" s="1"/>
      <c r="BB4968" s="1"/>
      <c r="BC4968" s="1"/>
      <c r="BD4968" s="1"/>
      <c r="BE4968" s="1"/>
      <c r="BF4968" s="1"/>
      <c r="BG4968" s="1"/>
      <c r="BH4968" s="1"/>
      <c r="BI4968" s="1"/>
      <c r="BK4968" s="1"/>
      <c r="BL4968" s="1"/>
      <c r="BM4968" s="1"/>
      <c r="BN4968" s="1"/>
      <c r="BO4968" s="1"/>
      <c r="BP4968" s="1"/>
      <c r="BQ4968" s="1"/>
      <c r="BR4968" s="1"/>
      <c r="BS4968" s="1"/>
      <c r="BT4968" s="1"/>
      <c r="BU4968" s="1"/>
      <c r="BV4968" s="1"/>
      <c r="BX4968" s="1"/>
      <c r="BY4968" s="1"/>
      <c r="BZ4968" s="1"/>
      <c r="CA4968" s="1"/>
      <c r="CB4968" s="1"/>
      <c r="CC4968" s="1"/>
      <c r="CD4968" s="1"/>
      <c r="CE4968" s="1"/>
      <c r="CG4968" s="1"/>
      <c r="CH4968" s="1"/>
      <c r="CI4968" s="1"/>
      <c r="CJ4968" s="1"/>
      <c r="CK4968" s="1"/>
      <c r="CL4968" s="1"/>
      <c r="CM4968" s="1"/>
      <c r="CN4968" s="1"/>
      <c r="CO4968" s="1"/>
      <c r="CP4968" s="1"/>
      <c r="CQ4968" s="1"/>
      <c r="CR4968" s="1"/>
      <c r="CS4968" s="1"/>
      <c r="CT4968" s="1"/>
      <c r="CU4968" s="1"/>
      <c r="CV4968" s="1"/>
      <c r="CW4968" s="1"/>
      <c r="CY4968" s="1"/>
      <c r="CZ4968" s="1"/>
      <c r="DA4968" s="1"/>
      <c r="DB4968" s="1"/>
      <c r="DC4968" s="1"/>
      <c r="DD4968" s="1"/>
      <c r="DE4968" s="1"/>
      <c r="DF4968" s="1"/>
      <c r="DH4968" s="1"/>
      <c r="DI4968" s="1"/>
      <c r="DJ4968" s="1"/>
      <c r="DK4968" s="1"/>
    </row>
    <row r="4969" spans="1:115" s="8" customFormat="1" x14ac:dyDescent="0.15">
      <c r="A4969" s="4"/>
      <c r="B4969" s="1" t="s">
        <v>905</v>
      </c>
      <c r="C4969" s="4" t="s">
        <v>4108</v>
      </c>
      <c r="D4969" s="4" t="s">
        <v>174</v>
      </c>
      <c r="E4969" s="1" t="s">
        <v>4564</v>
      </c>
      <c r="F4969" s="1" t="s">
        <v>3804</v>
      </c>
      <c r="G4969" s="1" t="s">
        <v>5151</v>
      </c>
      <c r="H4969" s="12" t="s">
        <v>87</v>
      </c>
      <c r="I4969" s="1"/>
      <c r="J4969" s="1"/>
      <c r="L4969" s="1"/>
      <c r="M4969" s="1"/>
      <c r="O4969" s="1"/>
      <c r="P4969" s="1"/>
      <c r="R4969" s="1"/>
      <c r="T4969" s="1"/>
      <c r="U4969" s="1"/>
      <c r="W4969" s="1"/>
      <c r="X4969" s="1"/>
      <c r="Z4969" s="1"/>
      <c r="AB4969" s="1"/>
      <c r="AC4969" s="1">
        <v>0</v>
      </c>
      <c r="AF4969" s="1"/>
      <c r="AG4969" s="1"/>
      <c r="AH4969" s="1"/>
      <c r="AJ4969" s="1"/>
      <c r="AK4969" s="1"/>
      <c r="AN4969" s="1"/>
      <c r="AO4969" s="1"/>
      <c r="AP4969" s="1"/>
      <c r="AR4969" s="1"/>
      <c r="AS4969" s="1"/>
      <c r="AT4969" s="1"/>
      <c r="AU4969" s="1"/>
      <c r="AV4969" s="1"/>
      <c r="AW4969" s="1"/>
      <c r="AX4969" s="1"/>
      <c r="AY4969" s="1"/>
      <c r="AZ4969" s="1"/>
      <c r="BA4969" s="1"/>
      <c r="BB4969" s="1"/>
      <c r="BC4969" s="1"/>
      <c r="BD4969" s="1"/>
      <c r="BE4969" s="1"/>
      <c r="BF4969" s="1"/>
      <c r="BG4969" s="1"/>
      <c r="BH4969" s="1"/>
      <c r="BI4969" s="1"/>
      <c r="BK4969" s="1"/>
      <c r="BL4969" s="1"/>
      <c r="BM4969" s="1"/>
      <c r="BN4969" s="1"/>
      <c r="BO4969" s="1"/>
      <c r="BP4969" s="1"/>
      <c r="BQ4969" s="1"/>
      <c r="BR4969" s="1"/>
      <c r="BS4969" s="1"/>
      <c r="BT4969" s="1"/>
      <c r="BU4969" s="1"/>
      <c r="BV4969" s="1"/>
      <c r="BX4969" s="1"/>
      <c r="BY4969" s="1"/>
      <c r="BZ4969" s="1"/>
      <c r="CA4969" s="1"/>
      <c r="CB4969" s="1"/>
      <c r="CC4969" s="1"/>
      <c r="CD4969" s="1"/>
      <c r="CE4969" s="1"/>
      <c r="CG4969" s="1"/>
      <c r="CH4969" s="1"/>
      <c r="CI4969" s="1"/>
      <c r="CJ4969" s="1"/>
      <c r="CK4969" s="1"/>
      <c r="CL4969" s="1"/>
      <c r="CM4969" s="1"/>
      <c r="CN4969" s="1"/>
      <c r="CO4969" s="1"/>
      <c r="CP4969" s="1"/>
      <c r="CQ4969" s="1"/>
      <c r="CR4969" s="1"/>
      <c r="CS4969" s="1"/>
      <c r="CT4969" s="1"/>
      <c r="CU4969" s="1"/>
      <c r="CV4969" s="1"/>
      <c r="CW4969" s="1"/>
      <c r="CY4969" s="1"/>
      <c r="CZ4969" s="1"/>
      <c r="DA4969" s="1"/>
      <c r="DB4969" s="1"/>
      <c r="DC4969" s="1"/>
      <c r="DD4969" s="1"/>
      <c r="DE4969" s="1"/>
      <c r="DF4969" s="1"/>
      <c r="DH4969" s="1"/>
      <c r="DI4969" s="1"/>
      <c r="DJ4969" s="1"/>
      <c r="DK4969" s="1"/>
    </row>
    <row r="4970" spans="1:115" s="8" customFormat="1" x14ac:dyDescent="0.15">
      <c r="A4970" s="4"/>
      <c r="B4970" s="1" t="s">
        <v>905</v>
      </c>
      <c r="C4970" s="4" t="s">
        <v>4109</v>
      </c>
      <c r="D4970" s="4" t="s">
        <v>175</v>
      </c>
      <c r="E4970" s="1" t="s">
        <v>4564</v>
      </c>
      <c r="F4970" s="1" t="s">
        <v>3804</v>
      </c>
      <c r="G4970" s="1" t="s">
        <v>5151</v>
      </c>
      <c r="H4970" s="12" t="s">
        <v>84</v>
      </c>
      <c r="I4970" s="1"/>
      <c r="J4970" s="1"/>
      <c r="L4970" s="1"/>
      <c r="M4970" s="1"/>
      <c r="O4970" s="1"/>
      <c r="P4970" s="1"/>
      <c r="R4970" s="1"/>
      <c r="T4970" s="1"/>
      <c r="U4970" s="1"/>
      <c r="W4970" s="1"/>
      <c r="X4970" s="1"/>
      <c r="Z4970" s="1"/>
      <c r="AB4970" s="1"/>
      <c r="AC4970" s="1"/>
      <c r="AF4970" s="1"/>
      <c r="AG4970" s="1"/>
      <c r="AH4970" s="1"/>
      <c r="AJ4970" s="1"/>
      <c r="AK4970" s="1">
        <v>0</v>
      </c>
      <c r="AN4970" s="1"/>
      <c r="AO4970" s="1"/>
      <c r="AP4970" s="1"/>
      <c r="AR4970" s="1"/>
      <c r="AS4970" s="1"/>
      <c r="AT4970" s="1"/>
      <c r="AU4970" s="1"/>
      <c r="AV4970" s="1"/>
      <c r="AW4970" s="1"/>
      <c r="AX4970" s="1"/>
      <c r="AY4970" s="1"/>
      <c r="AZ4970" s="1"/>
      <c r="BA4970" s="1"/>
      <c r="BB4970" s="1"/>
      <c r="BC4970" s="1"/>
      <c r="BD4970" s="1"/>
      <c r="BE4970" s="1"/>
      <c r="BF4970" s="1"/>
      <c r="BG4970" s="1"/>
      <c r="BH4970" s="1"/>
      <c r="BI4970" s="1"/>
      <c r="BK4970" s="1"/>
      <c r="BL4970" s="1"/>
      <c r="BM4970" s="1"/>
      <c r="BN4970" s="1"/>
      <c r="BO4970" s="1"/>
      <c r="BP4970" s="1"/>
      <c r="BQ4970" s="1"/>
      <c r="BR4970" s="1"/>
      <c r="BS4970" s="1"/>
      <c r="BT4970" s="1"/>
      <c r="BU4970" s="1"/>
      <c r="BV4970" s="1"/>
      <c r="BX4970" s="1"/>
      <c r="BY4970" s="1"/>
      <c r="BZ4970" s="1"/>
      <c r="CA4970" s="1"/>
      <c r="CB4970" s="1"/>
      <c r="CC4970" s="1"/>
      <c r="CD4970" s="1"/>
      <c r="CE4970" s="1"/>
      <c r="CG4970" s="1"/>
      <c r="CH4970" s="1"/>
      <c r="CI4970" s="1"/>
      <c r="CJ4970" s="1"/>
      <c r="CK4970" s="1"/>
      <c r="CL4970" s="1"/>
      <c r="CM4970" s="1"/>
      <c r="CN4970" s="1"/>
      <c r="CO4970" s="1"/>
      <c r="CP4970" s="1"/>
      <c r="CQ4970" s="1"/>
      <c r="CR4970" s="1"/>
      <c r="CS4970" s="1"/>
      <c r="CT4970" s="1"/>
      <c r="CU4970" s="1"/>
      <c r="CV4970" s="1"/>
      <c r="CW4970" s="1"/>
      <c r="CY4970" s="1"/>
      <c r="CZ4970" s="1"/>
      <c r="DA4970" s="1"/>
      <c r="DB4970" s="1"/>
      <c r="DC4970" s="1"/>
      <c r="DD4970" s="1"/>
      <c r="DE4970" s="1"/>
      <c r="DF4970" s="1"/>
      <c r="DH4970" s="1"/>
      <c r="DI4970" s="1"/>
      <c r="DJ4970" s="1"/>
      <c r="DK4970" s="1"/>
    </row>
    <row r="4971" spans="1:115" s="8" customFormat="1" x14ac:dyDescent="0.15">
      <c r="A4971" s="4"/>
      <c r="B4971" s="1" t="s">
        <v>905</v>
      </c>
      <c r="C4971" s="4" t="s">
        <v>4110</v>
      </c>
      <c r="D4971" s="4" t="s">
        <v>77</v>
      </c>
      <c r="E4971" s="1" t="s">
        <v>4564</v>
      </c>
      <c r="F4971" s="1" t="s">
        <v>3804</v>
      </c>
      <c r="G4971" s="1" t="s">
        <v>5151</v>
      </c>
      <c r="H4971" s="12" t="s">
        <v>83</v>
      </c>
      <c r="I4971" s="1"/>
      <c r="J4971" s="1"/>
      <c r="L4971" s="1">
        <v>0</v>
      </c>
      <c r="M4971" s="1"/>
      <c r="O4971" s="1"/>
      <c r="P4971" s="1"/>
      <c r="R4971" s="1"/>
      <c r="T4971" s="1"/>
      <c r="U4971" s="1"/>
      <c r="W4971" s="1"/>
      <c r="X4971" s="1"/>
      <c r="Z4971" s="1"/>
      <c r="AB4971" s="1"/>
      <c r="AC4971" s="1"/>
      <c r="AF4971" s="1"/>
      <c r="AG4971" s="1"/>
      <c r="AH4971" s="1"/>
      <c r="AJ4971" s="1"/>
      <c r="AK4971" s="1"/>
      <c r="AN4971" s="1"/>
      <c r="AO4971" s="1"/>
      <c r="AP4971" s="1"/>
      <c r="AR4971" s="1"/>
      <c r="AS4971" s="1"/>
      <c r="AT4971" s="1"/>
      <c r="AU4971" s="1"/>
      <c r="AV4971" s="1"/>
      <c r="AW4971" s="1"/>
      <c r="AX4971" s="1"/>
      <c r="AY4971" s="1"/>
      <c r="AZ4971" s="1"/>
      <c r="BA4971" s="1"/>
      <c r="BB4971" s="1"/>
      <c r="BC4971" s="1"/>
      <c r="BD4971" s="1"/>
      <c r="BE4971" s="1"/>
      <c r="BF4971" s="1"/>
      <c r="BG4971" s="1"/>
      <c r="BH4971" s="1"/>
      <c r="BI4971" s="1"/>
      <c r="BK4971" s="1"/>
      <c r="BL4971" s="1"/>
      <c r="BM4971" s="1"/>
      <c r="BN4971" s="1"/>
      <c r="BO4971" s="1"/>
      <c r="BP4971" s="1"/>
      <c r="BQ4971" s="1"/>
      <c r="BR4971" s="1"/>
      <c r="BS4971" s="1"/>
      <c r="BT4971" s="1"/>
      <c r="BU4971" s="1"/>
      <c r="BV4971" s="1"/>
      <c r="BX4971" s="1"/>
      <c r="BY4971" s="1"/>
      <c r="BZ4971" s="1"/>
      <c r="CA4971" s="1"/>
      <c r="CB4971" s="1"/>
      <c r="CC4971" s="1"/>
      <c r="CD4971" s="1"/>
      <c r="CE4971" s="1"/>
      <c r="CG4971" s="1"/>
      <c r="CH4971" s="1"/>
      <c r="CI4971" s="1"/>
      <c r="CJ4971" s="1"/>
      <c r="CK4971" s="1"/>
      <c r="CL4971" s="1"/>
      <c r="CM4971" s="1"/>
      <c r="CN4971" s="1"/>
      <c r="CO4971" s="1"/>
      <c r="CP4971" s="1"/>
      <c r="CQ4971" s="1"/>
      <c r="CR4971" s="1"/>
      <c r="CS4971" s="1"/>
      <c r="CT4971" s="1"/>
      <c r="CU4971" s="1"/>
      <c r="CV4971" s="1"/>
      <c r="CW4971" s="1"/>
      <c r="CY4971" s="1"/>
      <c r="CZ4971" s="1"/>
      <c r="DA4971" s="1"/>
      <c r="DB4971" s="1"/>
      <c r="DC4971" s="1"/>
      <c r="DD4971" s="1"/>
      <c r="DE4971" s="1"/>
      <c r="DF4971" s="1"/>
      <c r="DH4971" s="1"/>
      <c r="DI4971" s="1"/>
      <c r="DJ4971" s="1"/>
      <c r="DK4971" s="1"/>
    </row>
    <row r="4972" spans="1:115" s="8" customFormat="1" x14ac:dyDescent="0.15">
      <c r="A4972" s="4"/>
      <c r="B4972" s="1" t="s">
        <v>905</v>
      </c>
      <c r="C4972" s="4" t="s">
        <v>4111</v>
      </c>
      <c r="D4972" s="4" t="s">
        <v>174</v>
      </c>
      <c r="E4972" s="1" t="s">
        <v>4564</v>
      </c>
      <c r="F4972" s="1" t="s">
        <v>3804</v>
      </c>
      <c r="G4972" s="1" t="s">
        <v>5151</v>
      </c>
      <c r="H4972" s="12" t="s">
        <v>84</v>
      </c>
      <c r="I4972" s="1"/>
      <c r="J4972" s="1"/>
      <c r="L4972" s="1"/>
      <c r="M4972" s="1"/>
      <c r="O4972" s="1"/>
      <c r="P4972" s="1"/>
      <c r="R4972" s="1"/>
      <c r="T4972" s="1"/>
      <c r="U4972" s="1"/>
      <c r="W4972" s="1"/>
      <c r="X4972" s="1"/>
      <c r="Z4972" s="1"/>
      <c r="AB4972" s="1"/>
      <c r="AC4972" s="1">
        <v>0</v>
      </c>
      <c r="AF4972" s="1"/>
      <c r="AG4972" s="1"/>
      <c r="AH4972" s="1"/>
      <c r="AJ4972" s="1"/>
      <c r="AK4972" s="1"/>
      <c r="AN4972" s="1"/>
      <c r="AO4972" s="1"/>
      <c r="AP4972" s="1"/>
      <c r="AR4972" s="1"/>
      <c r="AS4972" s="1"/>
      <c r="AT4972" s="1"/>
      <c r="AU4972" s="1"/>
      <c r="AV4972" s="1"/>
      <c r="AW4972" s="1"/>
      <c r="AX4972" s="1"/>
      <c r="AY4972" s="1"/>
      <c r="AZ4972" s="1"/>
      <c r="BA4972" s="1"/>
      <c r="BB4972" s="1"/>
      <c r="BC4972" s="1"/>
      <c r="BD4972" s="1"/>
      <c r="BE4972" s="1"/>
      <c r="BF4972" s="1"/>
      <c r="BG4972" s="1"/>
      <c r="BH4972" s="1"/>
      <c r="BI4972" s="1"/>
      <c r="BK4972" s="1"/>
      <c r="BL4972" s="1"/>
      <c r="BM4972" s="1"/>
      <c r="BN4972" s="1"/>
      <c r="BO4972" s="1"/>
      <c r="BP4972" s="1"/>
      <c r="BQ4972" s="1"/>
      <c r="BR4972" s="1"/>
      <c r="BS4972" s="1"/>
      <c r="BT4972" s="1"/>
      <c r="BU4972" s="1"/>
      <c r="BV4972" s="1"/>
      <c r="BX4972" s="1"/>
      <c r="BY4972" s="1"/>
      <c r="BZ4972" s="1"/>
      <c r="CA4972" s="1"/>
      <c r="CB4972" s="1"/>
      <c r="CC4972" s="1"/>
      <c r="CD4972" s="1"/>
      <c r="CE4972" s="1"/>
      <c r="CG4972" s="1"/>
      <c r="CH4972" s="1"/>
      <c r="CI4972" s="1"/>
      <c r="CJ4972" s="1"/>
      <c r="CK4972" s="1"/>
      <c r="CL4972" s="1"/>
      <c r="CM4972" s="1"/>
      <c r="CN4972" s="1"/>
      <c r="CO4972" s="1"/>
      <c r="CP4972" s="1"/>
      <c r="CQ4972" s="1"/>
      <c r="CR4972" s="1"/>
      <c r="CS4972" s="1"/>
      <c r="CT4972" s="1"/>
      <c r="CU4972" s="1"/>
      <c r="CV4972" s="1"/>
      <c r="CW4972" s="1"/>
      <c r="CY4972" s="1"/>
      <c r="CZ4972" s="1"/>
      <c r="DA4972" s="1"/>
      <c r="DB4972" s="1"/>
      <c r="DC4972" s="1"/>
      <c r="DD4972" s="1"/>
      <c r="DE4972" s="1"/>
      <c r="DF4972" s="1"/>
      <c r="DH4972" s="1"/>
      <c r="DI4972" s="1"/>
      <c r="DJ4972" s="1"/>
      <c r="DK4972" s="1"/>
    </row>
    <row r="4973" spans="1:115" s="8" customFormat="1" x14ac:dyDescent="0.15">
      <c r="A4973" s="4"/>
      <c r="B4973" s="1" t="s">
        <v>905</v>
      </c>
      <c r="C4973" s="4" t="s">
        <v>4112</v>
      </c>
      <c r="D4973" s="4" t="s">
        <v>174</v>
      </c>
      <c r="E4973" s="1" t="s">
        <v>4564</v>
      </c>
      <c r="F4973" s="1" t="s">
        <v>3804</v>
      </c>
      <c r="G4973" s="1" t="s">
        <v>5151</v>
      </c>
      <c r="H4973" s="12" t="s">
        <v>87</v>
      </c>
      <c r="I4973" s="1"/>
      <c r="J4973" s="1"/>
      <c r="L4973" s="1"/>
      <c r="M4973" s="1"/>
      <c r="O4973" s="1"/>
      <c r="P4973" s="1"/>
      <c r="R4973" s="1"/>
      <c r="T4973" s="1"/>
      <c r="U4973" s="1"/>
      <c r="W4973" s="1"/>
      <c r="X4973" s="1"/>
      <c r="Z4973" s="1"/>
      <c r="AB4973" s="1"/>
      <c r="AC4973" s="1">
        <v>0</v>
      </c>
      <c r="AF4973" s="1"/>
      <c r="AG4973" s="1"/>
      <c r="AH4973" s="1"/>
      <c r="AJ4973" s="1"/>
      <c r="AK4973" s="1"/>
      <c r="AN4973" s="1"/>
      <c r="AO4973" s="1"/>
      <c r="AP4973" s="1"/>
      <c r="AR4973" s="1"/>
      <c r="AS4973" s="1"/>
      <c r="AT4973" s="1"/>
      <c r="AU4973" s="1"/>
      <c r="AV4973" s="1"/>
      <c r="AW4973" s="1"/>
      <c r="AX4973" s="1"/>
      <c r="AY4973" s="1"/>
      <c r="AZ4973" s="1"/>
      <c r="BA4973" s="1"/>
      <c r="BB4973" s="1"/>
      <c r="BC4973" s="1"/>
      <c r="BD4973" s="1"/>
      <c r="BE4973" s="1"/>
      <c r="BF4973" s="1"/>
      <c r="BG4973" s="1"/>
      <c r="BH4973" s="1"/>
      <c r="BI4973" s="1"/>
      <c r="BK4973" s="1"/>
      <c r="BL4973" s="1"/>
      <c r="BM4973" s="1"/>
      <c r="BN4973" s="1"/>
      <c r="BO4973" s="1"/>
      <c r="BP4973" s="1"/>
      <c r="BQ4973" s="1"/>
      <c r="BR4973" s="1"/>
      <c r="BS4973" s="1"/>
      <c r="BT4973" s="1"/>
      <c r="BU4973" s="1"/>
      <c r="BV4973" s="1"/>
      <c r="BX4973" s="1"/>
      <c r="BY4973" s="1"/>
      <c r="BZ4973" s="1"/>
      <c r="CA4973" s="1"/>
      <c r="CB4973" s="1"/>
      <c r="CC4973" s="1"/>
      <c r="CD4973" s="1"/>
      <c r="CE4973" s="1"/>
      <c r="CG4973" s="1"/>
      <c r="CH4973" s="1"/>
      <c r="CI4973" s="1"/>
      <c r="CJ4973" s="1"/>
      <c r="CK4973" s="1"/>
      <c r="CL4973" s="1"/>
      <c r="CM4973" s="1"/>
      <c r="CN4973" s="1"/>
      <c r="CO4973" s="1"/>
      <c r="CP4973" s="1"/>
      <c r="CQ4973" s="1"/>
      <c r="CR4973" s="1"/>
      <c r="CS4973" s="1"/>
      <c r="CT4973" s="1"/>
      <c r="CU4973" s="1"/>
      <c r="CV4973" s="1"/>
      <c r="CW4973" s="1"/>
      <c r="CY4973" s="1"/>
      <c r="CZ4973" s="1"/>
      <c r="DA4973" s="1"/>
      <c r="DB4973" s="1"/>
      <c r="DC4973" s="1"/>
      <c r="DD4973" s="1"/>
      <c r="DE4973" s="1"/>
      <c r="DF4973" s="1"/>
      <c r="DH4973" s="1"/>
      <c r="DI4973" s="1"/>
      <c r="DJ4973" s="1"/>
      <c r="DK4973" s="1"/>
    </row>
    <row r="4974" spans="1:115" s="8" customFormat="1" x14ac:dyDescent="0.15">
      <c r="A4974" s="4"/>
      <c r="B4974" s="1" t="s">
        <v>905</v>
      </c>
      <c r="C4974" s="4" t="s">
        <v>4113</v>
      </c>
      <c r="D4974" s="4" t="s">
        <v>175</v>
      </c>
      <c r="E4974" s="1" t="s">
        <v>4564</v>
      </c>
      <c r="F4974" s="1" t="s">
        <v>3804</v>
      </c>
      <c r="G4974" s="1" t="s">
        <v>5151</v>
      </c>
      <c r="H4974" s="12" t="s">
        <v>83</v>
      </c>
      <c r="I4974" s="1"/>
      <c r="J4974" s="1"/>
      <c r="L4974" s="1"/>
      <c r="M4974" s="1"/>
      <c r="O4974" s="1"/>
      <c r="P4974" s="1"/>
      <c r="R4974" s="1"/>
      <c r="T4974" s="1"/>
      <c r="U4974" s="1"/>
      <c r="W4974" s="1"/>
      <c r="X4974" s="1"/>
      <c r="Z4974" s="1"/>
      <c r="AB4974" s="1"/>
      <c r="AC4974" s="1"/>
      <c r="AF4974" s="1"/>
      <c r="AG4974" s="1"/>
      <c r="AH4974" s="1"/>
      <c r="AJ4974" s="1"/>
      <c r="AK4974" s="1">
        <v>0</v>
      </c>
      <c r="AN4974" s="1"/>
      <c r="AO4974" s="1"/>
      <c r="AP4974" s="1"/>
      <c r="AR4974" s="1"/>
      <c r="AS4974" s="1"/>
      <c r="AT4974" s="1"/>
      <c r="AU4974" s="1"/>
      <c r="AV4974" s="1"/>
      <c r="AW4974" s="1"/>
      <c r="AX4974" s="1"/>
      <c r="AY4974" s="1"/>
      <c r="AZ4974" s="1"/>
      <c r="BA4974" s="1"/>
      <c r="BB4974" s="1"/>
      <c r="BC4974" s="1"/>
      <c r="BD4974" s="1"/>
      <c r="BE4974" s="1"/>
      <c r="BF4974" s="1"/>
      <c r="BG4974" s="1"/>
      <c r="BH4974" s="1"/>
      <c r="BI4974" s="1"/>
      <c r="BK4974" s="1"/>
      <c r="BL4974" s="1"/>
      <c r="BM4974" s="1"/>
      <c r="BN4974" s="1"/>
      <c r="BO4974" s="1"/>
      <c r="BP4974" s="1"/>
      <c r="BQ4974" s="1"/>
      <c r="BR4974" s="1"/>
      <c r="BS4974" s="1"/>
      <c r="BT4974" s="1"/>
      <c r="BU4974" s="1"/>
      <c r="BV4974" s="1"/>
      <c r="BX4974" s="1"/>
      <c r="BY4974" s="1"/>
      <c r="BZ4974" s="1"/>
      <c r="CA4974" s="1"/>
      <c r="CB4974" s="1"/>
      <c r="CC4974" s="1"/>
      <c r="CD4974" s="1"/>
      <c r="CE4974" s="1"/>
      <c r="CG4974" s="1"/>
      <c r="CH4974" s="1"/>
      <c r="CI4974" s="1"/>
      <c r="CJ4974" s="1"/>
      <c r="CK4974" s="1"/>
      <c r="CL4974" s="1"/>
      <c r="CM4974" s="1"/>
      <c r="CN4974" s="1"/>
      <c r="CO4974" s="1"/>
      <c r="CP4974" s="1"/>
      <c r="CQ4974" s="1"/>
      <c r="CR4974" s="1"/>
      <c r="CS4974" s="1"/>
      <c r="CT4974" s="1"/>
      <c r="CU4974" s="1"/>
      <c r="CV4974" s="1"/>
      <c r="CW4974" s="1"/>
      <c r="CY4974" s="1"/>
      <c r="CZ4974" s="1"/>
      <c r="DA4974" s="1"/>
      <c r="DB4974" s="1"/>
      <c r="DC4974" s="1"/>
      <c r="DD4974" s="1"/>
      <c r="DE4974" s="1"/>
      <c r="DF4974" s="1"/>
      <c r="DH4974" s="1"/>
      <c r="DI4974" s="1"/>
      <c r="DJ4974" s="1"/>
      <c r="DK4974" s="1"/>
    </row>
    <row r="4975" spans="1:115" s="8" customFormat="1" x14ac:dyDescent="0.15">
      <c r="A4975" s="4"/>
      <c r="B4975" s="1" t="s">
        <v>905</v>
      </c>
      <c r="C4975" s="4" t="s">
        <v>4114</v>
      </c>
      <c r="D4975" s="4" t="s">
        <v>174</v>
      </c>
      <c r="E4975" s="1" t="s">
        <v>4564</v>
      </c>
      <c r="F4975" s="1" t="s">
        <v>3804</v>
      </c>
      <c r="G4975" s="1" t="s">
        <v>5151</v>
      </c>
      <c r="H4975" s="12" t="s">
        <v>87</v>
      </c>
      <c r="I4975" s="1"/>
      <c r="J4975" s="1"/>
      <c r="L4975" s="1"/>
      <c r="M4975" s="1"/>
      <c r="O4975" s="1"/>
      <c r="P4975" s="1"/>
      <c r="R4975" s="1"/>
      <c r="T4975" s="1"/>
      <c r="U4975" s="1"/>
      <c r="W4975" s="1"/>
      <c r="X4975" s="1"/>
      <c r="Z4975" s="1"/>
      <c r="AB4975" s="1"/>
      <c r="AC4975" s="1">
        <v>0</v>
      </c>
      <c r="AF4975" s="1"/>
      <c r="AG4975" s="1"/>
      <c r="AH4975" s="1"/>
      <c r="AJ4975" s="1"/>
      <c r="AK4975" s="1"/>
      <c r="AN4975" s="1"/>
      <c r="AO4975" s="1"/>
      <c r="AP4975" s="1"/>
      <c r="AR4975" s="1"/>
      <c r="AS4975" s="1"/>
      <c r="AT4975" s="1"/>
      <c r="AU4975" s="1"/>
      <c r="AV4975" s="1"/>
      <c r="AW4975" s="1"/>
      <c r="AX4975" s="1"/>
      <c r="AY4975" s="1"/>
      <c r="AZ4975" s="1"/>
      <c r="BA4975" s="1"/>
      <c r="BB4975" s="1"/>
      <c r="BC4975" s="1"/>
      <c r="BD4975" s="1"/>
      <c r="BE4975" s="1"/>
      <c r="BF4975" s="1"/>
      <c r="BG4975" s="1"/>
      <c r="BH4975" s="1"/>
      <c r="BI4975" s="1"/>
      <c r="BK4975" s="1"/>
      <c r="BL4975" s="1"/>
      <c r="BM4975" s="1"/>
      <c r="BN4975" s="1"/>
      <c r="BO4975" s="1"/>
      <c r="BP4975" s="1"/>
      <c r="BQ4975" s="1"/>
      <c r="BR4975" s="1"/>
      <c r="BS4975" s="1"/>
      <c r="BT4975" s="1"/>
      <c r="BU4975" s="1"/>
      <c r="BV4975" s="1"/>
      <c r="BX4975" s="1"/>
      <c r="BY4975" s="1"/>
      <c r="BZ4975" s="1"/>
      <c r="CA4975" s="1"/>
      <c r="CB4975" s="1"/>
      <c r="CC4975" s="1"/>
      <c r="CD4975" s="1"/>
      <c r="CE4975" s="1"/>
      <c r="CG4975" s="1"/>
      <c r="CH4975" s="1"/>
      <c r="CI4975" s="1"/>
      <c r="CJ4975" s="1"/>
      <c r="CK4975" s="1"/>
      <c r="CL4975" s="1"/>
      <c r="CM4975" s="1"/>
      <c r="CN4975" s="1"/>
      <c r="CO4975" s="1"/>
      <c r="CP4975" s="1"/>
      <c r="CQ4975" s="1"/>
      <c r="CR4975" s="1"/>
      <c r="CS4975" s="1"/>
      <c r="CT4975" s="1"/>
      <c r="CU4975" s="1"/>
      <c r="CV4975" s="1"/>
      <c r="CW4975" s="1"/>
      <c r="CY4975" s="1"/>
      <c r="CZ4975" s="1"/>
      <c r="DA4975" s="1"/>
      <c r="DB4975" s="1"/>
      <c r="DC4975" s="1"/>
      <c r="DD4975" s="1"/>
      <c r="DE4975" s="1"/>
      <c r="DF4975" s="1"/>
      <c r="DH4975" s="1"/>
      <c r="DI4975" s="1"/>
      <c r="DJ4975" s="1"/>
      <c r="DK4975" s="1"/>
    </row>
    <row r="4976" spans="1:115" s="8" customFormat="1" x14ac:dyDescent="0.15">
      <c r="A4976" s="4"/>
      <c r="B4976" s="1" t="s">
        <v>905</v>
      </c>
      <c r="C4976" s="4" t="s">
        <v>4115</v>
      </c>
      <c r="D4976" s="4" t="s">
        <v>174</v>
      </c>
      <c r="E4976" s="1" t="s">
        <v>4564</v>
      </c>
      <c r="F4976" s="1" t="s">
        <v>3804</v>
      </c>
      <c r="G4976" s="1" t="s">
        <v>5151</v>
      </c>
      <c r="H4976" s="12" t="s">
        <v>87</v>
      </c>
      <c r="I4976" s="1"/>
      <c r="J4976" s="1"/>
      <c r="L4976" s="1"/>
      <c r="M4976" s="1"/>
      <c r="O4976" s="1"/>
      <c r="P4976" s="1"/>
      <c r="R4976" s="1"/>
      <c r="T4976" s="1"/>
      <c r="U4976" s="1"/>
      <c r="W4976" s="1"/>
      <c r="X4976" s="1"/>
      <c r="Z4976" s="1"/>
      <c r="AB4976" s="1"/>
      <c r="AC4976" s="1">
        <v>0</v>
      </c>
      <c r="AF4976" s="1"/>
      <c r="AG4976" s="1"/>
      <c r="AH4976" s="1"/>
      <c r="AJ4976" s="1"/>
      <c r="AK4976" s="1"/>
      <c r="AN4976" s="1"/>
      <c r="AO4976" s="1"/>
      <c r="AP4976" s="1"/>
      <c r="AR4976" s="1"/>
      <c r="AS4976" s="1"/>
      <c r="AT4976" s="1"/>
      <c r="AU4976" s="1"/>
      <c r="AV4976" s="1"/>
      <c r="AW4976" s="1"/>
      <c r="AX4976" s="1"/>
      <c r="AY4976" s="1"/>
      <c r="AZ4976" s="1"/>
      <c r="BA4976" s="1"/>
      <c r="BB4976" s="1"/>
      <c r="BC4976" s="1"/>
      <c r="BD4976" s="1"/>
      <c r="BE4976" s="1"/>
      <c r="BF4976" s="1"/>
      <c r="BG4976" s="1"/>
      <c r="BH4976" s="1"/>
      <c r="BI4976" s="1"/>
      <c r="BK4976" s="1"/>
      <c r="BL4976" s="1"/>
      <c r="BM4976" s="1"/>
      <c r="BN4976" s="1"/>
      <c r="BO4976" s="1"/>
      <c r="BP4976" s="1"/>
      <c r="BQ4976" s="1"/>
      <c r="BR4976" s="1"/>
      <c r="BS4976" s="1"/>
      <c r="BT4976" s="1"/>
      <c r="BU4976" s="1"/>
      <c r="BV4976" s="1"/>
      <c r="BX4976" s="1"/>
      <c r="BY4976" s="1"/>
      <c r="BZ4976" s="1"/>
      <c r="CA4976" s="1"/>
      <c r="CB4976" s="1"/>
      <c r="CC4976" s="1"/>
      <c r="CD4976" s="1"/>
      <c r="CE4976" s="1"/>
      <c r="CG4976" s="1"/>
      <c r="CH4976" s="1"/>
      <c r="CI4976" s="1"/>
      <c r="CJ4976" s="1"/>
      <c r="CK4976" s="1"/>
      <c r="CL4976" s="1"/>
      <c r="CM4976" s="1"/>
      <c r="CN4976" s="1"/>
      <c r="CO4976" s="1"/>
      <c r="CP4976" s="1"/>
      <c r="CQ4976" s="1"/>
      <c r="CR4976" s="1"/>
      <c r="CS4976" s="1"/>
      <c r="CT4976" s="1"/>
      <c r="CU4976" s="1"/>
      <c r="CV4976" s="1"/>
      <c r="CW4976" s="1"/>
      <c r="CY4976" s="1"/>
      <c r="CZ4976" s="1"/>
      <c r="DA4976" s="1"/>
      <c r="DB4976" s="1"/>
      <c r="DC4976" s="1"/>
      <c r="DD4976" s="1"/>
      <c r="DE4976" s="1"/>
      <c r="DF4976" s="1"/>
      <c r="DH4976" s="1"/>
      <c r="DI4976" s="1"/>
      <c r="DJ4976" s="1"/>
      <c r="DK4976" s="1"/>
    </row>
    <row r="4977" spans="1:115" s="8" customFormat="1" x14ac:dyDescent="0.15">
      <c r="A4977" s="4"/>
      <c r="B4977" s="1" t="s">
        <v>905</v>
      </c>
      <c r="C4977" s="4" t="s">
        <v>4116</v>
      </c>
      <c r="D4977" s="4" t="s">
        <v>175</v>
      </c>
      <c r="E4977" s="1" t="s">
        <v>4564</v>
      </c>
      <c r="F4977" s="1" t="s">
        <v>3804</v>
      </c>
      <c r="G4977" s="1" t="s">
        <v>5151</v>
      </c>
      <c r="H4977" s="12" t="s">
        <v>84</v>
      </c>
      <c r="I4977" s="1"/>
      <c r="J4977" s="1"/>
      <c r="L4977" s="1"/>
      <c r="M4977" s="1"/>
      <c r="O4977" s="1"/>
      <c r="P4977" s="1"/>
      <c r="R4977" s="1"/>
      <c r="T4977" s="1"/>
      <c r="U4977" s="1"/>
      <c r="W4977" s="1"/>
      <c r="X4977" s="1"/>
      <c r="Z4977" s="1"/>
      <c r="AB4977" s="1"/>
      <c r="AC4977" s="1"/>
      <c r="AF4977" s="1"/>
      <c r="AG4977" s="1"/>
      <c r="AH4977" s="1"/>
      <c r="AJ4977" s="1"/>
      <c r="AK4977" s="1">
        <v>0</v>
      </c>
      <c r="AN4977" s="1"/>
      <c r="AO4977" s="1"/>
      <c r="AP4977" s="1"/>
      <c r="AR4977" s="1"/>
      <c r="AS4977" s="1"/>
      <c r="AT4977" s="1"/>
      <c r="AU4977" s="1"/>
      <c r="AV4977" s="1"/>
      <c r="AW4977" s="1"/>
      <c r="AX4977" s="1"/>
      <c r="AY4977" s="1"/>
      <c r="AZ4977" s="1"/>
      <c r="BA4977" s="1"/>
      <c r="BB4977" s="1"/>
      <c r="BC4977" s="1"/>
      <c r="BD4977" s="1"/>
      <c r="BE4977" s="1"/>
      <c r="BF4977" s="1"/>
      <c r="BG4977" s="1"/>
      <c r="BH4977" s="1"/>
      <c r="BI4977" s="1"/>
      <c r="BK4977" s="1"/>
      <c r="BL4977" s="1"/>
      <c r="BM4977" s="1"/>
      <c r="BN4977" s="1"/>
      <c r="BO4977" s="1"/>
      <c r="BP4977" s="1"/>
      <c r="BQ4977" s="1"/>
      <c r="BR4977" s="1"/>
      <c r="BS4977" s="1"/>
      <c r="BT4977" s="1"/>
      <c r="BU4977" s="1"/>
      <c r="BV4977" s="1"/>
      <c r="BX4977" s="1"/>
      <c r="BY4977" s="1"/>
      <c r="BZ4977" s="1"/>
      <c r="CA4977" s="1"/>
      <c r="CB4977" s="1"/>
      <c r="CC4977" s="1"/>
      <c r="CD4977" s="1"/>
      <c r="CE4977" s="1"/>
      <c r="CG4977" s="1"/>
      <c r="CH4977" s="1"/>
      <c r="CI4977" s="1"/>
      <c r="CJ4977" s="1"/>
      <c r="CK4977" s="1"/>
      <c r="CL4977" s="1"/>
      <c r="CM4977" s="1"/>
      <c r="CN4977" s="1"/>
      <c r="CO4977" s="1"/>
      <c r="CP4977" s="1"/>
      <c r="CQ4977" s="1"/>
      <c r="CR4977" s="1"/>
      <c r="CS4977" s="1"/>
      <c r="CT4977" s="1"/>
      <c r="CU4977" s="1"/>
      <c r="CV4977" s="1"/>
      <c r="CW4977" s="1"/>
      <c r="CY4977" s="1"/>
      <c r="CZ4977" s="1"/>
      <c r="DA4977" s="1"/>
      <c r="DB4977" s="1"/>
      <c r="DC4977" s="1"/>
      <c r="DD4977" s="1"/>
      <c r="DE4977" s="1"/>
      <c r="DF4977" s="1"/>
      <c r="DH4977" s="1"/>
      <c r="DI4977" s="1"/>
      <c r="DJ4977" s="1"/>
      <c r="DK4977" s="1"/>
    </row>
    <row r="4978" spans="1:115" s="8" customFormat="1" x14ac:dyDescent="0.15">
      <c r="A4978" s="4"/>
      <c r="B4978" s="1" t="s">
        <v>905</v>
      </c>
      <c r="C4978" s="4" t="s">
        <v>4117</v>
      </c>
      <c r="D4978" s="4" t="s">
        <v>175</v>
      </c>
      <c r="E4978" s="1" t="s">
        <v>4564</v>
      </c>
      <c r="F4978" s="1" t="s">
        <v>3804</v>
      </c>
      <c r="G4978" s="1" t="s">
        <v>5151</v>
      </c>
      <c r="H4978" s="12" t="s">
        <v>84</v>
      </c>
      <c r="I4978" s="1"/>
      <c r="J4978" s="1"/>
      <c r="L4978" s="1"/>
      <c r="M4978" s="1"/>
      <c r="O4978" s="1"/>
      <c r="P4978" s="1"/>
      <c r="R4978" s="1"/>
      <c r="T4978" s="1"/>
      <c r="U4978" s="1"/>
      <c r="W4978" s="1"/>
      <c r="X4978" s="1"/>
      <c r="Z4978" s="1"/>
      <c r="AB4978" s="1"/>
      <c r="AC4978" s="1"/>
      <c r="AF4978" s="1"/>
      <c r="AG4978" s="1"/>
      <c r="AH4978" s="1"/>
      <c r="AJ4978" s="1"/>
      <c r="AK4978" s="1">
        <v>0</v>
      </c>
      <c r="AN4978" s="1"/>
      <c r="AO4978" s="1"/>
      <c r="AP4978" s="1"/>
      <c r="AR4978" s="1"/>
      <c r="AS4978" s="1"/>
      <c r="AT4978" s="1"/>
      <c r="AU4978" s="1"/>
      <c r="AV4978" s="1"/>
      <c r="AW4978" s="1"/>
      <c r="AX4978" s="1"/>
      <c r="AY4978" s="1"/>
      <c r="AZ4978" s="1"/>
      <c r="BA4978" s="1"/>
      <c r="BB4978" s="1"/>
      <c r="BC4978" s="1"/>
      <c r="BD4978" s="1"/>
      <c r="BE4978" s="1"/>
      <c r="BF4978" s="1"/>
      <c r="BG4978" s="1"/>
      <c r="BH4978" s="1"/>
      <c r="BI4978" s="1"/>
      <c r="BK4978" s="1"/>
      <c r="BL4978" s="1"/>
      <c r="BM4978" s="1"/>
      <c r="BN4978" s="1"/>
      <c r="BO4978" s="1"/>
      <c r="BP4978" s="1"/>
      <c r="BQ4978" s="1"/>
      <c r="BR4978" s="1"/>
      <c r="BS4978" s="1"/>
      <c r="BT4978" s="1"/>
      <c r="BU4978" s="1"/>
      <c r="BV4978" s="1"/>
      <c r="BX4978" s="1"/>
      <c r="BY4978" s="1"/>
      <c r="BZ4978" s="1"/>
      <c r="CA4978" s="1"/>
      <c r="CB4978" s="1"/>
      <c r="CC4978" s="1"/>
      <c r="CD4978" s="1"/>
      <c r="CE4978" s="1"/>
      <c r="CG4978" s="1"/>
      <c r="CH4978" s="1"/>
      <c r="CI4978" s="1"/>
      <c r="CJ4978" s="1"/>
      <c r="CK4978" s="1"/>
      <c r="CL4978" s="1"/>
      <c r="CM4978" s="1"/>
      <c r="CN4978" s="1"/>
      <c r="CO4978" s="1"/>
      <c r="CP4978" s="1"/>
      <c r="CQ4978" s="1"/>
      <c r="CR4978" s="1"/>
      <c r="CS4978" s="1"/>
      <c r="CT4978" s="1"/>
      <c r="CU4978" s="1"/>
      <c r="CV4978" s="1"/>
      <c r="CW4978" s="1"/>
      <c r="CY4978" s="1"/>
      <c r="CZ4978" s="1"/>
      <c r="DA4978" s="1"/>
      <c r="DB4978" s="1"/>
      <c r="DC4978" s="1"/>
      <c r="DD4978" s="1"/>
      <c r="DE4978" s="1"/>
      <c r="DF4978" s="1"/>
      <c r="DH4978" s="1"/>
      <c r="DI4978" s="1"/>
      <c r="DJ4978" s="1"/>
      <c r="DK4978" s="1"/>
    </row>
    <row r="4979" spans="1:115" s="8" customFormat="1" x14ac:dyDescent="0.15">
      <c r="A4979" s="4"/>
      <c r="B4979" s="1" t="s">
        <v>905</v>
      </c>
      <c r="C4979" s="4" t="s">
        <v>4118</v>
      </c>
      <c r="D4979" s="4" t="s">
        <v>175</v>
      </c>
      <c r="E4979" s="1" t="s">
        <v>4564</v>
      </c>
      <c r="F4979" s="1" t="s">
        <v>3804</v>
      </c>
      <c r="G4979" s="1" t="s">
        <v>5151</v>
      </c>
      <c r="H4979" s="12" t="s">
        <v>87</v>
      </c>
      <c r="I4979" s="1"/>
      <c r="J4979" s="1"/>
      <c r="L4979" s="1"/>
      <c r="M4979" s="1"/>
      <c r="O4979" s="1"/>
      <c r="P4979" s="1"/>
      <c r="R4979" s="1"/>
      <c r="T4979" s="1"/>
      <c r="U4979" s="1"/>
      <c r="W4979" s="1"/>
      <c r="X4979" s="1"/>
      <c r="Z4979" s="1"/>
      <c r="AB4979" s="1"/>
      <c r="AC4979" s="1"/>
      <c r="AF4979" s="1"/>
      <c r="AG4979" s="1"/>
      <c r="AH4979" s="1"/>
      <c r="AJ4979" s="1"/>
      <c r="AK4979" s="1">
        <v>0</v>
      </c>
      <c r="AN4979" s="1"/>
      <c r="AO4979" s="1"/>
      <c r="AP4979" s="1"/>
      <c r="AR4979" s="1"/>
      <c r="AS4979" s="1"/>
      <c r="AT4979" s="1"/>
      <c r="AU4979" s="1"/>
      <c r="AV4979" s="1"/>
      <c r="AW4979" s="1"/>
      <c r="AX4979" s="1"/>
      <c r="AY4979" s="1"/>
      <c r="AZ4979" s="1"/>
      <c r="BA4979" s="1"/>
      <c r="BB4979" s="1"/>
      <c r="BC4979" s="1"/>
      <c r="BD4979" s="1"/>
      <c r="BE4979" s="1"/>
      <c r="BF4979" s="1"/>
      <c r="BG4979" s="1"/>
      <c r="BH4979" s="1"/>
      <c r="BI4979" s="1"/>
      <c r="BK4979" s="1"/>
      <c r="BL4979" s="1"/>
      <c r="BM4979" s="1"/>
      <c r="BN4979" s="1"/>
      <c r="BO4979" s="1"/>
      <c r="BP4979" s="1"/>
      <c r="BQ4979" s="1"/>
      <c r="BR4979" s="1"/>
      <c r="BS4979" s="1"/>
      <c r="BT4979" s="1"/>
      <c r="BU4979" s="1"/>
      <c r="BV4979" s="1"/>
      <c r="BX4979" s="1"/>
      <c r="BY4979" s="1"/>
      <c r="BZ4979" s="1"/>
      <c r="CA4979" s="1"/>
      <c r="CB4979" s="1"/>
      <c r="CC4979" s="1"/>
      <c r="CD4979" s="1"/>
      <c r="CE4979" s="1"/>
      <c r="CG4979" s="1"/>
      <c r="CH4979" s="1"/>
      <c r="CI4979" s="1"/>
      <c r="CJ4979" s="1"/>
      <c r="CK4979" s="1"/>
      <c r="CL4979" s="1"/>
      <c r="CM4979" s="1"/>
      <c r="CN4979" s="1"/>
      <c r="CO4979" s="1"/>
      <c r="CP4979" s="1"/>
      <c r="CQ4979" s="1"/>
      <c r="CR4979" s="1"/>
      <c r="CS4979" s="1"/>
      <c r="CT4979" s="1"/>
      <c r="CU4979" s="1"/>
      <c r="CV4979" s="1"/>
      <c r="CW4979" s="1"/>
      <c r="CY4979" s="1"/>
      <c r="CZ4979" s="1"/>
      <c r="DA4979" s="1"/>
      <c r="DB4979" s="1"/>
      <c r="DC4979" s="1"/>
      <c r="DD4979" s="1"/>
      <c r="DE4979" s="1"/>
      <c r="DF4979" s="1"/>
      <c r="DH4979" s="1"/>
      <c r="DI4979" s="1"/>
      <c r="DJ4979" s="1"/>
      <c r="DK4979" s="1"/>
    </row>
    <row r="4980" spans="1:115" s="8" customFormat="1" x14ac:dyDescent="0.15">
      <c r="A4980" s="4"/>
      <c r="B4980" s="1" t="s">
        <v>905</v>
      </c>
      <c r="C4980" s="4" t="s">
        <v>4119</v>
      </c>
      <c r="D4980" s="4" t="s">
        <v>176</v>
      </c>
      <c r="E4980" s="1" t="s">
        <v>4564</v>
      </c>
      <c r="F4980" s="1" t="s">
        <v>3804</v>
      </c>
      <c r="G4980" s="1" t="s">
        <v>5151</v>
      </c>
      <c r="H4980" s="12" t="s">
        <v>83</v>
      </c>
      <c r="I4980" s="1"/>
      <c r="J4980" s="1"/>
      <c r="L4980" s="1"/>
      <c r="M4980" s="1"/>
      <c r="O4980" s="1"/>
      <c r="P4980" s="1"/>
      <c r="R4980" s="1"/>
      <c r="T4980" s="1"/>
      <c r="U4980" s="1"/>
      <c r="W4980" s="1"/>
      <c r="X4980" s="1"/>
      <c r="Z4980" s="1"/>
      <c r="AB4980" s="1"/>
      <c r="AC4980" s="1"/>
      <c r="AF4980" s="1"/>
      <c r="AG4980" s="1"/>
      <c r="AH4980" s="1"/>
      <c r="AJ4980" s="1"/>
      <c r="AK4980" s="1">
        <v>0</v>
      </c>
      <c r="AN4980" s="1"/>
      <c r="AO4980" s="1"/>
      <c r="AP4980" s="1"/>
      <c r="AR4980" s="1"/>
      <c r="AS4980" s="1"/>
      <c r="AT4980" s="1"/>
      <c r="AU4980" s="1"/>
      <c r="AV4980" s="1"/>
      <c r="AW4980" s="1"/>
      <c r="AX4980" s="1"/>
      <c r="AY4980" s="1"/>
      <c r="AZ4980" s="1"/>
      <c r="BA4980" s="1"/>
      <c r="BB4980" s="1"/>
      <c r="BC4980" s="1"/>
      <c r="BD4980" s="1"/>
      <c r="BE4980" s="1"/>
      <c r="BF4980" s="1"/>
      <c r="BG4980" s="1"/>
      <c r="BH4980" s="1"/>
      <c r="BI4980" s="1"/>
      <c r="BK4980" s="1"/>
      <c r="BL4980" s="1"/>
      <c r="BM4980" s="1"/>
      <c r="BN4980" s="1"/>
      <c r="BO4980" s="1"/>
      <c r="BP4980" s="1"/>
      <c r="BQ4980" s="1"/>
      <c r="BR4980" s="1"/>
      <c r="BS4980" s="1"/>
      <c r="BT4980" s="1"/>
      <c r="BU4980" s="1"/>
      <c r="BV4980" s="1"/>
      <c r="BX4980" s="1"/>
      <c r="BY4980" s="1"/>
      <c r="BZ4980" s="1"/>
      <c r="CA4980" s="1"/>
      <c r="CB4980" s="1"/>
      <c r="CC4980" s="1"/>
      <c r="CD4980" s="1"/>
      <c r="CE4980" s="1"/>
      <c r="CG4980" s="1"/>
      <c r="CH4980" s="1"/>
      <c r="CI4980" s="1"/>
      <c r="CJ4980" s="1"/>
      <c r="CK4980" s="1"/>
      <c r="CL4980" s="1"/>
      <c r="CM4980" s="1"/>
      <c r="CN4980" s="1"/>
      <c r="CO4980" s="1"/>
      <c r="CP4980" s="1"/>
      <c r="CQ4980" s="1"/>
      <c r="CR4980" s="1"/>
      <c r="CS4980" s="1"/>
      <c r="CT4980" s="1"/>
      <c r="CU4980" s="1"/>
      <c r="CV4980" s="1"/>
      <c r="CW4980" s="1"/>
      <c r="CY4980" s="1"/>
      <c r="CZ4980" s="1"/>
      <c r="DA4980" s="1"/>
      <c r="DB4980" s="1"/>
      <c r="DC4980" s="1"/>
      <c r="DD4980" s="1"/>
      <c r="DE4980" s="1"/>
      <c r="DF4980" s="1"/>
      <c r="DH4980" s="1"/>
      <c r="DI4980" s="1"/>
      <c r="DJ4980" s="1"/>
      <c r="DK4980" s="1"/>
    </row>
    <row r="4981" spans="1:115" s="8" customFormat="1" x14ac:dyDescent="0.15">
      <c r="A4981" s="4"/>
      <c r="B4981" s="1" t="s">
        <v>905</v>
      </c>
      <c r="C4981" s="4" t="s">
        <v>4120</v>
      </c>
      <c r="D4981" s="4" t="s">
        <v>175</v>
      </c>
      <c r="E4981" s="1" t="s">
        <v>4564</v>
      </c>
      <c r="F4981" s="1" t="s">
        <v>3804</v>
      </c>
      <c r="G4981" s="1" t="s">
        <v>5151</v>
      </c>
      <c r="H4981" s="12" t="s">
        <v>84</v>
      </c>
      <c r="I4981" s="1"/>
      <c r="J4981" s="1"/>
      <c r="L4981" s="1"/>
      <c r="M4981" s="1"/>
      <c r="O4981" s="1"/>
      <c r="P4981" s="1"/>
      <c r="R4981" s="1"/>
      <c r="T4981" s="1"/>
      <c r="U4981" s="1"/>
      <c r="W4981" s="1"/>
      <c r="X4981" s="1"/>
      <c r="Z4981" s="1"/>
      <c r="AB4981" s="1"/>
      <c r="AC4981" s="1"/>
      <c r="AF4981" s="1"/>
      <c r="AG4981" s="1"/>
      <c r="AH4981" s="1"/>
      <c r="AJ4981" s="1"/>
      <c r="AK4981" s="1">
        <v>0</v>
      </c>
      <c r="AN4981" s="1"/>
      <c r="AO4981" s="1"/>
      <c r="AP4981" s="1"/>
      <c r="AR4981" s="1"/>
      <c r="AS4981" s="1"/>
      <c r="AT4981" s="1"/>
      <c r="AU4981" s="1"/>
      <c r="AV4981" s="1"/>
      <c r="AW4981" s="1"/>
      <c r="AX4981" s="1"/>
      <c r="AY4981" s="1"/>
      <c r="AZ4981" s="1"/>
      <c r="BA4981" s="1"/>
      <c r="BB4981" s="1"/>
      <c r="BC4981" s="1"/>
      <c r="BD4981" s="1"/>
      <c r="BE4981" s="1"/>
      <c r="BF4981" s="1"/>
      <c r="BG4981" s="1"/>
      <c r="BH4981" s="1"/>
      <c r="BI4981" s="1"/>
      <c r="BK4981" s="1"/>
      <c r="BL4981" s="1"/>
      <c r="BM4981" s="1"/>
      <c r="BN4981" s="1"/>
      <c r="BO4981" s="1"/>
      <c r="BP4981" s="1"/>
      <c r="BQ4981" s="1"/>
      <c r="BR4981" s="1"/>
      <c r="BS4981" s="1"/>
      <c r="BT4981" s="1"/>
      <c r="BU4981" s="1"/>
      <c r="BV4981" s="1"/>
      <c r="BX4981" s="1"/>
      <c r="BY4981" s="1"/>
      <c r="BZ4981" s="1"/>
      <c r="CA4981" s="1"/>
      <c r="CB4981" s="1"/>
      <c r="CC4981" s="1"/>
      <c r="CD4981" s="1"/>
      <c r="CE4981" s="1"/>
      <c r="CG4981" s="1"/>
      <c r="CH4981" s="1"/>
      <c r="CI4981" s="1"/>
      <c r="CJ4981" s="1"/>
      <c r="CK4981" s="1"/>
      <c r="CL4981" s="1"/>
      <c r="CM4981" s="1"/>
      <c r="CN4981" s="1"/>
      <c r="CO4981" s="1"/>
      <c r="CP4981" s="1"/>
      <c r="CQ4981" s="1"/>
      <c r="CR4981" s="1"/>
      <c r="CS4981" s="1"/>
      <c r="CT4981" s="1"/>
      <c r="CU4981" s="1"/>
      <c r="CV4981" s="1"/>
      <c r="CW4981" s="1"/>
      <c r="CY4981" s="1"/>
      <c r="CZ4981" s="1"/>
      <c r="DA4981" s="1"/>
      <c r="DB4981" s="1"/>
      <c r="DC4981" s="1"/>
      <c r="DD4981" s="1"/>
      <c r="DE4981" s="1"/>
      <c r="DF4981" s="1"/>
      <c r="DH4981" s="1"/>
      <c r="DI4981" s="1"/>
      <c r="DJ4981" s="1"/>
      <c r="DK4981" s="1"/>
    </row>
    <row r="4982" spans="1:115" s="8" customFormat="1" x14ac:dyDescent="0.15">
      <c r="A4982" s="4"/>
      <c r="B4982" s="1" t="s">
        <v>905</v>
      </c>
      <c r="C4982" s="4" t="s">
        <v>4121</v>
      </c>
      <c r="D4982" s="4" t="s">
        <v>175</v>
      </c>
      <c r="E4982" s="1" t="s">
        <v>4564</v>
      </c>
      <c r="F4982" s="1" t="s">
        <v>3804</v>
      </c>
      <c r="G4982" s="1" t="s">
        <v>5151</v>
      </c>
      <c r="H4982" s="12" t="s">
        <v>84</v>
      </c>
      <c r="I4982" s="1"/>
      <c r="J4982" s="1"/>
      <c r="L4982" s="1"/>
      <c r="M4982" s="1"/>
      <c r="O4982" s="1"/>
      <c r="P4982" s="1"/>
      <c r="R4982" s="1"/>
      <c r="T4982" s="1"/>
      <c r="U4982" s="1"/>
      <c r="W4982" s="1"/>
      <c r="X4982" s="1"/>
      <c r="Z4982" s="1"/>
      <c r="AB4982" s="1"/>
      <c r="AC4982" s="1"/>
      <c r="AF4982" s="1"/>
      <c r="AG4982" s="1"/>
      <c r="AH4982" s="1"/>
      <c r="AJ4982" s="1"/>
      <c r="AK4982" s="1">
        <v>0</v>
      </c>
      <c r="AN4982" s="1"/>
      <c r="AO4982" s="1"/>
      <c r="AP4982" s="1"/>
      <c r="AR4982" s="1"/>
      <c r="AS4982" s="1"/>
      <c r="AT4982" s="1"/>
      <c r="AU4982" s="1"/>
      <c r="AV4982" s="1"/>
      <c r="AW4982" s="1"/>
      <c r="AX4982" s="1"/>
      <c r="AY4982" s="1"/>
      <c r="AZ4982" s="1"/>
      <c r="BA4982" s="1"/>
      <c r="BB4982" s="1"/>
      <c r="BC4982" s="1"/>
      <c r="BD4982" s="1"/>
      <c r="BE4982" s="1"/>
      <c r="BF4982" s="1"/>
      <c r="BG4982" s="1"/>
      <c r="BH4982" s="1"/>
      <c r="BI4982" s="1"/>
      <c r="BK4982" s="1"/>
      <c r="BL4982" s="1"/>
      <c r="BM4982" s="1"/>
      <c r="BN4982" s="1"/>
      <c r="BO4982" s="1"/>
      <c r="BP4982" s="1"/>
      <c r="BQ4982" s="1"/>
      <c r="BR4982" s="1"/>
      <c r="BS4982" s="1"/>
      <c r="BT4982" s="1"/>
      <c r="BU4982" s="1"/>
      <c r="BV4982" s="1"/>
      <c r="BX4982" s="1"/>
      <c r="BY4982" s="1"/>
      <c r="BZ4982" s="1"/>
      <c r="CA4982" s="1"/>
      <c r="CB4982" s="1"/>
      <c r="CC4982" s="1"/>
      <c r="CD4982" s="1"/>
      <c r="CE4982" s="1"/>
      <c r="CG4982" s="1"/>
      <c r="CH4982" s="1"/>
      <c r="CI4982" s="1"/>
      <c r="CJ4982" s="1"/>
      <c r="CK4982" s="1"/>
      <c r="CL4982" s="1"/>
      <c r="CM4982" s="1"/>
      <c r="CN4982" s="1"/>
      <c r="CO4982" s="1"/>
      <c r="CP4982" s="1"/>
      <c r="CQ4982" s="1"/>
      <c r="CR4982" s="1"/>
      <c r="CS4982" s="1"/>
      <c r="CT4982" s="1"/>
      <c r="CU4982" s="1"/>
      <c r="CV4982" s="1"/>
      <c r="CW4982" s="1"/>
      <c r="CY4982" s="1"/>
      <c r="CZ4982" s="1"/>
      <c r="DA4982" s="1"/>
      <c r="DB4982" s="1"/>
      <c r="DC4982" s="1"/>
      <c r="DD4982" s="1"/>
      <c r="DE4982" s="1"/>
      <c r="DF4982" s="1"/>
      <c r="DH4982" s="1"/>
      <c r="DI4982" s="1"/>
      <c r="DJ4982" s="1"/>
      <c r="DK4982" s="1"/>
    </row>
    <row r="4983" spans="1:115" s="8" customFormat="1" x14ac:dyDescent="0.15">
      <c r="A4983" s="4"/>
      <c r="B4983" s="1" t="s">
        <v>905</v>
      </c>
      <c r="C4983" s="4" t="s">
        <v>4122</v>
      </c>
      <c r="D4983" s="4" t="s">
        <v>174</v>
      </c>
      <c r="E4983" s="1" t="s">
        <v>4564</v>
      </c>
      <c r="F4983" s="1" t="s">
        <v>3804</v>
      </c>
      <c r="G4983" s="1" t="s">
        <v>5151</v>
      </c>
      <c r="H4983" s="12" t="s">
        <v>87</v>
      </c>
      <c r="I4983" s="1"/>
      <c r="J4983" s="1"/>
      <c r="L4983" s="1"/>
      <c r="M4983" s="1"/>
      <c r="O4983" s="1"/>
      <c r="P4983" s="1"/>
      <c r="R4983" s="1"/>
      <c r="T4983" s="1"/>
      <c r="U4983" s="1"/>
      <c r="W4983" s="1"/>
      <c r="X4983" s="1"/>
      <c r="Z4983" s="1"/>
      <c r="AB4983" s="1"/>
      <c r="AC4983" s="1"/>
      <c r="AF4983" s="1"/>
      <c r="AG4983" s="1"/>
      <c r="AH4983" s="1">
        <v>0</v>
      </c>
      <c r="AJ4983" s="1"/>
      <c r="AK4983" s="1"/>
      <c r="AN4983" s="1"/>
      <c r="AO4983" s="1"/>
      <c r="AP4983" s="1"/>
      <c r="AR4983" s="1"/>
      <c r="AS4983" s="1"/>
      <c r="AT4983" s="1"/>
      <c r="AU4983" s="1"/>
      <c r="AV4983" s="1"/>
      <c r="AW4983" s="1"/>
      <c r="AX4983" s="1"/>
      <c r="AY4983" s="1"/>
      <c r="AZ4983" s="1"/>
      <c r="BA4983" s="1"/>
      <c r="BB4983" s="1"/>
      <c r="BC4983" s="1"/>
      <c r="BD4983" s="1"/>
      <c r="BE4983" s="1"/>
      <c r="BF4983" s="1"/>
      <c r="BG4983" s="1"/>
      <c r="BH4983" s="1"/>
      <c r="BI4983" s="1"/>
      <c r="BK4983" s="1"/>
      <c r="BL4983" s="1"/>
      <c r="BM4983" s="1"/>
      <c r="BN4983" s="1"/>
      <c r="BO4983" s="1"/>
      <c r="BP4983" s="1"/>
      <c r="BQ4983" s="1"/>
      <c r="BR4983" s="1"/>
      <c r="BS4983" s="1"/>
      <c r="BT4983" s="1"/>
      <c r="BU4983" s="1"/>
      <c r="BV4983" s="1"/>
      <c r="BX4983" s="1"/>
      <c r="BY4983" s="1"/>
      <c r="BZ4983" s="1"/>
      <c r="CA4983" s="1"/>
      <c r="CB4983" s="1"/>
      <c r="CC4983" s="1"/>
      <c r="CD4983" s="1"/>
      <c r="CE4983" s="1"/>
      <c r="CG4983" s="1"/>
      <c r="CH4983" s="1"/>
      <c r="CI4983" s="1"/>
      <c r="CJ4983" s="1"/>
      <c r="CK4983" s="1"/>
      <c r="CL4983" s="1"/>
      <c r="CM4983" s="1"/>
      <c r="CN4983" s="1"/>
      <c r="CO4983" s="1"/>
      <c r="CP4983" s="1"/>
      <c r="CQ4983" s="1"/>
      <c r="CR4983" s="1"/>
      <c r="CS4983" s="1"/>
      <c r="CT4983" s="1"/>
      <c r="CU4983" s="1"/>
      <c r="CV4983" s="1"/>
      <c r="CW4983" s="1"/>
      <c r="CY4983" s="1"/>
      <c r="CZ4983" s="1"/>
      <c r="DA4983" s="1"/>
      <c r="DB4983" s="1"/>
      <c r="DC4983" s="1"/>
      <c r="DD4983" s="1"/>
      <c r="DE4983" s="1"/>
      <c r="DF4983" s="1"/>
      <c r="DH4983" s="1"/>
      <c r="DI4983" s="1"/>
      <c r="DJ4983" s="1"/>
      <c r="DK4983" s="1"/>
    </row>
    <row r="4984" spans="1:115" s="8" customFormat="1" x14ac:dyDescent="0.15">
      <c r="A4984" s="4"/>
      <c r="B4984" s="1" t="s">
        <v>905</v>
      </c>
      <c r="C4984" s="4" t="s">
        <v>4123</v>
      </c>
      <c r="D4984" s="4" t="s">
        <v>175</v>
      </c>
      <c r="E4984" s="1" t="s">
        <v>4564</v>
      </c>
      <c r="F4984" s="1" t="s">
        <v>3804</v>
      </c>
      <c r="G4984" s="1" t="s">
        <v>5151</v>
      </c>
      <c r="H4984" s="12" t="s">
        <v>84</v>
      </c>
      <c r="I4984" s="1"/>
      <c r="J4984" s="1"/>
      <c r="L4984" s="1"/>
      <c r="M4984" s="1"/>
      <c r="O4984" s="1"/>
      <c r="P4984" s="1"/>
      <c r="R4984" s="1"/>
      <c r="T4984" s="1"/>
      <c r="U4984" s="1"/>
      <c r="W4984" s="1"/>
      <c r="X4984" s="1"/>
      <c r="Z4984" s="1"/>
      <c r="AB4984" s="1"/>
      <c r="AC4984" s="1"/>
      <c r="AF4984" s="1"/>
      <c r="AG4984" s="1"/>
      <c r="AH4984" s="1"/>
      <c r="AJ4984" s="1"/>
      <c r="AK4984" s="1">
        <v>0</v>
      </c>
      <c r="AN4984" s="1"/>
      <c r="AO4984" s="1"/>
      <c r="AP4984" s="1"/>
      <c r="AR4984" s="1"/>
      <c r="AS4984" s="1"/>
      <c r="AT4984" s="1"/>
      <c r="AU4984" s="1"/>
      <c r="AV4984" s="1"/>
      <c r="AW4984" s="1"/>
      <c r="AX4984" s="1"/>
      <c r="AY4984" s="1"/>
      <c r="AZ4984" s="1"/>
      <c r="BA4984" s="1"/>
      <c r="BB4984" s="1"/>
      <c r="BC4984" s="1"/>
      <c r="BD4984" s="1"/>
      <c r="BE4984" s="1"/>
      <c r="BF4984" s="1"/>
      <c r="BG4984" s="1"/>
      <c r="BH4984" s="1"/>
      <c r="BI4984" s="1"/>
      <c r="BK4984" s="1"/>
      <c r="BL4984" s="1"/>
      <c r="BM4984" s="1"/>
      <c r="BN4984" s="1"/>
      <c r="BO4984" s="1"/>
      <c r="BP4984" s="1"/>
      <c r="BQ4984" s="1"/>
      <c r="BR4984" s="1"/>
      <c r="BS4984" s="1"/>
      <c r="BT4984" s="1"/>
      <c r="BU4984" s="1"/>
      <c r="BV4984" s="1"/>
      <c r="BX4984" s="1"/>
      <c r="BY4984" s="1"/>
      <c r="BZ4984" s="1"/>
      <c r="CA4984" s="1"/>
      <c r="CB4984" s="1"/>
      <c r="CC4984" s="1"/>
      <c r="CD4984" s="1"/>
      <c r="CE4984" s="1"/>
      <c r="CG4984" s="1"/>
      <c r="CH4984" s="1"/>
      <c r="CI4984" s="1"/>
      <c r="CJ4984" s="1"/>
      <c r="CK4984" s="1"/>
      <c r="CL4984" s="1"/>
      <c r="CM4984" s="1"/>
      <c r="CN4984" s="1"/>
      <c r="CO4984" s="1"/>
      <c r="CP4984" s="1"/>
      <c r="CQ4984" s="1"/>
      <c r="CR4984" s="1"/>
      <c r="CS4984" s="1"/>
      <c r="CT4984" s="1"/>
      <c r="CU4984" s="1"/>
      <c r="CV4984" s="1"/>
      <c r="CW4984" s="1"/>
      <c r="CY4984" s="1"/>
      <c r="CZ4984" s="1"/>
      <c r="DA4984" s="1"/>
      <c r="DB4984" s="1"/>
      <c r="DC4984" s="1"/>
      <c r="DD4984" s="1"/>
      <c r="DE4984" s="1"/>
      <c r="DF4984" s="1"/>
      <c r="DH4984" s="1"/>
      <c r="DI4984" s="1"/>
      <c r="DJ4984" s="1"/>
      <c r="DK4984" s="1"/>
    </row>
    <row r="4985" spans="1:115" s="8" customFormat="1" x14ac:dyDescent="0.15">
      <c r="A4985" s="4"/>
      <c r="B4985" s="1" t="s">
        <v>905</v>
      </c>
      <c r="C4985" s="4" t="s">
        <v>4124</v>
      </c>
      <c r="D4985" s="4" t="s">
        <v>176</v>
      </c>
      <c r="E4985" s="1" t="s">
        <v>4564</v>
      </c>
      <c r="F4985" s="1" t="s">
        <v>3804</v>
      </c>
      <c r="G4985" s="1" t="s">
        <v>5151</v>
      </c>
      <c r="H4985" s="12" t="s">
        <v>83</v>
      </c>
      <c r="I4985" s="1"/>
      <c r="J4985" s="1"/>
      <c r="L4985" s="1"/>
      <c r="M4985" s="1"/>
      <c r="O4985" s="1">
        <v>0</v>
      </c>
      <c r="P4985" s="1"/>
      <c r="R4985" s="1"/>
      <c r="T4985" s="1"/>
      <c r="U4985" s="1"/>
      <c r="W4985" s="1"/>
      <c r="X4985" s="1"/>
      <c r="Z4985" s="1"/>
      <c r="AB4985" s="1"/>
      <c r="AC4985" s="1"/>
      <c r="AF4985" s="1"/>
      <c r="AG4985" s="1"/>
      <c r="AH4985" s="1"/>
      <c r="AJ4985" s="1"/>
      <c r="AK4985" s="1"/>
      <c r="AN4985" s="1"/>
      <c r="AO4985" s="1"/>
      <c r="AP4985" s="1"/>
      <c r="AR4985" s="1"/>
      <c r="AS4985" s="1"/>
      <c r="AT4985" s="1"/>
      <c r="AU4985" s="1"/>
      <c r="AV4985" s="1"/>
      <c r="AW4985" s="1"/>
      <c r="AX4985" s="1"/>
      <c r="AY4985" s="1"/>
      <c r="AZ4985" s="1"/>
      <c r="BA4985" s="1"/>
      <c r="BB4985" s="1"/>
      <c r="BC4985" s="1"/>
      <c r="BD4985" s="1"/>
      <c r="BE4985" s="1"/>
      <c r="BF4985" s="1"/>
      <c r="BG4985" s="1"/>
      <c r="BH4985" s="1"/>
      <c r="BI4985" s="1"/>
      <c r="BK4985" s="1"/>
      <c r="BL4985" s="1"/>
      <c r="BM4985" s="1"/>
      <c r="BN4985" s="1"/>
      <c r="BO4985" s="1"/>
      <c r="BP4985" s="1"/>
      <c r="BQ4985" s="1"/>
      <c r="BR4985" s="1"/>
      <c r="BS4985" s="1"/>
      <c r="BT4985" s="1"/>
      <c r="BU4985" s="1"/>
      <c r="BV4985" s="1"/>
      <c r="BX4985" s="1"/>
      <c r="BY4985" s="1"/>
      <c r="BZ4985" s="1"/>
      <c r="CA4985" s="1"/>
      <c r="CB4985" s="1"/>
      <c r="CC4985" s="1"/>
      <c r="CD4985" s="1"/>
      <c r="CE4985" s="1"/>
      <c r="CG4985" s="1"/>
      <c r="CH4985" s="1"/>
      <c r="CI4985" s="1"/>
      <c r="CJ4985" s="1"/>
      <c r="CK4985" s="1"/>
      <c r="CL4985" s="1"/>
      <c r="CM4985" s="1"/>
      <c r="CN4985" s="1"/>
      <c r="CO4985" s="1"/>
      <c r="CP4985" s="1"/>
      <c r="CQ4985" s="1"/>
      <c r="CR4985" s="1"/>
      <c r="CS4985" s="1"/>
      <c r="CT4985" s="1"/>
      <c r="CU4985" s="1"/>
      <c r="CV4985" s="1"/>
      <c r="CW4985" s="1"/>
      <c r="CY4985" s="1"/>
      <c r="CZ4985" s="1"/>
      <c r="DA4985" s="1"/>
      <c r="DB4985" s="1"/>
      <c r="DC4985" s="1"/>
      <c r="DD4985" s="1"/>
      <c r="DE4985" s="1"/>
      <c r="DF4985" s="1"/>
      <c r="DH4985" s="1"/>
      <c r="DI4985" s="1"/>
      <c r="DJ4985" s="1"/>
      <c r="DK4985" s="1"/>
    </row>
    <row r="4986" spans="1:115" s="8" customFormat="1" x14ac:dyDescent="0.15">
      <c r="A4986" s="4"/>
      <c r="B4986" s="1" t="s">
        <v>905</v>
      </c>
      <c r="C4986" s="4" t="s">
        <v>4125</v>
      </c>
      <c r="D4986" s="4" t="s">
        <v>175</v>
      </c>
      <c r="E4986" s="1" t="s">
        <v>4564</v>
      </c>
      <c r="F4986" s="1" t="s">
        <v>3804</v>
      </c>
      <c r="G4986" s="1" t="s">
        <v>5151</v>
      </c>
      <c r="H4986" s="12" t="s">
        <v>84</v>
      </c>
      <c r="I4986" s="1"/>
      <c r="J4986" s="1"/>
      <c r="L4986" s="1"/>
      <c r="M4986" s="1"/>
      <c r="O4986" s="1"/>
      <c r="P4986" s="1"/>
      <c r="R4986" s="1"/>
      <c r="T4986" s="1"/>
      <c r="U4986" s="1"/>
      <c r="W4986" s="1"/>
      <c r="X4986" s="1"/>
      <c r="Z4986" s="1"/>
      <c r="AB4986" s="1"/>
      <c r="AC4986" s="1"/>
      <c r="AF4986" s="1"/>
      <c r="AG4986" s="1"/>
      <c r="AH4986" s="1"/>
      <c r="AJ4986" s="1"/>
      <c r="AK4986" s="1">
        <v>0</v>
      </c>
      <c r="AN4986" s="1"/>
      <c r="AO4986" s="1"/>
      <c r="AP4986" s="1"/>
      <c r="AR4986" s="1"/>
      <c r="AS4986" s="1"/>
      <c r="AT4986" s="1"/>
      <c r="AU4986" s="1"/>
      <c r="AV4986" s="1"/>
      <c r="AW4986" s="1"/>
      <c r="AX4986" s="1"/>
      <c r="AY4986" s="1"/>
      <c r="AZ4986" s="1"/>
      <c r="BA4986" s="1"/>
      <c r="BB4986" s="1"/>
      <c r="BC4986" s="1"/>
      <c r="BD4986" s="1"/>
      <c r="BE4986" s="1"/>
      <c r="BF4986" s="1"/>
      <c r="BG4986" s="1"/>
      <c r="BH4986" s="1"/>
      <c r="BI4986" s="1"/>
      <c r="BK4986" s="1"/>
      <c r="BL4986" s="1"/>
      <c r="BM4986" s="1"/>
      <c r="BN4986" s="1"/>
      <c r="BO4986" s="1"/>
      <c r="BP4986" s="1"/>
      <c r="BQ4986" s="1"/>
      <c r="BR4986" s="1"/>
      <c r="BS4986" s="1"/>
      <c r="BT4986" s="1"/>
      <c r="BU4986" s="1"/>
      <c r="BV4986" s="1"/>
      <c r="BX4986" s="1"/>
      <c r="BY4986" s="1"/>
      <c r="BZ4986" s="1"/>
      <c r="CA4986" s="1"/>
      <c r="CB4986" s="1"/>
      <c r="CC4986" s="1"/>
      <c r="CD4986" s="1"/>
      <c r="CE4986" s="1"/>
      <c r="CG4986" s="1"/>
      <c r="CH4986" s="1"/>
      <c r="CI4986" s="1"/>
      <c r="CJ4986" s="1"/>
      <c r="CK4986" s="1"/>
      <c r="CL4986" s="1"/>
      <c r="CM4986" s="1"/>
      <c r="CN4986" s="1"/>
      <c r="CO4986" s="1"/>
      <c r="CP4986" s="1"/>
      <c r="CQ4986" s="1"/>
      <c r="CR4986" s="1"/>
      <c r="CS4986" s="1"/>
      <c r="CT4986" s="1"/>
      <c r="CU4986" s="1"/>
      <c r="CV4986" s="1"/>
      <c r="CW4986" s="1"/>
      <c r="CY4986" s="1"/>
      <c r="CZ4986" s="1"/>
      <c r="DA4986" s="1"/>
      <c r="DB4986" s="1"/>
      <c r="DC4986" s="1"/>
      <c r="DD4986" s="1"/>
      <c r="DE4986" s="1"/>
      <c r="DF4986" s="1"/>
      <c r="DH4986" s="1"/>
      <c r="DI4986" s="1"/>
      <c r="DJ4986" s="1"/>
      <c r="DK4986" s="1"/>
    </row>
    <row r="4987" spans="1:115" s="8" customFormat="1" x14ac:dyDescent="0.15">
      <c r="A4987" s="4"/>
      <c r="B4987" s="1" t="s">
        <v>905</v>
      </c>
      <c r="C4987" s="4" t="s">
        <v>4126</v>
      </c>
      <c r="D4987" s="4" t="s">
        <v>176</v>
      </c>
      <c r="E4987" s="1" t="s">
        <v>4564</v>
      </c>
      <c r="F4987" s="1" t="s">
        <v>3804</v>
      </c>
      <c r="G4987" s="1" t="s">
        <v>5151</v>
      </c>
      <c r="H4987" s="12" t="s">
        <v>87</v>
      </c>
      <c r="I4987" s="1"/>
      <c r="J4987" s="1"/>
      <c r="L4987" s="1"/>
      <c r="M4987" s="1"/>
      <c r="O4987" s="1">
        <v>0</v>
      </c>
      <c r="P4987" s="1"/>
      <c r="R4987" s="1"/>
      <c r="T4987" s="1"/>
      <c r="U4987" s="1"/>
      <c r="W4987" s="1"/>
      <c r="X4987" s="1"/>
      <c r="Z4987" s="1"/>
      <c r="AB4987" s="1"/>
      <c r="AC4987" s="1"/>
      <c r="AF4987" s="1"/>
      <c r="AG4987" s="1"/>
      <c r="AH4987" s="1"/>
      <c r="AJ4987" s="1"/>
      <c r="AK4987" s="1"/>
      <c r="AN4987" s="1"/>
      <c r="AO4987" s="1"/>
      <c r="AP4987" s="1"/>
      <c r="AR4987" s="1"/>
      <c r="AS4987" s="1"/>
      <c r="AT4987" s="1"/>
      <c r="AU4987" s="1"/>
      <c r="AV4987" s="1"/>
      <c r="AW4987" s="1"/>
      <c r="AX4987" s="1"/>
      <c r="AY4987" s="1"/>
      <c r="AZ4987" s="1"/>
      <c r="BA4987" s="1"/>
      <c r="BB4987" s="1"/>
      <c r="BC4987" s="1"/>
      <c r="BD4987" s="1"/>
      <c r="BE4987" s="1"/>
      <c r="BF4987" s="1"/>
      <c r="BG4987" s="1"/>
      <c r="BH4987" s="1"/>
      <c r="BI4987" s="1"/>
      <c r="BK4987" s="1"/>
      <c r="BL4987" s="1"/>
      <c r="BM4987" s="1"/>
      <c r="BN4987" s="1"/>
      <c r="BO4987" s="1"/>
      <c r="BP4987" s="1"/>
      <c r="BQ4987" s="1"/>
      <c r="BR4987" s="1"/>
      <c r="BS4987" s="1"/>
      <c r="BT4987" s="1"/>
      <c r="BU4987" s="1"/>
      <c r="BV4987" s="1"/>
      <c r="BX4987" s="1"/>
      <c r="BY4987" s="1"/>
      <c r="BZ4987" s="1"/>
      <c r="CA4987" s="1"/>
      <c r="CB4987" s="1"/>
      <c r="CC4987" s="1"/>
      <c r="CD4987" s="1"/>
      <c r="CE4987" s="1"/>
      <c r="CG4987" s="1"/>
      <c r="CH4987" s="1"/>
      <c r="CI4987" s="1"/>
      <c r="CJ4987" s="1"/>
      <c r="CK4987" s="1"/>
      <c r="CL4987" s="1"/>
      <c r="CM4987" s="1"/>
      <c r="CN4987" s="1"/>
      <c r="CO4987" s="1"/>
      <c r="CP4987" s="1"/>
      <c r="CQ4987" s="1"/>
      <c r="CR4987" s="1"/>
      <c r="CS4987" s="1"/>
      <c r="CT4987" s="1"/>
      <c r="CU4987" s="1"/>
      <c r="CV4987" s="1"/>
      <c r="CW4987" s="1"/>
      <c r="CY4987" s="1"/>
      <c r="CZ4987" s="1"/>
      <c r="DA4987" s="1"/>
      <c r="DB4987" s="1"/>
      <c r="DC4987" s="1"/>
      <c r="DD4987" s="1"/>
      <c r="DE4987" s="1"/>
      <c r="DF4987" s="1"/>
      <c r="DH4987" s="1"/>
      <c r="DI4987" s="1"/>
      <c r="DJ4987" s="1"/>
      <c r="DK4987" s="1"/>
    </row>
    <row r="4988" spans="1:115" s="8" customFormat="1" x14ac:dyDescent="0.15">
      <c r="A4988" s="4"/>
      <c r="B4988" s="1" t="s">
        <v>905</v>
      </c>
      <c r="C4988" s="4" t="s">
        <v>4127</v>
      </c>
      <c r="D4988" s="4" t="s">
        <v>176</v>
      </c>
      <c r="E4988" s="1" t="s">
        <v>4564</v>
      </c>
      <c r="F4988" s="1" t="s">
        <v>3804</v>
      </c>
      <c r="G4988" s="1" t="s">
        <v>5151</v>
      </c>
      <c r="H4988" s="12" t="s">
        <v>83</v>
      </c>
      <c r="I4988" s="1"/>
      <c r="J4988" s="1"/>
      <c r="L4988" s="1"/>
      <c r="M4988" s="1"/>
      <c r="O4988" s="1">
        <v>0</v>
      </c>
      <c r="P4988" s="1"/>
      <c r="R4988" s="1"/>
      <c r="T4988" s="1"/>
      <c r="U4988" s="1"/>
      <c r="W4988" s="1"/>
      <c r="X4988" s="1"/>
      <c r="Z4988" s="1"/>
      <c r="AB4988" s="1"/>
      <c r="AC4988" s="1"/>
      <c r="AF4988" s="1"/>
      <c r="AG4988" s="1"/>
      <c r="AH4988" s="1"/>
      <c r="AJ4988" s="1"/>
      <c r="AK4988" s="1"/>
      <c r="AN4988" s="1"/>
      <c r="AO4988" s="1"/>
      <c r="AP4988" s="1"/>
      <c r="AR4988" s="1"/>
      <c r="AS4988" s="1"/>
      <c r="AT4988" s="1"/>
      <c r="AU4988" s="1"/>
      <c r="AV4988" s="1"/>
      <c r="AW4988" s="1"/>
      <c r="AX4988" s="1"/>
      <c r="AY4988" s="1"/>
      <c r="AZ4988" s="1"/>
      <c r="BA4988" s="1"/>
      <c r="BB4988" s="1"/>
      <c r="BC4988" s="1"/>
      <c r="BD4988" s="1"/>
      <c r="BE4988" s="1"/>
      <c r="BF4988" s="1"/>
      <c r="BG4988" s="1"/>
      <c r="BH4988" s="1"/>
      <c r="BI4988" s="1"/>
      <c r="BK4988" s="1"/>
      <c r="BL4988" s="1"/>
      <c r="BM4988" s="1"/>
      <c r="BN4988" s="1"/>
      <c r="BO4988" s="1"/>
      <c r="BP4988" s="1"/>
      <c r="BQ4988" s="1"/>
      <c r="BR4988" s="1"/>
      <c r="BS4988" s="1"/>
      <c r="BT4988" s="1"/>
      <c r="BU4988" s="1"/>
      <c r="BV4988" s="1"/>
      <c r="BX4988" s="1"/>
      <c r="BY4988" s="1"/>
      <c r="BZ4988" s="1"/>
      <c r="CA4988" s="1"/>
      <c r="CB4988" s="1"/>
      <c r="CC4988" s="1"/>
      <c r="CD4988" s="1"/>
      <c r="CE4988" s="1"/>
      <c r="CG4988" s="1"/>
      <c r="CH4988" s="1"/>
      <c r="CI4988" s="1"/>
      <c r="CJ4988" s="1"/>
      <c r="CK4988" s="1"/>
      <c r="CL4988" s="1"/>
      <c r="CM4988" s="1"/>
      <c r="CN4988" s="1"/>
      <c r="CO4988" s="1"/>
      <c r="CP4988" s="1"/>
      <c r="CQ4988" s="1"/>
      <c r="CR4988" s="1"/>
      <c r="CS4988" s="1"/>
      <c r="CT4988" s="1"/>
      <c r="CU4988" s="1"/>
      <c r="CV4988" s="1"/>
      <c r="CW4988" s="1"/>
      <c r="CY4988" s="1"/>
      <c r="CZ4988" s="1"/>
      <c r="DA4988" s="1"/>
      <c r="DB4988" s="1"/>
      <c r="DC4988" s="1"/>
      <c r="DD4988" s="1"/>
      <c r="DE4988" s="1"/>
      <c r="DF4988" s="1"/>
      <c r="DH4988" s="1"/>
      <c r="DI4988" s="1"/>
      <c r="DJ4988" s="1"/>
      <c r="DK4988" s="1"/>
    </row>
    <row r="4989" spans="1:115" s="8" customFormat="1" x14ac:dyDescent="0.15">
      <c r="A4989" s="4"/>
      <c r="B4989" s="1" t="s">
        <v>905</v>
      </c>
      <c r="C4989" s="4" t="s">
        <v>4128</v>
      </c>
      <c r="D4989" s="4" t="s">
        <v>175</v>
      </c>
      <c r="E4989" s="1" t="s">
        <v>4564</v>
      </c>
      <c r="F4989" s="1" t="s">
        <v>3804</v>
      </c>
      <c r="G4989" s="1" t="s">
        <v>5151</v>
      </c>
      <c r="H4989" s="12" t="s">
        <v>84</v>
      </c>
      <c r="I4989" s="1"/>
      <c r="J4989" s="1"/>
      <c r="L4989" s="1"/>
      <c r="M4989" s="1"/>
      <c r="O4989" s="1"/>
      <c r="P4989" s="1"/>
      <c r="R4989" s="1"/>
      <c r="T4989" s="1"/>
      <c r="U4989" s="1"/>
      <c r="W4989" s="1"/>
      <c r="X4989" s="1"/>
      <c r="Z4989" s="1"/>
      <c r="AB4989" s="1"/>
      <c r="AC4989" s="1"/>
      <c r="AF4989" s="1"/>
      <c r="AG4989" s="1"/>
      <c r="AH4989" s="1"/>
      <c r="AJ4989" s="1"/>
      <c r="AK4989" s="1">
        <v>0</v>
      </c>
      <c r="AN4989" s="1"/>
      <c r="AO4989" s="1"/>
      <c r="AP4989" s="1"/>
      <c r="AR4989" s="1"/>
      <c r="AS4989" s="1"/>
      <c r="AT4989" s="1"/>
      <c r="AU4989" s="1"/>
      <c r="AV4989" s="1"/>
      <c r="AW4989" s="1"/>
      <c r="AX4989" s="1"/>
      <c r="AY4989" s="1"/>
      <c r="AZ4989" s="1"/>
      <c r="BA4989" s="1"/>
      <c r="BB4989" s="1"/>
      <c r="BC4989" s="1"/>
      <c r="BD4989" s="1"/>
      <c r="BE4989" s="1"/>
      <c r="BF4989" s="1"/>
      <c r="BG4989" s="1"/>
      <c r="BH4989" s="1"/>
      <c r="BI4989" s="1"/>
      <c r="BK4989" s="1"/>
      <c r="BL4989" s="1"/>
      <c r="BM4989" s="1"/>
      <c r="BN4989" s="1"/>
      <c r="BO4989" s="1"/>
      <c r="BP4989" s="1"/>
      <c r="BQ4989" s="1"/>
      <c r="BR4989" s="1"/>
      <c r="BS4989" s="1"/>
      <c r="BT4989" s="1"/>
      <c r="BU4989" s="1"/>
      <c r="BV4989" s="1"/>
      <c r="BX4989" s="1"/>
      <c r="BY4989" s="1"/>
      <c r="BZ4989" s="1"/>
      <c r="CA4989" s="1"/>
      <c r="CB4989" s="1"/>
      <c r="CC4989" s="1"/>
      <c r="CD4989" s="1"/>
      <c r="CE4989" s="1"/>
      <c r="CG4989" s="1"/>
      <c r="CH4989" s="1"/>
      <c r="CI4989" s="1"/>
      <c r="CJ4989" s="1"/>
      <c r="CK4989" s="1"/>
      <c r="CL4989" s="1"/>
      <c r="CM4989" s="1"/>
      <c r="CN4989" s="1"/>
      <c r="CO4989" s="1"/>
      <c r="CP4989" s="1"/>
      <c r="CQ4989" s="1"/>
      <c r="CR4989" s="1"/>
      <c r="CS4989" s="1"/>
      <c r="CT4989" s="1"/>
      <c r="CU4989" s="1"/>
      <c r="CV4989" s="1"/>
      <c r="CW4989" s="1"/>
      <c r="CY4989" s="1"/>
      <c r="CZ4989" s="1"/>
      <c r="DA4989" s="1"/>
      <c r="DB4989" s="1"/>
      <c r="DC4989" s="1"/>
      <c r="DD4989" s="1"/>
      <c r="DE4989" s="1"/>
      <c r="DF4989" s="1"/>
      <c r="DH4989" s="1"/>
      <c r="DI4989" s="1"/>
      <c r="DJ4989" s="1"/>
      <c r="DK4989" s="1"/>
    </row>
    <row r="4990" spans="1:115" s="8" customFormat="1" x14ac:dyDescent="0.15">
      <c r="A4990" s="4"/>
      <c r="B4990" s="1" t="s">
        <v>905</v>
      </c>
      <c r="C4990" s="4" t="s">
        <v>4129</v>
      </c>
      <c r="D4990" s="4" t="s">
        <v>754</v>
      </c>
      <c r="E4990" s="1" t="s">
        <v>4564</v>
      </c>
      <c r="F4990" s="1" t="s">
        <v>3804</v>
      </c>
      <c r="G4990" s="1" t="s">
        <v>5151</v>
      </c>
      <c r="H4990" s="12" t="s">
        <v>84</v>
      </c>
      <c r="I4990" s="1"/>
      <c r="J4990" s="1"/>
      <c r="K4990" s="8">
        <v>0</v>
      </c>
      <c r="L4990" s="1"/>
      <c r="M4990" s="1"/>
      <c r="O4990" s="1"/>
      <c r="P4990" s="1"/>
      <c r="R4990" s="1"/>
      <c r="T4990" s="1"/>
      <c r="U4990" s="1"/>
      <c r="W4990" s="1"/>
      <c r="X4990" s="1"/>
      <c r="Z4990" s="1"/>
      <c r="AB4990" s="1"/>
      <c r="AC4990" s="1"/>
      <c r="AF4990" s="1"/>
      <c r="AG4990" s="1"/>
      <c r="AH4990" s="1"/>
      <c r="AJ4990" s="1"/>
      <c r="AK4990" s="1"/>
      <c r="AN4990" s="1"/>
      <c r="AO4990" s="1"/>
      <c r="AP4990" s="1"/>
      <c r="AR4990" s="1"/>
      <c r="AS4990" s="1"/>
      <c r="AT4990" s="1"/>
      <c r="AU4990" s="1"/>
      <c r="AV4990" s="1"/>
      <c r="AW4990" s="1"/>
      <c r="AX4990" s="1"/>
      <c r="AY4990" s="1"/>
      <c r="AZ4990" s="1"/>
      <c r="BA4990" s="1"/>
      <c r="BB4990" s="1"/>
      <c r="BC4990" s="1"/>
      <c r="BD4990" s="1"/>
      <c r="BE4990" s="1"/>
      <c r="BF4990" s="1"/>
      <c r="BG4990" s="1"/>
      <c r="BH4990" s="1"/>
      <c r="BI4990" s="1"/>
      <c r="BK4990" s="1"/>
      <c r="BL4990" s="1"/>
      <c r="BM4990" s="1"/>
      <c r="BN4990" s="1"/>
      <c r="BO4990" s="1"/>
      <c r="BP4990" s="1"/>
      <c r="BQ4990" s="1"/>
      <c r="BR4990" s="1"/>
      <c r="BS4990" s="1"/>
      <c r="BT4990" s="1"/>
      <c r="BU4990" s="1"/>
      <c r="BV4990" s="1"/>
      <c r="BX4990" s="1"/>
      <c r="BY4990" s="1"/>
      <c r="BZ4990" s="1"/>
      <c r="CA4990" s="1"/>
      <c r="CB4990" s="1"/>
      <c r="CC4990" s="1"/>
      <c r="CD4990" s="1"/>
      <c r="CE4990" s="1"/>
      <c r="CG4990" s="1"/>
      <c r="CH4990" s="1"/>
      <c r="CI4990" s="1"/>
      <c r="CJ4990" s="1"/>
      <c r="CK4990" s="1"/>
      <c r="CL4990" s="1"/>
      <c r="CM4990" s="1"/>
      <c r="CN4990" s="1"/>
      <c r="CO4990" s="1"/>
      <c r="CP4990" s="1"/>
      <c r="CQ4990" s="1"/>
      <c r="CR4990" s="1"/>
      <c r="CS4990" s="1"/>
      <c r="CT4990" s="1"/>
      <c r="CU4990" s="1"/>
      <c r="CV4990" s="1"/>
      <c r="CW4990" s="1"/>
      <c r="CY4990" s="1"/>
      <c r="CZ4990" s="1"/>
      <c r="DA4990" s="1"/>
      <c r="DB4990" s="1"/>
      <c r="DC4990" s="1"/>
      <c r="DD4990" s="1"/>
      <c r="DE4990" s="1"/>
      <c r="DF4990" s="1"/>
      <c r="DH4990" s="1"/>
      <c r="DI4990" s="1"/>
      <c r="DJ4990" s="1"/>
      <c r="DK4990" s="1"/>
    </row>
    <row r="4991" spans="1:115" s="8" customFormat="1" x14ac:dyDescent="0.15">
      <c r="A4991" s="4"/>
      <c r="B4991" s="1" t="s">
        <v>905</v>
      </c>
      <c r="C4991" s="4" t="s">
        <v>4130</v>
      </c>
      <c r="D4991" s="4" t="s">
        <v>754</v>
      </c>
      <c r="E4991" s="1" t="s">
        <v>4564</v>
      </c>
      <c r="F4991" s="1" t="s">
        <v>3804</v>
      </c>
      <c r="G4991" s="1" t="s">
        <v>5151</v>
      </c>
      <c r="H4991" s="12" t="s">
        <v>83</v>
      </c>
      <c r="I4991" s="1"/>
      <c r="J4991" s="1"/>
      <c r="K4991" s="8">
        <v>0</v>
      </c>
      <c r="L4991" s="1"/>
      <c r="M4991" s="1"/>
      <c r="O4991" s="1"/>
      <c r="P4991" s="1"/>
      <c r="R4991" s="1"/>
      <c r="T4991" s="1"/>
      <c r="U4991" s="1"/>
      <c r="W4991" s="1"/>
      <c r="X4991" s="1"/>
      <c r="Z4991" s="1"/>
      <c r="AB4991" s="1"/>
      <c r="AC4991" s="1"/>
      <c r="AF4991" s="1"/>
      <c r="AG4991" s="1"/>
      <c r="AH4991" s="1"/>
      <c r="AJ4991" s="1"/>
      <c r="AK4991" s="1"/>
      <c r="AN4991" s="1"/>
      <c r="AO4991" s="1"/>
      <c r="AP4991" s="1"/>
      <c r="AR4991" s="1"/>
      <c r="AS4991" s="1"/>
      <c r="AT4991" s="1"/>
      <c r="AU4991" s="1"/>
      <c r="AV4991" s="1"/>
      <c r="AW4991" s="1"/>
      <c r="AX4991" s="1"/>
      <c r="AY4991" s="1"/>
      <c r="AZ4991" s="1"/>
      <c r="BA4991" s="1"/>
      <c r="BB4991" s="1"/>
      <c r="BC4991" s="1"/>
      <c r="BD4991" s="1"/>
      <c r="BE4991" s="1"/>
      <c r="BF4991" s="1"/>
      <c r="BG4991" s="1"/>
      <c r="BH4991" s="1"/>
      <c r="BI4991" s="1"/>
      <c r="BK4991" s="1"/>
      <c r="BL4991" s="1"/>
      <c r="BM4991" s="1"/>
      <c r="BN4991" s="1"/>
      <c r="BO4991" s="1"/>
      <c r="BP4991" s="1"/>
      <c r="BQ4991" s="1"/>
      <c r="BR4991" s="1"/>
      <c r="BS4991" s="1"/>
      <c r="BT4991" s="1"/>
      <c r="BU4991" s="1"/>
      <c r="BV4991" s="1"/>
      <c r="BX4991" s="1"/>
      <c r="BY4991" s="1"/>
      <c r="BZ4991" s="1"/>
      <c r="CA4991" s="1"/>
      <c r="CB4991" s="1"/>
      <c r="CC4991" s="1"/>
      <c r="CD4991" s="1"/>
      <c r="CE4991" s="1"/>
      <c r="CG4991" s="1"/>
      <c r="CH4991" s="1"/>
      <c r="CI4991" s="1"/>
      <c r="CJ4991" s="1"/>
      <c r="CK4991" s="1"/>
      <c r="CL4991" s="1"/>
      <c r="CM4991" s="1"/>
      <c r="CN4991" s="1"/>
      <c r="CO4991" s="1"/>
      <c r="CP4991" s="1"/>
      <c r="CQ4991" s="1"/>
      <c r="CR4991" s="1"/>
      <c r="CS4991" s="1"/>
      <c r="CT4991" s="1"/>
      <c r="CU4991" s="1"/>
      <c r="CV4991" s="1"/>
      <c r="CW4991" s="1"/>
      <c r="CY4991" s="1"/>
      <c r="CZ4991" s="1"/>
      <c r="DA4991" s="1"/>
      <c r="DB4991" s="1"/>
      <c r="DC4991" s="1"/>
      <c r="DD4991" s="1"/>
      <c r="DE4991" s="1"/>
      <c r="DF4991" s="1"/>
      <c r="DH4991" s="1"/>
      <c r="DI4991" s="1"/>
      <c r="DJ4991" s="1"/>
      <c r="DK4991" s="1"/>
    </row>
    <row r="4992" spans="1:115" s="8" customFormat="1" x14ac:dyDescent="0.15">
      <c r="A4992" s="4"/>
      <c r="B4992" s="1" t="s">
        <v>905</v>
      </c>
      <c r="C4992" s="4" t="s">
        <v>4131</v>
      </c>
      <c r="D4992" s="4" t="s">
        <v>175</v>
      </c>
      <c r="E4992" s="1" t="s">
        <v>4564</v>
      </c>
      <c r="F4992" s="1" t="s">
        <v>3804</v>
      </c>
      <c r="G4992" s="1" t="s">
        <v>5151</v>
      </c>
      <c r="H4992" s="12" t="s">
        <v>84</v>
      </c>
      <c r="I4992" s="1"/>
      <c r="J4992" s="1"/>
      <c r="L4992" s="1"/>
      <c r="M4992" s="1"/>
      <c r="O4992" s="1"/>
      <c r="P4992" s="1"/>
      <c r="R4992" s="1"/>
      <c r="T4992" s="1"/>
      <c r="U4992" s="1"/>
      <c r="W4992" s="1"/>
      <c r="X4992" s="1"/>
      <c r="Z4992" s="1"/>
      <c r="AB4992" s="1"/>
      <c r="AC4992" s="1"/>
      <c r="AF4992" s="1"/>
      <c r="AG4992" s="1"/>
      <c r="AH4992" s="1"/>
      <c r="AJ4992" s="1"/>
      <c r="AK4992" s="1">
        <v>0</v>
      </c>
      <c r="AN4992" s="1"/>
      <c r="AO4992" s="1"/>
      <c r="AP4992" s="1"/>
      <c r="AR4992" s="1"/>
      <c r="AS4992" s="1"/>
      <c r="AT4992" s="1"/>
      <c r="AU4992" s="1"/>
      <c r="AV4992" s="1"/>
      <c r="AW4992" s="1"/>
      <c r="AX4992" s="1"/>
      <c r="AY4992" s="1"/>
      <c r="AZ4992" s="1"/>
      <c r="BA4992" s="1"/>
      <c r="BB4992" s="1"/>
      <c r="BC4992" s="1"/>
      <c r="BD4992" s="1"/>
      <c r="BE4992" s="1"/>
      <c r="BF4992" s="1"/>
      <c r="BG4992" s="1"/>
      <c r="BH4992" s="1"/>
      <c r="BI4992" s="1"/>
      <c r="BK4992" s="1"/>
      <c r="BL4992" s="1"/>
      <c r="BM4992" s="1"/>
      <c r="BN4992" s="1"/>
      <c r="BO4992" s="1"/>
      <c r="BP4992" s="1"/>
      <c r="BQ4992" s="1"/>
      <c r="BR4992" s="1"/>
      <c r="BS4992" s="1"/>
      <c r="BT4992" s="1"/>
      <c r="BU4992" s="1"/>
      <c r="BV4992" s="1"/>
      <c r="BX4992" s="1"/>
      <c r="BY4992" s="1"/>
      <c r="BZ4992" s="1"/>
      <c r="CA4992" s="1"/>
      <c r="CB4992" s="1"/>
      <c r="CC4992" s="1"/>
      <c r="CD4992" s="1"/>
      <c r="CE4992" s="1"/>
      <c r="CG4992" s="1"/>
      <c r="CH4992" s="1"/>
      <c r="CI4992" s="1"/>
      <c r="CJ4992" s="1"/>
      <c r="CK4992" s="1"/>
      <c r="CL4992" s="1"/>
      <c r="CM4992" s="1"/>
      <c r="CN4992" s="1"/>
      <c r="CO4992" s="1"/>
      <c r="CP4992" s="1"/>
      <c r="CQ4992" s="1"/>
      <c r="CR4992" s="1"/>
      <c r="CS4992" s="1"/>
      <c r="CT4992" s="1"/>
      <c r="CU4992" s="1"/>
      <c r="CV4992" s="1"/>
      <c r="CW4992" s="1"/>
      <c r="CY4992" s="1"/>
      <c r="CZ4992" s="1"/>
      <c r="DA4992" s="1"/>
      <c r="DB4992" s="1"/>
      <c r="DC4992" s="1"/>
      <c r="DD4992" s="1"/>
      <c r="DE4992" s="1"/>
      <c r="DF4992" s="1"/>
      <c r="DH4992" s="1"/>
      <c r="DI4992" s="1"/>
      <c r="DJ4992" s="1"/>
      <c r="DK4992" s="1"/>
    </row>
    <row r="4993" spans="1:115" s="8" customFormat="1" x14ac:dyDescent="0.15">
      <c r="A4993" s="4"/>
      <c r="B4993" s="1" t="s">
        <v>905</v>
      </c>
      <c r="C4993" s="4" t="s">
        <v>4132</v>
      </c>
      <c r="D4993" s="4" t="s">
        <v>175</v>
      </c>
      <c r="E4993" s="1" t="s">
        <v>4564</v>
      </c>
      <c r="F4993" s="1" t="s">
        <v>3804</v>
      </c>
      <c r="G4993" s="1" t="s">
        <v>5151</v>
      </c>
      <c r="H4993" s="12" t="s">
        <v>83</v>
      </c>
      <c r="I4993" s="1"/>
      <c r="J4993" s="1"/>
      <c r="L4993" s="1"/>
      <c r="M4993" s="1"/>
      <c r="O4993" s="1"/>
      <c r="P4993" s="1"/>
      <c r="R4993" s="1"/>
      <c r="T4993" s="1"/>
      <c r="U4993" s="1"/>
      <c r="W4993" s="1"/>
      <c r="X4993" s="1"/>
      <c r="Z4993" s="1"/>
      <c r="AB4993" s="1"/>
      <c r="AC4993" s="1"/>
      <c r="AF4993" s="1"/>
      <c r="AG4993" s="1"/>
      <c r="AH4993" s="1"/>
      <c r="AJ4993" s="1"/>
      <c r="AK4993" s="1">
        <v>0</v>
      </c>
      <c r="AN4993" s="1"/>
      <c r="AO4993" s="1"/>
      <c r="AP4993" s="1"/>
      <c r="AR4993" s="1"/>
      <c r="AS4993" s="1"/>
      <c r="AT4993" s="1"/>
      <c r="AU4993" s="1"/>
      <c r="AV4993" s="1"/>
      <c r="AW4993" s="1"/>
      <c r="AX4993" s="1"/>
      <c r="AY4993" s="1"/>
      <c r="AZ4993" s="1"/>
      <c r="BA4993" s="1"/>
      <c r="BB4993" s="1"/>
      <c r="BC4993" s="1"/>
      <c r="BD4993" s="1"/>
      <c r="BE4993" s="1"/>
      <c r="BF4993" s="1"/>
      <c r="BG4993" s="1"/>
      <c r="BH4993" s="1"/>
      <c r="BI4993" s="1"/>
      <c r="BK4993" s="1"/>
      <c r="BL4993" s="1"/>
      <c r="BM4993" s="1"/>
      <c r="BN4993" s="1"/>
      <c r="BO4993" s="1"/>
      <c r="BP4993" s="1"/>
      <c r="BQ4993" s="1"/>
      <c r="BR4993" s="1"/>
      <c r="BS4993" s="1"/>
      <c r="BT4993" s="1"/>
      <c r="BU4993" s="1"/>
      <c r="BV4993" s="1"/>
      <c r="BX4993" s="1"/>
      <c r="BY4993" s="1"/>
      <c r="BZ4993" s="1"/>
      <c r="CA4993" s="1"/>
      <c r="CB4993" s="1"/>
      <c r="CC4993" s="1"/>
      <c r="CD4993" s="1"/>
      <c r="CE4993" s="1"/>
      <c r="CG4993" s="1"/>
      <c r="CH4993" s="1"/>
      <c r="CI4993" s="1"/>
      <c r="CJ4993" s="1"/>
      <c r="CK4993" s="1"/>
      <c r="CL4993" s="1"/>
      <c r="CM4993" s="1"/>
      <c r="CN4993" s="1"/>
      <c r="CO4993" s="1"/>
      <c r="CP4993" s="1"/>
      <c r="CQ4993" s="1"/>
      <c r="CR4993" s="1"/>
      <c r="CS4993" s="1"/>
      <c r="CT4993" s="1"/>
      <c r="CU4993" s="1"/>
      <c r="CV4993" s="1"/>
      <c r="CW4993" s="1"/>
      <c r="CY4993" s="1"/>
      <c r="CZ4993" s="1"/>
      <c r="DA4993" s="1"/>
      <c r="DB4993" s="1"/>
      <c r="DC4993" s="1"/>
      <c r="DD4993" s="1"/>
      <c r="DE4993" s="1"/>
      <c r="DF4993" s="1"/>
      <c r="DH4993" s="1"/>
      <c r="DI4993" s="1"/>
      <c r="DJ4993" s="1"/>
      <c r="DK4993" s="1"/>
    </row>
    <row r="4994" spans="1:115" s="8" customFormat="1" x14ac:dyDescent="0.15">
      <c r="A4994" s="4"/>
      <c r="B4994" s="1" t="s">
        <v>905</v>
      </c>
      <c r="C4994" s="4" t="s">
        <v>4133</v>
      </c>
      <c r="D4994" s="4" t="s">
        <v>792</v>
      </c>
      <c r="E4994" s="1" t="s">
        <v>4564</v>
      </c>
      <c r="F4994" s="1" t="s">
        <v>3804</v>
      </c>
      <c r="G4994" s="1" t="s">
        <v>5151</v>
      </c>
      <c r="H4994" s="12" t="s">
        <v>83</v>
      </c>
      <c r="I4994" s="1"/>
      <c r="J4994" s="1"/>
      <c r="L4994" s="1"/>
      <c r="M4994" s="1"/>
      <c r="O4994" s="1"/>
      <c r="P4994" s="1"/>
      <c r="R4994" s="1"/>
      <c r="T4994" s="1"/>
      <c r="U4994" s="1"/>
      <c r="W4994" s="1"/>
      <c r="X4994" s="1"/>
      <c r="Z4994" s="1"/>
      <c r="AA4994" s="8">
        <v>0</v>
      </c>
      <c r="AB4994" s="1"/>
      <c r="AC4994" s="1"/>
      <c r="AF4994" s="1"/>
      <c r="AG4994" s="1"/>
      <c r="AH4994" s="1"/>
      <c r="AJ4994" s="1"/>
      <c r="AK4994" s="1"/>
      <c r="AN4994" s="1"/>
      <c r="AO4994" s="1"/>
      <c r="AP4994" s="1"/>
      <c r="AR4994" s="1"/>
      <c r="AS4994" s="1"/>
      <c r="AT4994" s="1"/>
      <c r="AU4994" s="1"/>
      <c r="AV4994" s="1"/>
      <c r="AW4994" s="1"/>
      <c r="AX4994" s="1"/>
      <c r="AY4994" s="1"/>
      <c r="AZ4994" s="1"/>
      <c r="BA4994" s="1"/>
      <c r="BB4994" s="1"/>
      <c r="BC4994" s="1"/>
      <c r="BD4994" s="1"/>
      <c r="BE4994" s="1"/>
      <c r="BF4994" s="1"/>
      <c r="BG4994" s="1"/>
      <c r="BH4994" s="1"/>
      <c r="BI4994" s="1"/>
      <c r="BK4994" s="1"/>
      <c r="BL4994" s="1"/>
      <c r="BM4994" s="1"/>
      <c r="BN4994" s="1"/>
      <c r="BO4994" s="1"/>
      <c r="BP4994" s="1"/>
      <c r="BQ4994" s="1"/>
      <c r="BR4994" s="1"/>
      <c r="BS4994" s="1"/>
      <c r="BT4994" s="1"/>
      <c r="BU4994" s="1"/>
      <c r="BV4994" s="1"/>
      <c r="BX4994" s="1"/>
      <c r="BY4994" s="1"/>
      <c r="BZ4994" s="1"/>
      <c r="CA4994" s="1"/>
      <c r="CB4994" s="1"/>
      <c r="CC4994" s="1"/>
      <c r="CD4994" s="1"/>
      <c r="CE4994" s="1"/>
      <c r="CG4994" s="1"/>
      <c r="CH4994" s="1"/>
      <c r="CI4994" s="1"/>
      <c r="CJ4994" s="1"/>
      <c r="CK4994" s="1"/>
      <c r="CL4994" s="1"/>
      <c r="CM4994" s="1"/>
      <c r="CN4994" s="1"/>
      <c r="CO4994" s="1"/>
      <c r="CP4994" s="1"/>
      <c r="CQ4994" s="1"/>
      <c r="CR4994" s="1"/>
      <c r="CS4994" s="1"/>
      <c r="CT4994" s="1"/>
      <c r="CU4994" s="1"/>
      <c r="CV4994" s="1"/>
      <c r="CW4994" s="1"/>
      <c r="CY4994" s="1"/>
      <c r="CZ4994" s="1"/>
      <c r="DA4994" s="1"/>
      <c r="DB4994" s="1"/>
      <c r="DC4994" s="1"/>
      <c r="DD4994" s="1"/>
      <c r="DE4994" s="1"/>
      <c r="DF4994" s="1"/>
      <c r="DH4994" s="1"/>
      <c r="DI4994" s="1"/>
      <c r="DJ4994" s="1"/>
      <c r="DK4994" s="1"/>
    </row>
    <row r="4995" spans="1:115" s="8" customFormat="1" x14ac:dyDescent="0.15">
      <c r="A4995" s="4"/>
      <c r="B4995" s="1" t="s">
        <v>905</v>
      </c>
      <c r="C4995" s="4" t="s">
        <v>4134</v>
      </c>
      <c r="D4995" s="4" t="s">
        <v>77</v>
      </c>
      <c r="E4995" s="1" t="s">
        <v>4564</v>
      </c>
      <c r="F4995" s="1" t="s">
        <v>3804</v>
      </c>
      <c r="G4995" s="1" t="s">
        <v>5151</v>
      </c>
      <c r="H4995" s="12" t="s">
        <v>87</v>
      </c>
      <c r="I4995" s="1"/>
      <c r="J4995" s="1"/>
      <c r="L4995" s="1">
        <v>0</v>
      </c>
      <c r="M4995" s="1"/>
      <c r="O4995" s="1"/>
      <c r="P4995" s="1"/>
      <c r="R4995" s="1"/>
      <c r="T4995" s="1"/>
      <c r="U4995" s="1"/>
      <c r="W4995" s="1"/>
      <c r="X4995" s="1"/>
      <c r="Z4995" s="1"/>
      <c r="AB4995" s="1"/>
      <c r="AC4995" s="1"/>
      <c r="AF4995" s="1"/>
      <c r="AG4995" s="1"/>
      <c r="AH4995" s="1"/>
      <c r="AJ4995" s="1"/>
      <c r="AK4995" s="1"/>
      <c r="AN4995" s="1"/>
      <c r="AO4995" s="1"/>
      <c r="AP4995" s="1"/>
      <c r="AR4995" s="1"/>
      <c r="AS4995" s="1"/>
      <c r="AT4995" s="1"/>
      <c r="AU4995" s="1"/>
      <c r="AV4995" s="1"/>
      <c r="AW4995" s="1"/>
      <c r="AX4995" s="1"/>
      <c r="AY4995" s="1"/>
      <c r="AZ4995" s="1"/>
      <c r="BA4995" s="1"/>
      <c r="BB4995" s="1"/>
      <c r="BC4995" s="1"/>
      <c r="BD4995" s="1"/>
      <c r="BE4995" s="1"/>
      <c r="BF4995" s="1"/>
      <c r="BG4995" s="1"/>
      <c r="BH4995" s="1"/>
      <c r="BI4995" s="1"/>
      <c r="BK4995" s="1"/>
      <c r="BL4995" s="1"/>
      <c r="BM4995" s="1"/>
      <c r="BN4995" s="1"/>
      <c r="BO4995" s="1"/>
      <c r="BP4995" s="1"/>
      <c r="BQ4995" s="1"/>
      <c r="BR4995" s="1"/>
      <c r="BS4995" s="1"/>
      <c r="BT4995" s="1"/>
      <c r="BU4995" s="1"/>
      <c r="BV4995" s="1"/>
      <c r="BX4995" s="1"/>
      <c r="BY4995" s="1"/>
      <c r="BZ4995" s="1"/>
      <c r="CA4995" s="1"/>
      <c r="CB4995" s="1"/>
      <c r="CC4995" s="1"/>
      <c r="CD4995" s="1"/>
      <c r="CE4995" s="1"/>
      <c r="CG4995" s="1"/>
      <c r="CH4995" s="1"/>
      <c r="CI4995" s="1"/>
      <c r="CJ4995" s="1"/>
      <c r="CK4995" s="1"/>
      <c r="CL4995" s="1"/>
      <c r="CM4995" s="1"/>
      <c r="CN4995" s="1"/>
      <c r="CO4995" s="1"/>
      <c r="CP4995" s="1"/>
      <c r="CQ4995" s="1"/>
      <c r="CR4995" s="1"/>
      <c r="CS4995" s="1"/>
      <c r="CT4995" s="1"/>
      <c r="CU4995" s="1"/>
      <c r="CV4995" s="1"/>
      <c r="CW4995" s="1"/>
      <c r="CY4995" s="1"/>
      <c r="CZ4995" s="1"/>
      <c r="DA4995" s="1"/>
      <c r="DB4995" s="1"/>
      <c r="DC4995" s="1"/>
      <c r="DD4995" s="1"/>
      <c r="DE4995" s="1"/>
      <c r="DF4995" s="1"/>
      <c r="DH4995" s="1"/>
      <c r="DI4995" s="1"/>
      <c r="DJ4995" s="1"/>
      <c r="DK4995" s="1"/>
    </row>
    <row r="4996" spans="1:115" s="8" customFormat="1" x14ac:dyDescent="0.15">
      <c r="A4996" s="4"/>
      <c r="B4996" s="1" t="s">
        <v>905</v>
      </c>
      <c r="C4996" s="4" t="s">
        <v>4135</v>
      </c>
      <c r="D4996" s="4" t="s">
        <v>174</v>
      </c>
      <c r="E4996" s="1" t="s">
        <v>4564</v>
      </c>
      <c r="F4996" s="1" t="s">
        <v>3804</v>
      </c>
      <c r="G4996" s="1" t="s">
        <v>5151</v>
      </c>
      <c r="H4996" s="12" t="s">
        <v>84</v>
      </c>
      <c r="I4996" s="1"/>
      <c r="J4996" s="1"/>
      <c r="L4996" s="1"/>
      <c r="M4996" s="1"/>
      <c r="O4996" s="1"/>
      <c r="P4996" s="1"/>
      <c r="R4996" s="1"/>
      <c r="T4996" s="1"/>
      <c r="U4996" s="1"/>
      <c r="W4996" s="1"/>
      <c r="X4996" s="1"/>
      <c r="Z4996" s="1"/>
      <c r="AB4996" s="1"/>
      <c r="AC4996" s="1">
        <v>0</v>
      </c>
      <c r="AF4996" s="1"/>
      <c r="AG4996" s="1"/>
      <c r="AH4996" s="1"/>
      <c r="AJ4996" s="1"/>
      <c r="AK4996" s="1"/>
      <c r="AN4996" s="1"/>
      <c r="AO4996" s="1"/>
      <c r="AP4996" s="1"/>
      <c r="AR4996" s="1"/>
      <c r="AS4996" s="1"/>
      <c r="AT4996" s="1"/>
      <c r="AU4996" s="1"/>
      <c r="AV4996" s="1"/>
      <c r="AW4996" s="1"/>
      <c r="AX4996" s="1"/>
      <c r="AY4996" s="1"/>
      <c r="AZ4996" s="1"/>
      <c r="BA4996" s="1"/>
      <c r="BB4996" s="1"/>
      <c r="BC4996" s="1"/>
      <c r="BD4996" s="1"/>
      <c r="BE4996" s="1"/>
      <c r="BF4996" s="1"/>
      <c r="BG4996" s="1"/>
      <c r="BH4996" s="1"/>
      <c r="BI4996" s="1"/>
      <c r="BK4996" s="1"/>
      <c r="BL4996" s="1"/>
      <c r="BM4996" s="1"/>
      <c r="BN4996" s="1"/>
      <c r="BO4996" s="1"/>
      <c r="BP4996" s="1"/>
      <c r="BQ4996" s="1"/>
      <c r="BR4996" s="1"/>
      <c r="BS4996" s="1"/>
      <c r="BT4996" s="1"/>
      <c r="BU4996" s="1"/>
      <c r="BV4996" s="1"/>
      <c r="BX4996" s="1"/>
      <c r="BY4996" s="1"/>
      <c r="BZ4996" s="1"/>
      <c r="CA4996" s="1"/>
      <c r="CB4996" s="1"/>
      <c r="CC4996" s="1"/>
      <c r="CD4996" s="1"/>
      <c r="CE4996" s="1"/>
      <c r="CG4996" s="1"/>
      <c r="CH4996" s="1"/>
      <c r="CI4996" s="1"/>
      <c r="CJ4996" s="1"/>
      <c r="CK4996" s="1"/>
      <c r="CL4996" s="1"/>
      <c r="CM4996" s="1"/>
      <c r="CN4996" s="1"/>
      <c r="CO4996" s="1"/>
      <c r="CP4996" s="1"/>
      <c r="CQ4996" s="1"/>
      <c r="CR4996" s="1"/>
      <c r="CS4996" s="1"/>
      <c r="CT4996" s="1"/>
      <c r="CU4996" s="1"/>
      <c r="CV4996" s="1"/>
      <c r="CW4996" s="1"/>
      <c r="CY4996" s="1"/>
      <c r="CZ4996" s="1"/>
      <c r="DA4996" s="1"/>
      <c r="DB4996" s="1"/>
      <c r="DC4996" s="1"/>
      <c r="DD4996" s="1"/>
      <c r="DE4996" s="1"/>
      <c r="DF4996" s="1"/>
      <c r="DH4996" s="1"/>
      <c r="DI4996" s="1"/>
      <c r="DJ4996" s="1"/>
      <c r="DK4996" s="1"/>
    </row>
    <row r="4997" spans="1:115" s="8" customFormat="1" x14ac:dyDescent="0.15">
      <c r="A4997" s="4"/>
      <c r="B4997" s="1" t="s">
        <v>905</v>
      </c>
      <c r="C4997" s="4" t="s">
        <v>4136</v>
      </c>
      <c r="D4997" s="4" t="s">
        <v>176</v>
      </c>
      <c r="E4997" s="1" t="s">
        <v>4564</v>
      </c>
      <c r="F4997" s="1" t="s">
        <v>3804</v>
      </c>
      <c r="G4997" s="1" t="s">
        <v>5151</v>
      </c>
      <c r="H4997" s="12" t="s">
        <v>84</v>
      </c>
      <c r="I4997" s="1"/>
      <c r="J4997" s="1"/>
      <c r="L4997" s="1"/>
      <c r="M4997" s="1"/>
      <c r="O4997" s="1">
        <v>0</v>
      </c>
      <c r="P4997" s="1"/>
      <c r="R4997" s="1"/>
      <c r="T4997" s="1"/>
      <c r="U4997" s="1"/>
      <c r="W4997" s="1"/>
      <c r="X4997" s="1"/>
      <c r="Z4997" s="1"/>
      <c r="AB4997" s="1"/>
      <c r="AC4997" s="1"/>
      <c r="AF4997" s="1"/>
      <c r="AG4997" s="1"/>
      <c r="AH4997" s="1"/>
      <c r="AJ4997" s="1"/>
      <c r="AK4997" s="1"/>
      <c r="AN4997" s="1"/>
      <c r="AO4997" s="1"/>
      <c r="AP4997" s="1"/>
      <c r="AR4997" s="1"/>
      <c r="AS4997" s="1"/>
      <c r="AT4997" s="1"/>
      <c r="AU4997" s="1"/>
      <c r="AV4997" s="1"/>
      <c r="AW4997" s="1"/>
      <c r="AX4997" s="1"/>
      <c r="AY4997" s="1"/>
      <c r="AZ4997" s="1"/>
      <c r="BA4997" s="1"/>
      <c r="BB4997" s="1"/>
      <c r="BC4997" s="1"/>
      <c r="BD4997" s="1"/>
      <c r="BE4997" s="1"/>
      <c r="BF4997" s="1"/>
      <c r="BG4997" s="1"/>
      <c r="BH4997" s="1"/>
      <c r="BI4997" s="1"/>
      <c r="BK4997" s="1"/>
      <c r="BL4997" s="1"/>
      <c r="BM4997" s="1"/>
      <c r="BN4997" s="1"/>
      <c r="BO4997" s="1"/>
      <c r="BP4997" s="1"/>
      <c r="BQ4997" s="1"/>
      <c r="BR4997" s="1"/>
      <c r="BS4997" s="1"/>
      <c r="BT4997" s="1"/>
      <c r="BU4997" s="1"/>
      <c r="BV4997" s="1"/>
      <c r="BX4997" s="1"/>
      <c r="BY4997" s="1"/>
      <c r="BZ4997" s="1"/>
      <c r="CA4997" s="1"/>
      <c r="CB4997" s="1"/>
      <c r="CC4997" s="1"/>
      <c r="CD4997" s="1"/>
      <c r="CE4997" s="1"/>
      <c r="CG4997" s="1"/>
      <c r="CH4997" s="1"/>
      <c r="CI4997" s="1"/>
      <c r="CJ4997" s="1"/>
      <c r="CK4997" s="1"/>
      <c r="CL4997" s="1"/>
      <c r="CM4997" s="1"/>
      <c r="CN4997" s="1"/>
      <c r="CO4997" s="1"/>
      <c r="CP4997" s="1"/>
      <c r="CQ4997" s="1"/>
      <c r="CR4997" s="1"/>
      <c r="CS4997" s="1"/>
      <c r="CT4997" s="1"/>
      <c r="CU4997" s="1"/>
      <c r="CV4997" s="1"/>
      <c r="CW4997" s="1"/>
      <c r="CY4997" s="1"/>
      <c r="CZ4997" s="1"/>
      <c r="DA4997" s="1"/>
      <c r="DB4997" s="1"/>
      <c r="DC4997" s="1"/>
      <c r="DD4997" s="1"/>
      <c r="DE4997" s="1"/>
      <c r="DF4997" s="1"/>
      <c r="DH4997" s="1"/>
      <c r="DI4997" s="1"/>
      <c r="DJ4997" s="1"/>
      <c r="DK4997" s="1"/>
    </row>
    <row r="4998" spans="1:115" s="8" customFormat="1" x14ac:dyDescent="0.15">
      <c r="A4998" s="4"/>
      <c r="B4998" s="1" t="s">
        <v>905</v>
      </c>
      <c r="C4998" s="4" t="s">
        <v>4137</v>
      </c>
      <c r="D4998" s="4" t="s">
        <v>178</v>
      </c>
      <c r="E4998" s="1" t="s">
        <v>4564</v>
      </c>
      <c r="F4998" s="1" t="s">
        <v>3804</v>
      </c>
      <c r="G4998" s="1" t="s">
        <v>5151</v>
      </c>
      <c r="H4998" s="12" t="s">
        <v>84</v>
      </c>
      <c r="I4998" s="1"/>
      <c r="J4998" s="1"/>
      <c r="K4998" s="8">
        <v>0</v>
      </c>
      <c r="L4998" s="1"/>
      <c r="M4998" s="1"/>
      <c r="O4998" s="1"/>
      <c r="P4998" s="1"/>
      <c r="R4998" s="1"/>
      <c r="T4998" s="1"/>
      <c r="U4998" s="1"/>
      <c r="W4998" s="1"/>
      <c r="X4998" s="1"/>
      <c r="Z4998" s="1"/>
      <c r="AB4998" s="1"/>
      <c r="AC4998" s="1"/>
      <c r="AF4998" s="1"/>
      <c r="AG4998" s="1"/>
      <c r="AH4998" s="1"/>
      <c r="AJ4998" s="1"/>
      <c r="AK4998" s="1"/>
      <c r="AN4998" s="1"/>
      <c r="AO4998" s="1"/>
      <c r="AP4998" s="1"/>
      <c r="AR4998" s="1"/>
      <c r="AS4998" s="1"/>
      <c r="AT4998" s="1"/>
      <c r="AU4998" s="1"/>
      <c r="AV4998" s="1"/>
      <c r="AW4998" s="1"/>
      <c r="AX4998" s="1"/>
      <c r="AY4998" s="1"/>
      <c r="AZ4998" s="1"/>
      <c r="BA4998" s="1"/>
      <c r="BB4998" s="1"/>
      <c r="BC4998" s="1"/>
      <c r="BD4998" s="1"/>
      <c r="BE4998" s="1"/>
      <c r="BF4998" s="1"/>
      <c r="BG4998" s="1"/>
      <c r="BH4998" s="1"/>
      <c r="BI4998" s="1"/>
      <c r="BK4998" s="1"/>
      <c r="BL4998" s="1"/>
      <c r="BM4998" s="1"/>
      <c r="BN4998" s="1"/>
      <c r="BO4998" s="1"/>
      <c r="BP4998" s="1"/>
      <c r="BQ4998" s="1"/>
      <c r="BR4998" s="1"/>
      <c r="BS4998" s="1"/>
      <c r="BT4998" s="1"/>
      <c r="BU4998" s="1"/>
      <c r="BV4998" s="1"/>
      <c r="BX4998" s="1"/>
      <c r="BY4998" s="1"/>
      <c r="BZ4998" s="1"/>
      <c r="CA4998" s="1"/>
      <c r="CB4998" s="1"/>
      <c r="CC4998" s="1"/>
      <c r="CD4998" s="1"/>
      <c r="CE4998" s="1"/>
      <c r="CG4998" s="1"/>
      <c r="CH4998" s="1"/>
      <c r="CI4998" s="1"/>
      <c r="CJ4998" s="1"/>
      <c r="CK4998" s="1"/>
      <c r="CL4998" s="1"/>
      <c r="CM4998" s="1"/>
      <c r="CN4998" s="1"/>
      <c r="CO4998" s="1"/>
      <c r="CP4998" s="1"/>
      <c r="CQ4998" s="1"/>
      <c r="CR4998" s="1"/>
      <c r="CS4998" s="1"/>
      <c r="CT4998" s="1"/>
      <c r="CU4998" s="1"/>
      <c r="CV4998" s="1"/>
      <c r="CW4998" s="1"/>
      <c r="CY4998" s="1"/>
      <c r="CZ4998" s="1"/>
      <c r="DA4998" s="1"/>
      <c r="DB4998" s="1"/>
      <c r="DC4998" s="1"/>
      <c r="DD4998" s="1"/>
      <c r="DE4998" s="1"/>
      <c r="DF4998" s="1"/>
      <c r="DH4998" s="1"/>
      <c r="DI4998" s="1"/>
      <c r="DJ4998" s="1"/>
      <c r="DK4998" s="1"/>
    </row>
    <row r="4999" spans="1:115" s="8" customFormat="1" x14ac:dyDescent="0.15">
      <c r="A4999" s="4"/>
      <c r="B4999" s="1" t="s">
        <v>905</v>
      </c>
      <c r="C4999" s="4" t="s">
        <v>4138</v>
      </c>
      <c r="D4999" s="4" t="s">
        <v>178</v>
      </c>
      <c r="E4999" s="1" t="s">
        <v>4564</v>
      </c>
      <c r="F4999" s="1" t="s">
        <v>3804</v>
      </c>
      <c r="G4999" s="1" t="s">
        <v>5151</v>
      </c>
      <c r="H4999" s="12" t="s">
        <v>84</v>
      </c>
      <c r="I4999" s="1"/>
      <c r="J4999" s="1"/>
      <c r="K4999" s="8">
        <v>0</v>
      </c>
      <c r="L4999" s="1"/>
      <c r="M4999" s="1"/>
      <c r="O4999" s="1"/>
      <c r="P4999" s="1"/>
      <c r="R4999" s="1"/>
      <c r="T4999" s="1"/>
      <c r="U4999" s="1"/>
      <c r="W4999" s="1"/>
      <c r="X4999" s="1"/>
      <c r="Z4999" s="1"/>
      <c r="AB4999" s="1"/>
      <c r="AC4999" s="1"/>
      <c r="AF4999" s="1"/>
      <c r="AG4999" s="1"/>
      <c r="AH4999" s="1"/>
      <c r="AJ4999" s="1"/>
      <c r="AK4999" s="1"/>
      <c r="AN4999" s="1"/>
      <c r="AO4999" s="1"/>
      <c r="AP4999" s="1"/>
      <c r="AR4999" s="1"/>
      <c r="AS4999" s="1"/>
      <c r="AT4999" s="1"/>
      <c r="AU4999" s="1"/>
      <c r="AV4999" s="1"/>
      <c r="AW4999" s="1"/>
      <c r="AX4999" s="1"/>
      <c r="AY4999" s="1"/>
      <c r="AZ4999" s="1"/>
      <c r="BA4999" s="1"/>
      <c r="BB4999" s="1"/>
      <c r="BC4999" s="1"/>
      <c r="BD4999" s="1"/>
      <c r="BE4999" s="1"/>
      <c r="BF4999" s="1"/>
      <c r="BG4999" s="1"/>
      <c r="BH4999" s="1"/>
      <c r="BI4999" s="1"/>
      <c r="BK4999" s="1"/>
      <c r="BL4999" s="1"/>
      <c r="BM4999" s="1"/>
      <c r="BN4999" s="1"/>
      <c r="BO4999" s="1"/>
      <c r="BP4999" s="1"/>
      <c r="BQ4999" s="1"/>
      <c r="BR4999" s="1"/>
      <c r="BS4999" s="1"/>
      <c r="BT4999" s="1"/>
      <c r="BU4999" s="1"/>
      <c r="BV4999" s="1"/>
      <c r="BX4999" s="1"/>
      <c r="BY4999" s="1"/>
      <c r="BZ4999" s="1"/>
      <c r="CA4999" s="1"/>
      <c r="CB4999" s="1"/>
      <c r="CC4999" s="1"/>
      <c r="CD4999" s="1"/>
      <c r="CE4999" s="1"/>
      <c r="CG4999" s="1"/>
      <c r="CH4999" s="1"/>
      <c r="CI4999" s="1"/>
      <c r="CJ4999" s="1"/>
      <c r="CK4999" s="1"/>
      <c r="CL4999" s="1"/>
      <c r="CM4999" s="1"/>
      <c r="CN4999" s="1"/>
      <c r="CO4999" s="1"/>
      <c r="CP4999" s="1"/>
      <c r="CQ4999" s="1"/>
      <c r="CR4999" s="1"/>
      <c r="CS4999" s="1"/>
      <c r="CT4999" s="1"/>
      <c r="CU4999" s="1"/>
      <c r="CV4999" s="1"/>
      <c r="CW4999" s="1"/>
      <c r="CY4999" s="1"/>
      <c r="CZ4999" s="1"/>
      <c r="DA4999" s="1"/>
      <c r="DB4999" s="1"/>
      <c r="DC4999" s="1"/>
      <c r="DD4999" s="1"/>
      <c r="DE4999" s="1"/>
      <c r="DF4999" s="1"/>
      <c r="DH4999" s="1"/>
      <c r="DI4999" s="1"/>
      <c r="DJ4999" s="1"/>
      <c r="DK4999" s="1"/>
    </row>
    <row r="5000" spans="1:115" s="8" customFormat="1" x14ac:dyDescent="0.15">
      <c r="A5000" s="4"/>
      <c r="B5000" s="1" t="s">
        <v>905</v>
      </c>
      <c r="C5000" s="4" t="s">
        <v>4139</v>
      </c>
      <c r="D5000" s="4" t="s">
        <v>176</v>
      </c>
      <c r="E5000" s="1" t="s">
        <v>4564</v>
      </c>
      <c r="F5000" s="1" t="s">
        <v>3804</v>
      </c>
      <c r="G5000" s="1" t="s">
        <v>5151</v>
      </c>
      <c r="H5000" s="12" t="s">
        <v>87</v>
      </c>
      <c r="I5000" s="1"/>
      <c r="J5000" s="1"/>
      <c r="L5000" s="1"/>
      <c r="M5000" s="1"/>
      <c r="O5000" s="1">
        <v>0</v>
      </c>
      <c r="P5000" s="1"/>
      <c r="R5000" s="1"/>
      <c r="T5000" s="1"/>
      <c r="U5000" s="1"/>
      <c r="W5000" s="1"/>
      <c r="X5000" s="1"/>
      <c r="Z5000" s="1"/>
      <c r="AB5000" s="1"/>
      <c r="AC5000" s="1"/>
      <c r="AF5000" s="1"/>
      <c r="AG5000" s="1"/>
      <c r="AH5000" s="1"/>
      <c r="AJ5000" s="1"/>
      <c r="AK5000" s="1"/>
      <c r="AN5000" s="1"/>
      <c r="AO5000" s="1"/>
      <c r="AP5000" s="1"/>
      <c r="AR5000" s="1"/>
      <c r="AS5000" s="1"/>
      <c r="AT5000" s="1"/>
      <c r="AU5000" s="1"/>
      <c r="AV5000" s="1"/>
      <c r="AW5000" s="1"/>
      <c r="AX5000" s="1"/>
      <c r="AY5000" s="1"/>
      <c r="AZ5000" s="1"/>
      <c r="BA5000" s="1"/>
      <c r="BB5000" s="1"/>
      <c r="BC5000" s="1"/>
      <c r="BD5000" s="1"/>
      <c r="BE5000" s="1"/>
      <c r="BF5000" s="1"/>
      <c r="BG5000" s="1"/>
      <c r="BH5000" s="1"/>
      <c r="BI5000" s="1"/>
      <c r="BK5000" s="1"/>
      <c r="BL5000" s="1"/>
      <c r="BM5000" s="1"/>
      <c r="BN5000" s="1"/>
      <c r="BO5000" s="1"/>
      <c r="BP5000" s="1"/>
      <c r="BQ5000" s="1"/>
      <c r="BR5000" s="1"/>
      <c r="BS5000" s="1"/>
      <c r="BT5000" s="1"/>
      <c r="BU5000" s="1"/>
      <c r="BV5000" s="1"/>
      <c r="BX5000" s="1"/>
      <c r="BY5000" s="1"/>
      <c r="BZ5000" s="1"/>
      <c r="CA5000" s="1"/>
      <c r="CB5000" s="1"/>
      <c r="CC5000" s="1"/>
      <c r="CD5000" s="1"/>
      <c r="CE5000" s="1"/>
      <c r="CG5000" s="1"/>
      <c r="CH5000" s="1"/>
      <c r="CI5000" s="1"/>
      <c r="CJ5000" s="1"/>
      <c r="CK5000" s="1"/>
      <c r="CL5000" s="1"/>
      <c r="CM5000" s="1"/>
      <c r="CN5000" s="1"/>
      <c r="CO5000" s="1"/>
      <c r="CP5000" s="1"/>
      <c r="CQ5000" s="1"/>
      <c r="CR5000" s="1"/>
      <c r="CS5000" s="1"/>
      <c r="CT5000" s="1"/>
      <c r="CU5000" s="1"/>
      <c r="CV5000" s="1"/>
      <c r="CW5000" s="1"/>
      <c r="CY5000" s="1"/>
      <c r="CZ5000" s="1"/>
      <c r="DA5000" s="1"/>
      <c r="DB5000" s="1"/>
      <c r="DC5000" s="1"/>
      <c r="DD5000" s="1"/>
      <c r="DE5000" s="1"/>
      <c r="DF5000" s="1"/>
      <c r="DH5000" s="1"/>
      <c r="DI5000" s="1"/>
      <c r="DJ5000" s="1"/>
      <c r="DK5000" s="1"/>
    </row>
    <row r="5001" spans="1:115" s="8" customFormat="1" x14ac:dyDescent="0.15">
      <c r="A5001" s="4"/>
      <c r="B5001" s="1" t="s">
        <v>905</v>
      </c>
      <c r="C5001" s="4" t="s">
        <v>4140</v>
      </c>
      <c r="D5001" s="4" t="s">
        <v>176</v>
      </c>
      <c r="E5001" s="1" t="s">
        <v>4564</v>
      </c>
      <c r="F5001" s="1" t="s">
        <v>3804</v>
      </c>
      <c r="G5001" s="1" t="s">
        <v>5151</v>
      </c>
      <c r="H5001" s="12" t="s">
        <v>83</v>
      </c>
      <c r="I5001" s="1"/>
      <c r="J5001" s="1"/>
      <c r="L5001" s="1"/>
      <c r="M5001" s="1"/>
      <c r="O5001" s="1">
        <v>0</v>
      </c>
      <c r="P5001" s="1"/>
      <c r="R5001" s="1"/>
      <c r="T5001" s="1"/>
      <c r="U5001" s="1"/>
      <c r="W5001" s="1"/>
      <c r="X5001" s="1"/>
      <c r="Z5001" s="1"/>
      <c r="AB5001" s="1"/>
      <c r="AC5001" s="1"/>
      <c r="AF5001" s="1"/>
      <c r="AG5001" s="1"/>
      <c r="AH5001" s="1"/>
      <c r="AJ5001" s="1"/>
      <c r="AK5001" s="1"/>
      <c r="AN5001" s="1"/>
      <c r="AO5001" s="1"/>
      <c r="AP5001" s="1"/>
      <c r="AR5001" s="1"/>
      <c r="AS5001" s="1"/>
      <c r="AT5001" s="1"/>
      <c r="AU5001" s="1"/>
      <c r="AV5001" s="1"/>
      <c r="AW5001" s="1"/>
      <c r="AX5001" s="1"/>
      <c r="AY5001" s="1"/>
      <c r="AZ5001" s="1"/>
      <c r="BA5001" s="1"/>
      <c r="BB5001" s="1"/>
      <c r="BC5001" s="1"/>
      <c r="BD5001" s="1"/>
      <c r="BE5001" s="1"/>
      <c r="BF5001" s="1"/>
      <c r="BG5001" s="1"/>
      <c r="BH5001" s="1"/>
      <c r="BI5001" s="1"/>
      <c r="BK5001" s="1"/>
      <c r="BL5001" s="1"/>
      <c r="BM5001" s="1"/>
      <c r="BN5001" s="1"/>
      <c r="BO5001" s="1"/>
      <c r="BP5001" s="1"/>
      <c r="BQ5001" s="1"/>
      <c r="BR5001" s="1"/>
      <c r="BS5001" s="1"/>
      <c r="BT5001" s="1"/>
      <c r="BU5001" s="1"/>
      <c r="BV5001" s="1"/>
      <c r="BX5001" s="1"/>
      <c r="BY5001" s="1"/>
      <c r="BZ5001" s="1"/>
      <c r="CA5001" s="1"/>
      <c r="CB5001" s="1"/>
      <c r="CC5001" s="1"/>
      <c r="CD5001" s="1"/>
      <c r="CE5001" s="1"/>
      <c r="CG5001" s="1"/>
      <c r="CH5001" s="1"/>
      <c r="CI5001" s="1"/>
      <c r="CJ5001" s="1"/>
      <c r="CK5001" s="1"/>
      <c r="CL5001" s="1"/>
      <c r="CM5001" s="1"/>
      <c r="CN5001" s="1"/>
      <c r="CO5001" s="1"/>
      <c r="CP5001" s="1"/>
      <c r="CQ5001" s="1"/>
      <c r="CR5001" s="1"/>
      <c r="CS5001" s="1"/>
      <c r="CT5001" s="1"/>
      <c r="CU5001" s="1"/>
      <c r="CV5001" s="1"/>
      <c r="CW5001" s="1"/>
      <c r="CY5001" s="1"/>
      <c r="CZ5001" s="1"/>
      <c r="DA5001" s="1"/>
      <c r="DB5001" s="1"/>
      <c r="DC5001" s="1"/>
      <c r="DD5001" s="1"/>
      <c r="DE5001" s="1"/>
      <c r="DF5001" s="1"/>
      <c r="DH5001" s="1"/>
      <c r="DI5001" s="1"/>
      <c r="DJ5001" s="1"/>
      <c r="DK5001" s="1"/>
    </row>
    <row r="5002" spans="1:115" s="8" customFormat="1" x14ac:dyDescent="0.15">
      <c r="A5002" s="4"/>
      <c r="B5002" s="1" t="s">
        <v>905</v>
      </c>
      <c r="C5002" s="4" t="s">
        <v>4141</v>
      </c>
      <c r="D5002" s="4" t="s">
        <v>178</v>
      </c>
      <c r="E5002" s="1" t="s">
        <v>4564</v>
      </c>
      <c r="F5002" s="1" t="s">
        <v>3804</v>
      </c>
      <c r="G5002" s="1" t="s">
        <v>5151</v>
      </c>
      <c r="H5002" s="12" t="s">
        <v>84</v>
      </c>
      <c r="I5002" s="1"/>
      <c r="J5002" s="1"/>
      <c r="K5002" s="8">
        <v>0</v>
      </c>
      <c r="L5002" s="1"/>
      <c r="M5002" s="1"/>
      <c r="O5002" s="1"/>
      <c r="P5002" s="1"/>
      <c r="R5002" s="1"/>
      <c r="T5002" s="1"/>
      <c r="U5002" s="1"/>
      <c r="W5002" s="1"/>
      <c r="X5002" s="1"/>
      <c r="Z5002" s="1"/>
      <c r="AB5002" s="1"/>
      <c r="AC5002" s="1"/>
      <c r="AF5002" s="1"/>
      <c r="AG5002" s="1"/>
      <c r="AH5002" s="1"/>
      <c r="AJ5002" s="1"/>
      <c r="AK5002" s="1"/>
      <c r="AN5002" s="1"/>
      <c r="AO5002" s="1"/>
      <c r="AP5002" s="1"/>
      <c r="AR5002" s="1"/>
      <c r="AS5002" s="1"/>
      <c r="AT5002" s="1"/>
      <c r="AU5002" s="1"/>
      <c r="AV5002" s="1"/>
      <c r="AW5002" s="1"/>
      <c r="AX5002" s="1"/>
      <c r="AY5002" s="1"/>
      <c r="AZ5002" s="1"/>
      <c r="BA5002" s="1"/>
      <c r="BB5002" s="1"/>
      <c r="BC5002" s="1"/>
      <c r="BD5002" s="1"/>
      <c r="BE5002" s="1"/>
      <c r="BF5002" s="1"/>
      <c r="BG5002" s="1"/>
      <c r="BH5002" s="1"/>
      <c r="BI5002" s="1"/>
      <c r="BK5002" s="1"/>
      <c r="BL5002" s="1"/>
      <c r="BM5002" s="1"/>
      <c r="BN5002" s="1"/>
      <c r="BO5002" s="1"/>
      <c r="BP5002" s="1"/>
      <c r="BQ5002" s="1"/>
      <c r="BR5002" s="1"/>
      <c r="BS5002" s="1"/>
      <c r="BT5002" s="1"/>
      <c r="BU5002" s="1"/>
      <c r="BV5002" s="1"/>
      <c r="BX5002" s="1"/>
      <c r="BY5002" s="1"/>
      <c r="BZ5002" s="1"/>
      <c r="CA5002" s="1"/>
      <c r="CB5002" s="1"/>
      <c r="CC5002" s="1"/>
      <c r="CD5002" s="1"/>
      <c r="CE5002" s="1"/>
      <c r="CG5002" s="1"/>
      <c r="CH5002" s="1"/>
      <c r="CI5002" s="1"/>
      <c r="CJ5002" s="1"/>
      <c r="CK5002" s="1"/>
      <c r="CL5002" s="1"/>
      <c r="CM5002" s="1"/>
      <c r="CN5002" s="1"/>
      <c r="CO5002" s="1"/>
      <c r="CP5002" s="1"/>
      <c r="CQ5002" s="1"/>
      <c r="CR5002" s="1"/>
      <c r="CS5002" s="1"/>
      <c r="CT5002" s="1"/>
      <c r="CU5002" s="1"/>
      <c r="CV5002" s="1"/>
      <c r="CW5002" s="1"/>
      <c r="CY5002" s="1"/>
      <c r="CZ5002" s="1"/>
      <c r="DA5002" s="1"/>
      <c r="DB5002" s="1"/>
      <c r="DC5002" s="1"/>
      <c r="DD5002" s="1"/>
      <c r="DE5002" s="1"/>
      <c r="DF5002" s="1"/>
      <c r="DH5002" s="1"/>
      <c r="DI5002" s="1"/>
      <c r="DJ5002" s="1"/>
      <c r="DK5002" s="1"/>
    </row>
    <row r="5003" spans="1:115" s="8" customFormat="1" x14ac:dyDescent="0.15">
      <c r="A5003" s="4"/>
      <c r="B5003" s="1" t="s">
        <v>905</v>
      </c>
      <c r="C5003" s="4" t="s">
        <v>4142</v>
      </c>
      <c r="D5003" s="4" t="s">
        <v>178</v>
      </c>
      <c r="E5003" s="1" t="s">
        <v>4564</v>
      </c>
      <c r="F5003" s="1" t="s">
        <v>3804</v>
      </c>
      <c r="G5003" s="1" t="s">
        <v>5151</v>
      </c>
      <c r="H5003" s="12" t="s">
        <v>83</v>
      </c>
      <c r="I5003" s="1"/>
      <c r="J5003" s="1"/>
      <c r="K5003" s="8">
        <v>0</v>
      </c>
      <c r="L5003" s="1"/>
      <c r="M5003" s="1"/>
      <c r="O5003" s="1"/>
      <c r="P5003" s="1"/>
      <c r="R5003" s="1"/>
      <c r="T5003" s="1"/>
      <c r="U5003" s="1"/>
      <c r="W5003" s="1"/>
      <c r="X5003" s="1"/>
      <c r="Z5003" s="1"/>
      <c r="AB5003" s="1"/>
      <c r="AC5003" s="1"/>
      <c r="AF5003" s="1"/>
      <c r="AG5003" s="1"/>
      <c r="AH5003" s="1"/>
      <c r="AJ5003" s="1"/>
      <c r="AK5003" s="1"/>
      <c r="AN5003" s="1"/>
      <c r="AO5003" s="1"/>
      <c r="AP5003" s="1"/>
      <c r="AR5003" s="1"/>
      <c r="AS5003" s="1"/>
      <c r="AT5003" s="1"/>
      <c r="AU5003" s="1"/>
      <c r="AV5003" s="1"/>
      <c r="AW5003" s="1"/>
      <c r="AX5003" s="1"/>
      <c r="AY5003" s="1"/>
      <c r="AZ5003" s="1"/>
      <c r="BA5003" s="1"/>
      <c r="BB5003" s="1"/>
      <c r="BC5003" s="1"/>
      <c r="BD5003" s="1"/>
      <c r="BE5003" s="1"/>
      <c r="BF5003" s="1"/>
      <c r="BG5003" s="1"/>
      <c r="BH5003" s="1"/>
      <c r="BI5003" s="1"/>
      <c r="BK5003" s="1"/>
      <c r="BL5003" s="1"/>
      <c r="BM5003" s="1"/>
      <c r="BN5003" s="1"/>
      <c r="BO5003" s="1"/>
      <c r="BP5003" s="1"/>
      <c r="BQ5003" s="1"/>
      <c r="BR5003" s="1"/>
      <c r="BS5003" s="1"/>
      <c r="BT5003" s="1"/>
      <c r="BU5003" s="1"/>
      <c r="BV5003" s="1"/>
      <c r="BX5003" s="1"/>
      <c r="BY5003" s="1"/>
      <c r="BZ5003" s="1"/>
      <c r="CA5003" s="1"/>
      <c r="CB5003" s="1"/>
      <c r="CC5003" s="1"/>
      <c r="CD5003" s="1"/>
      <c r="CE5003" s="1"/>
      <c r="CG5003" s="1"/>
      <c r="CH5003" s="1"/>
      <c r="CI5003" s="1"/>
      <c r="CJ5003" s="1"/>
      <c r="CK5003" s="1"/>
      <c r="CL5003" s="1"/>
      <c r="CM5003" s="1"/>
      <c r="CN5003" s="1"/>
      <c r="CO5003" s="1"/>
      <c r="CP5003" s="1"/>
      <c r="CQ5003" s="1"/>
      <c r="CR5003" s="1"/>
      <c r="CS5003" s="1"/>
      <c r="CT5003" s="1"/>
      <c r="CU5003" s="1"/>
      <c r="CV5003" s="1"/>
      <c r="CW5003" s="1"/>
      <c r="CY5003" s="1"/>
      <c r="CZ5003" s="1"/>
      <c r="DA5003" s="1"/>
      <c r="DB5003" s="1"/>
      <c r="DC5003" s="1"/>
      <c r="DD5003" s="1"/>
      <c r="DE5003" s="1"/>
      <c r="DF5003" s="1"/>
      <c r="DH5003" s="1"/>
      <c r="DI5003" s="1"/>
      <c r="DJ5003" s="1"/>
      <c r="DK5003" s="1"/>
    </row>
    <row r="5004" spans="1:115" s="8" customFormat="1" x14ac:dyDescent="0.15">
      <c r="A5004" s="4"/>
      <c r="B5004" s="1" t="s">
        <v>905</v>
      </c>
      <c r="C5004" s="4" t="s">
        <v>4143</v>
      </c>
      <c r="D5004" s="4" t="s">
        <v>176</v>
      </c>
      <c r="E5004" s="1" t="s">
        <v>4564</v>
      </c>
      <c r="F5004" s="1" t="s">
        <v>3804</v>
      </c>
      <c r="G5004" s="1" t="s">
        <v>5151</v>
      </c>
      <c r="H5004" s="12" t="s">
        <v>84</v>
      </c>
      <c r="I5004" s="1"/>
      <c r="J5004" s="1"/>
      <c r="L5004" s="1"/>
      <c r="M5004" s="1"/>
      <c r="O5004" s="1">
        <v>0</v>
      </c>
      <c r="P5004" s="1"/>
      <c r="R5004" s="1"/>
      <c r="T5004" s="1"/>
      <c r="U5004" s="1"/>
      <c r="W5004" s="1"/>
      <c r="X5004" s="1"/>
      <c r="Z5004" s="1"/>
      <c r="AB5004" s="1"/>
      <c r="AC5004" s="1"/>
      <c r="AF5004" s="1"/>
      <c r="AG5004" s="1"/>
      <c r="AH5004" s="1"/>
      <c r="AJ5004" s="1"/>
      <c r="AK5004" s="1"/>
      <c r="AN5004" s="1"/>
      <c r="AO5004" s="1"/>
      <c r="AP5004" s="1"/>
      <c r="AR5004" s="1"/>
      <c r="AS5004" s="1"/>
      <c r="AT5004" s="1"/>
      <c r="AU5004" s="1"/>
      <c r="AV5004" s="1"/>
      <c r="AW5004" s="1"/>
      <c r="AX5004" s="1"/>
      <c r="AY5004" s="1"/>
      <c r="AZ5004" s="1"/>
      <c r="BA5004" s="1"/>
      <c r="BB5004" s="1"/>
      <c r="BC5004" s="1"/>
      <c r="BD5004" s="1"/>
      <c r="BE5004" s="1"/>
      <c r="BF5004" s="1"/>
      <c r="BG5004" s="1"/>
      <c r="BH5004" s="1"/>
      <c r="BI5004" s="1"/>
      <c r="BK5004" s="1"/>
      <c r="BL5004" s="1"/>
      <c r="BM5004" s="1"/>
      <c r="BN5004" s="1"/>
      <c r="BO5004" s="1"/>
      <c r="BP5004" s="1"/>
      <c r="BQ5004" s="1"/>
      <c r="BR5004" s="1"/>
      <c r="BS5004" s="1"/>
      <c r="BT5004" s="1"/>
      <c r="BU5004" s="1"/>
      <c r="BV5004" s="1"/>
      <c r="BX5004" s="1"/>
      <c r="BY5004" s="1"/>
      <c r="BZ5004" s="1"/>
      <c r="CA5004" s="1"/>
      <c r="CB5004" s="1"/>
      <c r="CC5004" s="1"/>
      <c r="CD5004" s="1"/>
      <c r="CE5004" s="1"/>
      <c r="CG5004" s="1"/>
      <c r="CH5004" s="1"/>
      <c r="CI5004" s="1"/>
      <c r="CJ5004" s="1"/>
      <c r="CK5004" s="1"/>
      <c r="CL5004" s="1"/>
      <c r="CM5004" s="1"/>
      <c r="CN5004" s="1"/>
      <c r="CO5004" s="1"/>
      <c r="CP5004" s="1"/>
      <c r="CQ5004" s="1"/>
      <c r="CR5004" s="1"/>
      <c r="CS5004" s="1"/>
      <c r="CT5004" s="1"/>
      <c r="CU5004" s="1"/>
      <c r="CV5004" s="1"/>
      <c r="CW5004" s="1"/>
      <c r="CY5004" s="1"/>
      <c r="CZ5004" s="1"/>
      <c r="DA5004" s="1"/>
      <c r="DB5004" s="1"/>
      <c r="DC5004" s="1"/>
      <c r="DD5004" s="1"/>
      <c r="DE5004" s="1"/>
      <c r="DF5004" s="1"/>
      <c r="DH5004" s="1"/>
      <c r="DI5004" s="1"/>
      <c r="DJ5004" s="1"/>
      <c r="DK5004" s="1"/>
    </row>
    <row r="5005" spans="1:115" s="8" customFormat="1" x14ac:dyDescent="0.15">
      <c r="A5005" s="4"/>
      <c r="B5005" s="1" t="s">
        <v>905</v>
      </c>
      <c r="C5005" s="4" t="s">
        <v>4144</v>
      </c>
      <c r="D5005" s="4" t="s">
        <v>176</v>
      </c>
      <c r="E5005" s="1" t="s">
        <v>4564</v>
      </c>
      <c r="F5005" s="1" t="s">
        <v>3804</v>
      </c>
      <c r="G5005" s="1" t="s">
        <v>5151</v>
      </c>
      <c r="H5005" s="12" t="s">
        <v>87</v>
      </c>
      <c r="I5005" s="1"/>
      <c r="J5005" s="1"/>
      <c r="L5005" s="1"/>
      <c r="M5005" s="1"/>
      <c r="O5005" s="1">
        <v>0</v>
      </c>
      <c r="P5005" s="1"/>
      <c r="R5005" s="1"/>
      <c r="T5005" s="1"/>
      <c r="U5005" s="1"/>
      <c r="W5005" s="1"/>
      <c r="X5005" s="1"/>
      <c r="Z5005" s="1"/>
      <c r="AB5005" s="1"/>
      <c r="AC5005" s="1"/>
      <c r="AF5005" s="1"/>
      <c r="AG5005" s="1"/>
      <c r="AH5005" s="1"/>
      <c r="AJ5005" s="1"/>
      <c r="AK5005" s="1"/>
      <c r="AN5005" s="1"/>
      <c r="AO5005" s="1"/>
      <c r="AP5005" s="1"/>
      <c r="AR5005" s="1"/>
      <c r="AS5005" s="1"/>
      <c r="AT5005" s="1"/>
      <c r="AU5005" s="1"/>
      <c r="AV5005" s="1"/>
      <c r="AW5005" s="1"/>
      <c r="AX5005" s="1"/>
      <c r="AY5005" s="1"/>
      <c r="AZ5005" s="1"/>
      <c r="BA5005" s="1"/>
      <c r="BB5005" s="1"/>
      <c r="BC5005" s="1"/>
      <c r="BD5005" s="1"/>
      <c r="BE5005" s="1"/>
      <c r="BF5005" s="1"/>
      <c r="BG5005" s="1"/>
      <c r="BH5005" s="1"/>
      <c r="BI5005" s="1"/>
      <c r="BK5005" s="1"/>
      <c r="BL5005" s="1"/>
      <c r="BM5005" s="1"/>
      <c r="BN5005" s="1"/>
      <c r="BO5005" s="1"/>
      <c r="BP5005" s="1"/>
      <c r="BQ5005" s="1"/>
      <c r="BR5005" s="1"/>
      <c r="BS5005" s="1"/>
      <c r="BT5005" s="1"/>
      <c r="BU5005" s="1"/>
      <c r="BV5005" s="1"/>
      <c r="BX5005" s="1"/>
      <c r="BY5005" s="1"/>
      <c r="BZ5005" s="1"/>
      <c r="CA5005" s="1"/>
      <c r="CB5005" s="1"/>
      <c r="CC5005" s="1"/>
      <c r="CD5005" s="1"/>
      <c r="CE5005" s="1"/>
      <c r="CG5005" s="1"/>
      <c r="CH5005" s="1"/>
      <c r="CI5005" s="1"/>
      <c r="CJ5005" s="1"/>
      <c r="CK5005" s="1"/>
      <c r="CL5005" s="1"/>
      <c r="CM5005" s="1"/>
      <c r="CN5005" s="1"/>
      <c r="CO5005" s="1"/>
      <c r="CP5005" s="1"/>
      <c r="CQ5005" s="1"/>
      <c r="CR5005" s="1"/>
      <c r="CS5005" s="1"/>
      <c r="CT5005" s="1"/>
      <c r="CU5005" s="1"/>
      <c r="CV5005" s="1"/>
      <c r="CW5005" s="1"/>
      <c r="CY5005" s="1"/>
      <c r="CZ5005" s="1"/>
      <c r="DA5005" s="1"/>
      <c r="DB5005" s="1"/>
      <c r="DC5005" s="1"/>
      <c r="DD5005" s="1"/>
      <c r="DE5005" s="1"/>
      <c r="DF5005" s="1"/>
      <c r="DH5005" s="1"/>
      <c r="DI5005" s="1"/>
      <c r="DJ5005" s="1"/>
      <c r="DK5005" s="1"/>
    </row>
    <row r="5006" spans="1:115" s="8" customFormat="1" x14ac:dyDescent="0.15">
      <c r="A5006" s="4"/>
      <c r="B5006" s="1" t="s">
        <v>905</v>
      </c>
      <c r="C5006" s="4" t="s">
        <v>4145</v>
      </c>
      <c r="D5006" s="4" t="s">
        <v>178</v>
      </c>
      <c r="E5006" s="1" t="s">
        <v>4564</v>
      </c>
      <c r="F5006" s="1" t="s">
        <v>3804</v>
      </c>
      <c r="G5006" s="1" t="s">
        <v>5151</v>
      </c>
      <c r="H5006" s="12" t="s">
        <v>87</v>
      </c>
      <c r="I5006" s="1"/>
      <c r="J5006" s="1"/>
      <c r="K5006" s="8">
        <v>0</v>
      </c>
      <c r="L5006" s="1"/>
      <c r="M5006" s="1"/>
      <c r="O5006" s="1"/>
      <c r="P5006" s="1"/>
      <c r="R5006" s="1"/>
      <c r="T5006" s="1"/>
      <c r="U5006" s="1"/>
      <c r="W5006" s="1"/>
      <c r="X5006" s="1"/>
      <c r="Z5006" s="1"/>
      <c r="AB5006" s="1"/>
      <c r="AC5006" s="1"/>
      <c r="AF5006" s="1"/>
      <c r="AG5006" s="1"/>
      <c r="AH5006" s="1"/>
      <c r="AJ5006" s="1"/>
      <c r="AK5006" s="1"/>
      <c r="AN5006" s="1"/>
      <c r="AO5006" s="1"/>
      <c r="AP5006" s="1"/>
      <c r="AR5006" s="1"/>
      <c r="AS5006" s="1"/>
      <c r="AT5006" s="1"/>
      <c r="AU5006" s="1"/>
      <c r="AV5006" s="1"/>
      <c r="AW5006" s="1"/>
      <c r="AX5006" s="1"/>
      <c r="AY5006" s="1"/>
      <c r="AZ5006" s="1"/>
      <c r="BA5006" s="1"/>
      <c r="BB5006" s="1"/>
      <c r="BC5006" s="1"/>
      <c r="BD5006" s="1"/>
      <c r="BE5006" s="1"/>
      <c r="BF5006" s="1"/>
      <c r="BG5006" s="1"/>
      <c r="BH5006" s="1"/>
      <c r="BI5006" s="1"/>
      <c r="BK5006" s="1"/>
      <c r="BL5006" s="1"/>
      <c r="BM5006" s="1"/>
      <c r="BN5006" s="1"/>
      <c r="BO5006" s="1"/>
      <c r="BP5006" s="1"/>
      <c r="BQ5006" s="1"/>
      <c r="BR5006" s="1"/>
      <c r="BS5006" s="1"/>
      <c r="BT5006" s="1"/>
      <c r="BU5006" s="1"/>
      <c r="BV5006" s="1"/>
      <c r="BX5006" s="1"/>
      <c r="BY5006" s="1"/>
      <c r="BZ5006" s="1"/>
      <c r="CA5006" s="1"/>
      <c r="CB5006" s="1"/>
      <c r="CC5006" s="1"/>
      <c r="CD5006" s="1"/>
      <c r="CE5006" s="1"/>
      <c r="CG5006" s="1"/>
      <c r="CH5006" s="1"/>
      <c r="CI5006" s="1"/>
      <c r="CJ5006" s="1"/>
      <c r="CK5006" s="1"/>
      <c r="CL5006" s="1"/>
      <c r="CM5006" s="1"/>
      <c r="CN5006" s="1"/>
      <c r="CO5006" s="1"/>
      <c r="CP5006" s="1"/>
      <c r="CQ5006" s="1"/>
      <c r="CR5006" s="1"/>
      <c r="CS5006" s="1"/>
      <c r="CT5006" s="1"/>
      <c r="CU5006" s="1"/>
      <c r="CV5006" s="1"/>
      <c r="CW5006" s="1"/>
      <c r="CY5006" s="1"/>
      <c r="CZ5006" s="1"/>
      <c r="DA5006" s="1"/>
      <c r="DB5006" s="1"/>
      <c r="DC5006" s="1"/>
      <c r="DD5006" s="1"/>
      <c r="DE5006" s="1"/>
      <c r="DF5006" s="1"/>
      <c r="DH5006" s="1"/>
      <c r="DI5006" s="1"/>
      <c r="DJ5006" s="1"/>
      <c r="DK5006" s="1"/>
    </row>
    <row r="5007" spans="1:115" s="8" customFormat="1" x14ac:dyDescent="0.15">
      <c r="A5007" s="4"/>
      <c r="B5007" s="1" t="s">
        <v>905</v>
      </c>
      <c r="C5007" s="4" t="s">
        <v>4146</v>
      </c>
      <c r="D5007" s="4" t="s">
        <v>178</v>
      </c>
      <c r="E5007" s="1" t="s">
        <v>4564</v>
      </c>
      <c r="F5007" s="1" t="s">
        <v>3804</v>
      </c>
      <c r="G5007" s="1" t="s">
        <v>5151</v>
      </c>
      <c r="H5007" s="12" t="s">
        <v>83</v>
      </c>
      <c r="I5007" s="1"/>
      <c r="J5007" s="1"/>
      <c r="K5007" s="8">
        <v>0</v>
      </c>
      <c r="L5007" s="1"/>
      <c r="M5007" s="1"/>
      <c r="O5007" s="1"/>
      <c r="P5007" s="1"/>
      <c r="R5007" s="1"/>
      <c r="T5007" s="1"/>
      <c r="U5007" s="1"/>
      <c r="W5007" s="1"/>
      <c r="X5007" s="1"/>
      <c r="Z5007" s="1"/>
      <c r="AB5007" s="1"/>
      <c r="AC5007" s="1"/>
      <c r="AF5007" s="1"/>
      <c r="AG5007" s="1"/>
      <c r="AH5007" s="1"/>
      <c r="AJ5007" s="1"/>
      <c r="AK5007" s="1"/>
      <c r="AN5007" s="1"/>
      <c r="AO5007" s="1"/>
      <c r="AP5007" s="1"/>
      <c r="AR5007" s="1"/>
      <c r="AS5007" s="1"/>
      <c r="AT5007" s="1"/>
      <c r="AU5007" s="1"/>
      <c r="AV5007" s="1"/>
      <c r="AW5007" s="1"/>
      <c r="AX5007" s="1"/>
      <c r="AY5007" s="1"/>
      <c r="AZ5007" s="1"/>
      <c r="BA5007" s="1"/>
      <c r="BB5007" s="1"/>
      <c r="BC5007" s="1"/>
      <c r="BD5007" s="1"/>
      <c r="BE5007" s="1"/>
      <c r="BF5007" s="1"/>
      <c r="BG5007" s="1"/>
      <c r="BH5007" s="1"/>
      <c r="BI5007" s="1"/>
      <c r="BK5007" s="1"/>
      <c r="BL5007" s="1"/>
      <c r="BM5007" s="1"/>
      <c r="BN5007" s="1"/>
      <c r="BO5007" s="1"/>
      <c r="BP5007" s="1"/>
      <c r="BQ5007" s="1"/>
      <c r="BR5007" s="1"/>
      <c r="BS5007" s="1"/>
      <c r="BT5007" s="1"/>
      <c r="BU5007" s="1"/>
      <c r="BV5007" s="1"/>
      <c r="BX5007" s="1"/>
      <c r="BY5007" s="1"/>
      <c r="BZ5007" s="1"/>
      <c r="CA5007" s="1"/>
      <c r="CB5007" s="1"/>
      <c r="CC5007" s="1"/>
      <c r="CD5007" s="1"/>
      <c r="CE5007" s="1"/>
      <c r="CG5007" s="1"/>
      <c r="CH5007" s="1"/>
      <c r="CI5007" s="1"/>
      <c r="CJ5007" s="1"/>
      <c r="CK5007" s="1"/>
      <c r="CL5007" s="1"/>
      <c r="CM5007" s="1"/>
      <c r="CN5007" s="1"/>
      <c r="CO5007" s="1"/>
      <c r="CP5007" s="1"/>
      <c r="CQ5007" s="1"/>
      <c r="CR5007" s="1"/>
      <c r="CS5007" s="1"/>
      <c r="CT5007" s="1"/>
      <c r="CU5007" s="1"/>
      <c r="CV5007" s="1"/>
      <c r="CW5007" s="1"/>
      <c r="CY5007" s="1"/>
      <c r="CZ5007" s="1"/>
      <c r="DA5007" s="1"/>
      <c r="DB5007" s="1"/>
      <c r="DC5007" s="1"/>
      <c r="DD5007" s="1"/>
      <c r="DE5007" s="1"/>
      <c r="DF5007" s="1"/>
      <c r="DH5007" s="1"/>
      <c r="DI5007" s="1"/>
      <c r="DJ5007" s="1"/>
      <c r="DK5007" s="1"/>
    </row>
    <row r="5008" spans="1:115" s="8" customFormat="1" x14ac:dyDescent="0.15">
      <c r="A5008" s="4"/>
      <c r="B5008" s="1" t="s">
        <v>905</v>
      </c>
      <c r="C5008" s="4" t="s">
        <v>4147</v>
      </c>
      <c r="D5008" s="4" t="s">
        <v>175</v>
      </c>
      <c r="E5008" s="1" t="s">
        <v>4564</v>
      </c>
      <c r="F5008" s="1" t="s">
        <v>3804</v>
      </c>
      <c r="G5008" s="1" t="s">
        <v>5151</v>
      </c>
      <c r="H5008" s="12" t="s">
        <v>83</v>
      </c>
      <c r="I5008" s="1"/>
      <c r="J5008" s="1"/>
      <c r="L5008" s="1"/>
      <c r="M5008" s="1"/>
      <c r="O5008" s="1"/>
      <c r="P5008" s="1"/>
      <c r="R5008" s="1"/>
      <c r="T5008" s="1"/>
      <c r="U5008" s="1"/>
      <c r="W5008" s="1"/>
      <c r="X5008" s="1"/>
      <c r="Z5008" s="1"/>
      <c r="AB5008" s="1"/>
      <c r="AC5008" s="1"/>
      <c r="AF5008" s="1"/>
      <c r="AG5008" s="1"/>
      <c r="AH5008" s="1"/>
      <c r="AJ5008" s="1"/>
      <c r="AK5008" s="1">
        <v>0</v>
      </c>
      <c r="AN5008" s="1"/>
      <c r="AO5008" s="1"/>
      <c r="AP5008" s="1"/>
      <c r="AR5008" s="1"/>
      <c r="AS5008" s="1"/>
      <c r="AT5008" s="1"/>
      <c r="AU5008" s="1"/>
      <c r="AV5008" s="1"/>
      <c r="AW5008" s="1"/>
      <c r="AX5008" s="1"/>
      <c r="AY5008" s="1"/>
      <c r="AZ5008" s="1"/>
      <c r="BA5008" s="1"/>
      <c r="BB5008" s="1"/>
      <c r="BC5008" s="1"/>
      <c r="BD5008" s="1"/>
      <c r="BE5008" s="1"/>
      <c r="BF5008" s="1"/>
      <c r="BG5008" s="1"/>
      <c r="BH5008" s="1"/>
      <c r="BI5008" s="1"/>
      <c r="BK5008" s="1"/>
      <c r="BL5008" s="1"/>
      <c r="BM5008" s="1"/>
      <c r="BN5008" s="1"/>
      <c r="BO5008" s="1"/>
      <c r="BP5008" s="1"/>
      <c r="BQ5008" s="1"/>
      <c r="BR5008" s="1"/>
      <c r="BS5008" s="1"/>
      <c r="BT5008" s="1"/>
      <c r="BU5008" s="1"/>
      <c r="BV5008" s="1"/>
      <c r="BX5008" s="1"/>
      <c r="BY5008" s="1"/>
      <c r="BZ5008" s="1"/>
      <c r="CA5008" s="1"/>
      <c r="CB5008" s="1"/>
      <c r="CC5008" s="1"/>
      <c r="CD5008" s="1"/>
      <c r="CE5008" s="1"/>
      <c r="CG5008" s="1"/>
      <c r="CH5008" s="1"/>
      <c r="CI5008" s="1"/>
      <c r="CJ5008" s="1"/>
      <c r="CK5008" s="1"/>
      <c r="CL5008" s="1"/>
      <c r="CM5008" s="1"/>
      <c r="CN5008" s="1"/>
      <c r="CO5008" s="1"/>
      <c r="CP5008" s="1"/>
      <c r="CQ5008" s="1"/>
      <c r="CR5008" s="1"/>
      <c r="CS5008" s="1"/>
      <c r="CT5008" s="1"/>
      <c r="CU5008" s="1"/>
      <c r="CV5008" s="1"/>
      <c r="CW5008" s="1"/>
      <c r="CY5008" s="1"/>
      <c r="CZ5008" s="1"/>
      <c r="DA5008" s="1"/>
      <c r="DB5008" s="1"/>
      <c r="DC5008" s="1"/>
      <c r="DD5008" s="1"/>
      <c r="DE5008" s="1"/>
      <c r="DF5008" s="1"/>
      <c r="DH5008" s="1"/>
      <c r="DI5008" s="1"/>
      <c r="DJ5008" s="1"/>
      <c r="DK5008" s="1"/>
    </row>
    <row r="5009" spans="1:115" s="8" customFormat="1" x14ac:dyDescent="0.15">
      <c r="A5009" s="4"/>
      <c r="B5009" s="1" t="s">
        <v>905</v>
      </c>
      <c r="C5009" s="4" t="s">
        <v>4148</v>
      </c>
      <c r="D5009" s="4" t="s">
        <v>175</v>
      </c>
      <c r="E5009" s="1" t="s">
        <v>4564</v>
      </c>
      <c r="F5009" s="1" t="s">
        <v>3804</v>
      </c>
      <c r="G5009" s="1" t="s">
        <v>5151</v>
      </c>
      <c r="H5009" s="12" t="s">
        <v>84</v>
      </c>
      <c r="I5009" s="1"/>
      <c r="J5009" s="1"/>
      <c r="L5009" s="1"/>
      <c r="M5009" s="1"/>
      <c r="O5009" s="1"/>
      <c r="P5009" s="1"/>
      <c r="R5009" s="1"/>
      <c r="T5009" s="1"/>
      <c r="U5009" s="1"/>
      <c r="W5009" s="1"/>
      <c r="X5009" s="1"/>
      <c r="Z5009" s="1"/>
      <c r="AB5009" s="1"/>
      <c r="AC5009" s="1"/>
      <c r="AF5009" s="1"/>
      <c r="AG5009" s="1"/>
      <c r="AH5009" s="1"/>
      <c r="AJ5009" s="1"/>
      <c r="AK5009" s="1">
        <v>0</v>
      </c>
      <c r="AN5009" s="1"/>
      <c r="AO5009" s="1"/>
      <c r="AP5009" s="1"/>
      <c r="AR5009" s="1"/>
      <c r="AS5009" s="1"/>
      <c r="AT5009" s="1"/>
      <c r="AU5009" s="1"/>
      <c r="AV5009" s="1"/>
      <c r="AW5009" s="1"/>
      <c r="AX5009" s="1"/>
      <c r="AY5009" s="1"/>
      <c r="AZ5009" s="1"/>
      <c r="BA5009" s="1"/>
      <c r="BB5009" s="1"/>
      <c r="BC5009" s="1"/>
      <c r="BD5009" s="1"/>
      <c r="BE5009" s="1"/>
      <c r="BF5009" s="1"/>
      <c r="BG5009" s="1"/>
      <c r="BH5009" s="1"/>
      <c r="BI5009" s="1"/>
      <c r="BK5009" s="1"/>
      <c r="BL5009" s="1"/>
      <c r="BM5009" s="1"/>
      <c r="BN5009" s="1"/>
      <c r="BO5009" s="1"/>
      <c r="BP5009" s="1"/>
      <c r="BQ5009" s="1"/>
      <c r="BR5009" s="1"/>
      <c r="BS5009" s="1"/>
      <c r="BT5009" s="1"/>
      <c r="BU5009" s="1"/>
      <c r="BV5009" s="1"/>
      <c r="BX5009" s="1"/>
      <c r="BY5009" s="1"/>
      <c r="BZ5009" s="1"/>
      <c r="CA5009" s="1"/>
      <c r="CB5009" s="1"/>
      <c r="CC5009" s="1"/>
      <c r="CD5009" s="1"/>
      <c r="CE5009" s="1"/>
      <c r="CG5009" s="1"/>
      <c r="CH5009" s="1"/>
      <c r="CI5009" s="1"/>
      <c r="CJ5009" s="1"/>
      <c r="CK5009" s="1"/>
      <c r="CL5009" s="1"/>
      <c r="CM5009" s="1"/>
      <c r="CN5009" s="1"/>
      <c r="CO5009" s="1"/>
      <c r="CP5009" s="1"/>
      <c r="CQ5009" s="1"/>
      <c r="CR5009" s="1"/>
      <c r="CS5009" s="1"/>
      <c r="CT5009" s="1"/>
      <c r="CU5009" s="1"/>
      <c r="CV5009" s="1"/>
      <c r="CW5009" s="1"/>
      <c r="CY5009" s="1"/>
      <c r="CZ5009" s="1"/>
      <c r="DA5009" s="1"/>
      <c r="DB5009" s="1"/>
      <c r="DC5009" s="1"/>
      <c r="DD5009" s="1"/>
      <c r="DE5009" s="1"/>
      <c r="DF5009" s="1"/>
      <c r="DH5009" s="1"/>
      <c r="DI5009" s="1"/>
      <c r="DJ5009" s="1"/>
      <c r="DK5009" s="1"/>
    </row>
    <row r="5010" spans="1:115" s="8" customFormat="1" x14ac:dyDescent="0.15">
      <c r="A5010" s="4"/>
      <c r="B5010" s="1" t="s">
        <v>905</v>
      </c>
      <c r="C5010" s="4" t="s">
        <v>4149</v>
      </c>
      <c r="D5010" s="4" t="s">
        <v>175</v>
      </c>
      <c r="E5010" s="1" t="s">
        <v>4564</v>
      </c>
      <c r="F5010" s="1" t="s">
        <v>3804</v>
      </c>
      <c r="G5010" s="1" t="s">
        <v>5151</v>
      </c>
      <c r="H5010" s="12" t="s">
        <v>87</v>
      </c>
      <c r="I5010" s="1"/>
      <c r="J5010" s="1"/>
      <c r="L5010" s="1"/>
      <c r="M5010" s="1"/>
      <c r="O5010" s="1"/>
      <c r="P5010" s="1"/>
      <c r="R5010" s="1"/>
      <c r="T5010" s="1"/>
      <c r="U5010" s="1"/>
      <c r="W5010" s="1"/>
      <c r="X5010" s="1"/>
      <c r="Z5010" s="1"/>
      <c r="AB5010" s="1"/>
      <c r="AC5010" s="1"/>
      <c r="AF5010" s="1"/>
      <c r="AG5010" s="1"/>
      <c r="AH5010" s="1"/>
      <c r="AJ5010" s="1"/>
      <c r="AK5010" s="1">
        <v>0</v>
      </c>
      <c r="AN5010" s="1"/>
      <c r="AO5010" s="1"/>
      <c r="AP5010" s="1"/>
      <c r="AR5010" s="1"/>
      <c r="AS5010" s="1"/>
      <c r="AT5010" s="1"/>
      <c r="AU5010" s="1"/>
      <c r="AV5010" s="1"/>
      <c r="AW5010" s="1"/>
      <c r="AX5010" s="1"/>
      <c r="AY5010" s="1"/>
      <c r="AZ5010" s="1"/>
      <c r="BA5010" s="1"/>
      <c r="BB5010" s="1"/>
      <c r="BC5010" s="1"/>
      <c r="BD5010" s="1"/>
      <c r="BE5010" s="1"/>
      <c r="BF5010" s="1"/>
      <c r="BG5010" s="1"/>
      <c r="BH5010" s="1"/>
      <c r="BI5010" s="1"/>
      <c r="BK5010" s="1"/>
      <c r="BL5010" s="1"/>
      <c r="BM5010" s="1"/>
      <c r="BN5010" s="1"/>
      <c r="BO5010" s="1"/>
      <c r="BP5010" s="1"/>
      <c r="BQ5010" s="1"/>
      <c r="BR5010" s="1"/>
      <c r="BS5010" s="1"/>
      <c r="BT5010" s="1"/>
      <c r="BU5010" s="1"/>
      <c r="BV5010" s="1"/>
      <c r="BX5010" s="1"/>
      <c r="BY5010" s="1"/>
      <c r="BZ5010" s="1"/>
      <c r="CA5010" s="1"/>
      <c r="CB5010" s="1"/>
      <c r="CC5010" s="1"/>
      <c r="CD5010" s="1"/>
      <c r="CE5010" s="1"/>
      <c r="CG5010" s="1"/>
      <c r="CH5010" s="1"/>
      <c r="CI5010" s="1"/>
      <c r="CJ5010" s="1"/>
      <c r="CK5010" s="1"/>
      <c r="CL5010" s="1"/>
      <c r="CM5010" s="1"/>
      <c r="CN5010" s="1"/>
      <c r="CO5010" s="1"/>
      <c r="CP5010" s="1"/>
      <c r="CQ5010" s="1"/>
      <c r="CR5010" s="1"/>
      <c r="CS5010" s="1"/>
      <c r="CT5010" s="1"/>
      <c r="CU5010" s="1"/>
      <c r="CV5010" s="1"/>
      <c r="CW5010" s="1"/>
      <c r="CY5010" s="1"/>
      <c r="CZ5010" s="1"/>
      <c r="DA5010" s="1"/>
      <c r="DB5010" s="1"/>
      <c r="DC5010" s="1"/>
      <c r="DD5010" s="1"/>
      <c r="DE5010" s="1"/>
      <c r="DF5010" s="1"/>
      <c r="DH5010" s="1"/>
      <c r="DI5010" s="1"/>
      <c r="DJ5010" s="1"/>
      <c r="DK5010" s="1"/>
    </row>
    <row r="5011" spans="1:115" s="8" customFormat="1" x14ac:dyDescent="0.15">
      <c r="A5011" s="4"/>
      <c r="B5011" s="1" t="s">
        <v>905</v>
      </c>
      <c r="C5011" s="4" t="s">
        <v>4150</v>
      </c>
      <c r="D5011" s="4" t="s">
        <v>178</v>
      </c>
      <c r="E5011" s="1" t="s">
        <v>4564</v>
      </c>
      <c r="F5011" s="1" t="s">
        <v>3804</v>
      </c>
      <c r="G5011" s="1" t="s">
        <v>5151</v>
      </c>
      <c r="H5011" s="12" t="s">
        <v>87</v>
      </c>
      <c r="I5011" s="1"/>
      <c r="J5011" s="1"/>
      <c r="K5011" s="8">
        <v>0</v>
      </c>
      <c r="L5011" s="1"/>
      <c r="M5011" s="1"/>
      <c r="O5011" s="1"/>
      <c r="P5011" s="1"/>
      <c r="R5011" s="1"/>
      <c r="T5011" s="1"/>
      <c r="U5011" s="1"/>
      <c r="W5011" s="1"/>
      <c r="X5011" s="1"/>
      <c r="Z5011" s="1"/>
      <c r="AB5011" s="1"/>
      <c r="AC5011" s="1"/>
      <c r="AF5011" s="1"/>
      <c r="AG5011" s="1"/>
      <c r="AH5011" s="1"/>
      <c r="AJ5011" s="1"/>
      <c r="AK5011" s="1"/>
      <c r="AN5011" s="1"/>
      <c r="AO5011" s="1"/>
      <c r="AP5011" s="1"/>
      <c r="AR5011" s="1"/>
      <c r="AS5011" s="1"/>
      <c r="AT5011" s="1"/>
      <c r="AU5011" s="1"/>
      <c r="AV5011" s="1"/>
      <c r="AW5011" s="1"/>
      <c r="AX5011" s="1"/>
      <c r="AY5011" s="1"/>
      <c r="AZ5011" s="1"/>
      <c r="BA5011" s="1"/>
      <c r="BB5011" s="1"/>
      <c r="BC5011" s="1"/>
      <c r="BD5011" s="1"/>
      <c r="BE5011" s="1"/>
      <c r="BF5011" s="1"/>
      <c r="BG5011" s="1"/>
      <c r="BH5011" s="1"/>
      <c r="BI5011" s="1"/>
      <c r="BK5011" s="1"/>
      <c r="BL5011" s="1"/>
      <c r="BM5011" s="1"/>
      <c r="BN5011" s="1"/>
      <c r="BO5011" s="1"/>
      <c r="BP5011" s="1"/>
      <c r="BQ5011" s="1"/>
      <c r="BR5011" s="1"/>
      <c r="BS5011" s="1"/>
      <c r="BT5011" s="1"/>
      <c r="BU5011" s="1"/>
      <c r="BV5011" s="1"/>
      <c r="BX5011" s="1"/>
      <c r="BY5011" s="1"/>
      <c r="BZ5011" s="1"/>
      <c r="CA5011" s="1"/>
      <c r="CB5011" s="1"/>
      <c r="CC5011" s="1"/>
      <c r="CD5011" s="1"/>
      <c r="CE5011" s="1"/>
      <c r="CG5011" s="1"/>
      <c r="CH5011" s="1"/>
      <c r="CI5011" s="1"/>
      <c r="CJ5011" s="1"/>
      <c r="CK5011" s="1"/>
      <c r="CL5011" s="1"/>
      <c r="CM5011" s="1"/>
      <c r="CN5011" s="1"/>
      <c r="CO5011" s="1"/>
      <c r="CP5011" s="1"/>
      <c r="CQ5011" s="1"/>
      <c r="CR5011" s="1"/>
      <c r="CS5011" s="1"/>
      <c r="CT5011" s="1"/>
      <c r="CU5011" s="1"/>
      <c r="CV5011" s="1"/>
      <c r="CW5011" s="1"/>
      <c r="CY5011" s="1"/>
      <c r="CZ5011" s="1"/>
      <c r="DA5011" s="1"/>
      <c r="DB5011" s="1"/>
      <c r="DC5011" s="1"/>
      <c r="DD5011" s="1"/>
      <c r="DE5011" s="1"/>
      <c r="DF5011" s="1"/>
      <c r="DH5011" s="1"/>
      <c r="DI5011" s="1"/>
      <c r="DJ5011" s="1"/>
      <c r="DK5011" s="1"/>
    </row>
    <row r="5012" spans="1:115" s="8" customFormat="1" x14ac:dyDescent="0.15">
      <c r="A5012" s="4"/>
      <c r="B5012" s="1" t="s">
        <v>905</v>
      </c>
      <c r="C5012" s="4" t="s">
        <v>4151</v>
      </c>
      <c r="D5012" s="4" t="s">
        <v>174</v>
      </c>
      <c r="E5012" s="1" t="s">
        <v>4564</v>
      </c>
      <c r="F5012" s="1" t="s">
        <v>3804</v>
      </c>
      <c r="G5012" s="1" t="s">
        <v>5151</v>
      </c>
      <c r="H5012" s="12" t="s">
        <v>83</v>
      </c>
      <c r="I5012" s="1"/>
      <c r="J5012" s="1"/>
      <c r="L5012" s="1"/>
      <c r="M5012" s="1"/>
      <c r="O5012" s="1"/>
      <c r="P5012" s="1"/>
      <c r="R5012" s="1"/>
      <c r="T5012" s="1"/>
      <c r="U5012" s="1"/>
      <c r="W5012" s="1"/>
      <c r="X5012" s="1"/>
      <c r="Z5012" s="1"/>
      <c r="AB5012" s="1"/>
      <c r="AC5012" s="1">
        <v>0</v>
      </c>
      <c r="AF5012" s="1"/>
      <c r="AG5012" s="1"/>
      <c r="AH5012" s="1"/>
      <c r="AJ5012" s="1"/>
      <c r="AK5012" s="1"/>
      <c r="AN5012" s="1"/>
      <c r="AO5012" s="1"/>
      <c r="AP5012" s="1"/>
      <c r="AR5012" s="1"/>
      <c r="AS5012" s="1"/>
      <c r="AT5012" s="1"/>
      <c r="AU5012" s="1"/>
      <c r="AV5012" s="1"/>
      <c r="AW5012" s="1"/>
      <c r="AX5012" s="1"/>
      <c r="AY5012" s="1"/>
      <c r="AZ5012" s="1"/>
      <c r="BA5012" s="1"/>
      <c r="BB5012" s="1"/>
      <c r="BC5012" s="1"/>
      <c r="BD5012" s="1"/>
      <c r="BE5012" s="1"/>
      <c r="BF5012" s="1"/>
      <c r="BG5012" s="1"/>
      <c r="BH5012" s="1"/>
      <c r="BI5012" s="1"/>
      <c r="BK5012" s="1"/>
      <c r="BL5012" s="1"/>
      <c r="BM5012" s="1"/>
      <c r="BN5012" s="1"/>
      <c r="BO5012" s="1"/>
      <c r="BP5012" s="1"/>
      <c r="BQ5012" s="1"/>
      <c r="BR5012" s="1"/>
      <c r="BS5012" s="1"/>
      <c r="BT5012" s="1"/>
      <c r="BU5012" s="1"/>
      <c r="BV5012" s="1"/>
      <c r="BX5012" s="1"/>
      <c r="BY5012" s="1"/>
      <c r="BZ5012" s="1"/>
      <c r="CA5012" s="1"/>
      <c r="CB5012" s="1"/>
      <c r="CC5012" s="1"/>
      <c r="CD5012" s="1"/>
      <c r="CE5012" s="1"/>
      <c r="CG5012" s="1"/>
      <c r="CH5012" s="1"/>
      <c r="CI5012" s="1"/>
      <c r="CJ5012" s="1"/>
      <c r="CK5012" s="1"/>
      <c r="CL5012" s="1"/>
      <c r="CM5012" s="1"/>
      <c r="CN5012" s="1"/>
      <c r="CO5012" s="1"/>
      <c r="CP5012" s="1"/>
      <c r="CQ5012" s="1"/>
      <c r="CR5012" s="1"/>
      <c r="CS5012" s="1"/>
      <c r="CT5012" s="1"/>
      <c r="CU5012" s="1"/>
      <c r="CV5012" s="1"/>
      <c r="CW5012" s="1"/>
      <c r="CY5012" s="1"/>
      <c r="CZ5012" s="1"/>
      <c r="DA5012" s="1"/>
      <c r="DB5012" s="1"/>
      <c r="DC5012" s="1"/>
      <c r="DD5012" s="1"/>
      <c r="DE5012" s="1"/>
      <c r="DF5012" s="1"/>
      <c r="DH5012" s="1"/>
      <c r="DI5012" s="1"/>
      <c r="DJ5012" s="1"/>
      <c r="DK5012" s="1"/>
    </row>
    <row r="5013" spans="1:115" s="8" customFormat="1" x14ac:dyDescent="0.15">
      <c r="A5013" s="4"/>
      <c r="B5013" s="1" t="s">
        <v>905</v>
      </c>
      <c r="C5013" s="4" t="s">
        <v>4152</v>
      </c>
      <c r="D5013" s="4" t="s">
        <v>175</v>
      </c>
      <c r="E5013" s="1" t="s">
        <v>4564</v>
      </c>
      <c r="F5013" s="1" t="s">
        <v>3804</v>
      </c>
      <c r="G5013" s="1" t="s">
        <v>5151</v>
      </c>
      <c r="H5013" s="12" t="s">
        <v>84</v>
      </c>
      <c r="I5013" s="1"/>
      <c r="J5013" s="1"/>
      <c r="L5013" s="1"/>
      <c r="M5013" s="1"/>
      <c r="O5013" s="1"/>
      <c r="P5013" s="1"/>
      <c r="R5013" s="1"/>
      <c r="T5013" s="1"/>
      <c r="U5013" s="1"/>
      <c r="W5013" s="1"/>
      <c r="X5013" s="1"/>
      <c r="Z5013" s="1"/>
      <c r="AB5013" s="1"/>
      <c r="AC5013" s="1"/>
      <c r="AF5013" s="1"/>
      <c r="AG5013" s="1"/>
      <c r="AH5013" s="1"/>
      <c r="AJ5013" s="1"/>
      <c r="AK5013" s="1">
        <v>0</v>
      </c>
      <c r="AN5013" s="1"/>
      <c r="AO5013" s="1"/>
      <c r="AP5013" s="1"/>
      <c r="AR5013" s="1"/>
      <c r="AS5013" s="1"/>
      <c r="AT5013" s="1"/>
      <c r="AU5013" s="1"/>
      <c r="AV5013" s="1"/>
      <c r="AW5013" s="1"/>
      <c r="AX5013" s="1"/>
      <c r="AY5013" s="1"/>
      <c r="AZ5013" s="1"/>
      <c r="BA5013" s="1"/>
      <c r="BB5013" s="1"/>
      <c r="BC5013" s="1"/>
      <c r="BD5013" s="1"/>
      <c r="BE5013" s="1"/>
      <c r="BF5013" s="1"/>
      <c r="BG5013" s="1"/>
      <c r="BH5013" s="1"/>
      <c r="BI5013" s="1"/>
      <c r="BK5013" s="1"/>
      <c r="BL5013" s="1"/>
      <c r="BM5013" s="1"/>
      <c r="BN5013" s="1"/>
      <c r="BO5013" s="1"/>
      <c r="BP5013" s="1"/>
      <c r="BQ5013" s="1"/>
      <c r="BR5013" s="1"/>
      <c r="BS5013" s="1"/>
      <c r="BT5013" s="1"/>
      <c r="BU5013" s="1"/>
      <c r="BV5013" s="1"/>
      <c r="BX5013" s="1"/>
      <c r="BY5013" s="1"/>
      <c r="BZ5013" s="1"/>
      <c r="CA5013" s="1"/>
      <c r="CB5013" s="1"/>
      <c r="CC5013" s="1"/>
      <c r="CD5013" s="1"/>
      <c r="CE5013" s="1"/>
      <c r="CG5013" s="1"/>
      <c r="CH5013" s="1"/>
      <c r="CI5013" s="1"/>
      <c r="CJ5013" s="1"/>
      <c r="CK5013" s="1"/>
      <c r="CL5013" s="1"/>
      <c r="CM5013" s="1"/>
      <c r="CN5013" s="1"/>
      <c r="CO5013" s="1"/>
      <c r="CP5013" s="1"/>
      <c r="CQ5013" s="1"/>
      <c r="CR5013" s="1"/>
      <c r="CS5013" s="1"/>
      <c r="CT5013" s="1"/>
      <c r="CU5013" s="1"/>
      <c r="CV5013" s="1"/>
      <c r="CW5013" s="1"/>
      <c r="CY5013" s="1"/>
      <c r="CZ5013" s="1"/>
      <c r="DA5013" s="1"/>
      <c r="DB5013" s="1"/>
      <c r="DC5013" s="1"/>
      <c r="DD5013" s="1"/>
      <c r="DE5013" s="1"/>
      <c r="DF5013" s="1"/>
      <c r="DH5013" s="1"/>
      <c r="DI5013" s="1"/>
      <c r="DJ5013" s="1"/>
      <c r="DK5013" s="1"/>
    </row>
    <row r="5014" spans="1:115" s="8" customFormat="1" x14ac:dyDescent="0.15">
      <c r="A5014" s="4"/>
      <c r="B5014" s="1" t="s">
        <v>905</v>
      </c>
      <c r="C5014" s="4" t="s">
        <v>4153</v>
      </c>
      <c r="D5014" s="4" t="s">
        <v>792</v>
      </c>
      <c r="E5014" s="1" t="s">
        <v>4564</v>
      </c>
      <c r="F5014" s="1" t="s">
        <v>3804</v>
      </c>
      <c r="G5014" s="1" t="s">
        <v>5151</v>
      </c>
      <c r="H5014" s="12" t="s">
        <v>83</v>
      </c>
      <c r="I5014" s="1"/>
      <c r="J5014" s="1"/>
      <c r="L5014" s="1"/>
      <c r="M5014" s="1"/>
      <c r="O5014" s="1"/>
      <c r="P5014" s="1"/>
      <c r="R5014" s="1"/>
      <c r="T5014" s="1"/>
      <c r="U5014" s="1"/>
      <c r="W5014" s="1"/>
      <c r="X5014" s="1"/>
      <c r="Z5014" s="1"/>
      <c r="AA5014" s="8">
        <v>0</v>
      </c>
      <c r="AB5014" s="1"/>
      <c r="AC5014" s="1"/>
      <c r="AF5014" s="1"/>
      <c r="AG5014" s="1"/>
      <c r="AH5014" s="1"/>
      <c r="AJ5014" s="1"/>
      <c r="AK5014" s="1"/>
      <c r="AN5014" s="1"/>
      <c r="AO5014" s="1"/>
      <c r="AP5014" s="1"/>
      <c r="AR5014" s="1"/>
      <c r="AS5014" s="1"/>
      <c r="AT5014" s="1"/>
      <c r="AU5014" s="1"/>
      <c r="AV5014" s="1"/>
      <c r="AW5014" s="1"/>
      <c r="AX5014" s="1"/>
      <c r="AY5014" s="1"/>
      <c r="AZ5014" s="1"/>
      <c r="BA5014" s="1"/>
      <c r="BB5014" s="1"/>
      <c r="BC5014" s="1"/>
      <c r="BD5014" s="1"/>
      <c r="BE5014" s="1"/>
      <c r="BF5014" s="1"/>
      <c r="BG5014" s="1"/>
      <c r="BH5014" s="1"/>
      <c r="BI5014" s="1"/>
      <c r="BK5014" s="1"/>
      <c r="BL5014" s="1"/>
      <c r="BM5014" s="1"/>
      <c r="BN5014" s="1"/>
      <c r="BO5014" s="1"/>
      <c r="BP5014" s="1"/>
      <c r="BQ5014" s="1"/>
      <c r="BR5014" s="1"/>
      <c r="BS5014" s="1"/>
      <c r="BT5014" s="1"/>
      <c r="BU5014" s="1"/>
      <c r="BV5014" s="1"/>
      <c r="BX5014" s="1"/>
      <c r="BY5014" s="1"/>
      <c r="BZ5014" s="1"/>
      <c r="CA5014" s="1"/>
      <c r="CB5014" s="1"/>
      <c r="CC5014" s="1"/>
      <c r="CD5014" s="1"/>
      <c r="CE5014" s="1"/>
      <c r="CG5014" s="1"/>
      <c r="CH5014" s="1"/>
      <c r="CI5014" s="1"/>
      <c r="CJ5014" s="1"/>
      <c r="CK5014" s="1"/>
      <c r="CL5014" s="1"/>
      <c r="CM5014" s="1"/>
      <c r="CN5014" s="1"/>
      <c r="CO5014" s="1"/>
      <c r="CP5014" s="1"/>
      <c r="CQ5014" s="1"/>
      <c r="CR5014" s="1"/>
      <c r="CS5014" s="1"/>
      <c r="CT5014" s="1"/>
      <c r="CU5014" s="1"/>
      <c r="CV5014" s="1"/>
      <c r="CW5014" s="1"/>
      <c r="CY5014" s="1"/>
      <c r="CZ5014" s="1"/>
      <c r="DA5014" s="1"/>
      <c r="DB5014" s="1"/>
      <c r="DC5014" s="1"/>
      <c r="DD5014" s="1"/>
      <c r="DE5014" s="1"/>
      <c r="DF5014" s="1"/>
      <c r="DH5014" s="1"/>
      <c r="DI5014" s="1"/>
      <c r="DJ5014" s="1"/>
      <c r="DK5014" s="1"/>
    </row>
    <row r="5015" spans="1:115" s="8" customFormat="1" x14ac:dyDescent="0.15">
      <c r="A5015" s="4"/>
      <c r="B5015" s="1" t="s">
        <v>905</v>
      </c>
      <c r="C5015" s="4" t="s">
        <v>4154</v>
      </c>
      <c r="D5015" s="4" t="s">
        <v>174</v>
      </c>
      <c r="E5015" s="1" t="s">
        <v>4564</v>
      </c>
      <c r="F5015" s="1" t="s">
        <v>3804</v>
      </c>
      <c r="G5015" s="1" t="s">
        <v>5151</v>
      </c>
      <c r="H5015" s="12" t="s">
        <v>83</v>
      </c>
      <c r="I5015" s="1"/>
      <c r="J5015" s="1"/>
      <c r="L5015" s="1"/>
      <c r="M5015" s="1"/>
      <c r="O5015" s="1"/>
      <c r="P5015" s="1"/>
      <c r="R5015" s="1"/>
      <c r="T5015" s="1"/>
      <c r="U5015" s="1"/>
      <c r="W5015" s="1"/>
      <c r="X5015" s="1"/>
      <c r="Z5015" s="1"/>
      <c r="AB5015" s="1"/>
      <c r="AC5015" s="1">
        <v>0</v>
      </c>
      <c r="AF5015" s="1"/>
      <c r="AG5015" s="1"/>
      <c r="AH5015" s="1"/>
      <c r="AJ5015" s="1"/>
      <c r="AK5015" s="1"/>
      <c r="AN5015" s="1"/>
      <c r="AO5015" s="1"/>
      <c r="AP5015" s="1"/>
      <c r="AR5015" s="1"/>
      <c r="AS5015" s="1"/>
      <c r="AT5015" s="1"/>
      <c r="AU5015" s="1"/>
      <c r="AV5015" s="1"/>
      <c r="AW5015" s="1"/>
      <c r="AX5015" s="1"/>
      <c r="AY5015" s="1"/>
      <c r="AZ5015" s="1"/>
      <c r="BA5015" s="1"/>
      <c r="BB5015" s="1"/>
      <c r="BC5015" s="1"/>
      <c r="BD5015" s="1"/>
      <c r="BE5015" s="1"/>
      <c r="BF5015" s="1"/>
      <c r="BG5015" s="1"/>
      <c r="BH5015" s="1"/>
      <c r="BI5015" s="1"/>
      <c r="BK5015" s="1"/>
      <c r="BL5015" s="1"/>
      <c r="BM5015" s="1"/>
      <c r="BN5015" s="1"/>
      <c r="BO5015" s="1"/>
      <c r="BP5015" s="1"/>
      <c r="BQ5015" s="1"/>
      <c r="BR5015" s="1"/>
      <c r="BS5015" s="1"/>
      <c r="BT5015" s="1"/>
      <c r="BU5015" s="1"/>
      <c r="BV5015" s="1"/>
      <c r="BX5015" s="1"/>
      <c r="BY5015" s="1"/>
      <c r="BZ5015" s="1"/>
      <c r="CA5015" s="1"/>
      <c r="CB5015" s="1"/>
      <c r="CC5015" s="1"/>
      <c r="CD5015" s="1"/>
      <c r="CE5015" s="1"/>
      <c r="CG5015" s="1"/>
      <c r="CH5015" s="1"/>
      <c r="CI5015" s="1"/>
      <c r="CJ5015" s="1"/>
      <c r="CK5015" s="1"/>
      <c r="CL5015" s="1"/>
      <c r="CM5015" s="1"/>
      <c r="CN5015" s="1"/>
      <c r="CO5015" s="1"/>
      <c r="CP5015" s="1"/>
      <c r="CQ5015" s="1"/>
      <c r="CR5015" s="1"/>
      <c r="CS5015" s="1"/>
      <c r="CT5015" s="1"/>
      <c r="CU5015" s="1"/>
      <c r="CV5015" s="1"/>
      <c r="CW5015" s="1"/>
      <c r="CY5015" s="1"/>
      <c r="CZ5015" s="1"/>
      <c r="DA5015" s="1"/>
      <c r="DB5015" s="1"/>
      <c r="DC5015" s="1"/>
      <c r="DD5015" s="1"/>
      <c r="DE5015" s="1"/>
      <c r="DF5015" s="1"/>
      <c r="DH5015" s="1"/>
      <c r="DI5015" s="1"/>
      <c r="DJ5015" s="1"/>
      <c r="DK5015" s="1"/>
    </row>
    <row r="5016" spans="1:115" s="8" customFormat="1" x14ac:dyDescent="0.15">
      <c r="A5016" s="4"/>
      <c r="B5016" s="1" t="s">
        <v>905</v>
      </c>
      <c r="C5016" s="4" t="s">
        <v>4155</v>
      </c>
      <c r="D5016" s="4" t="s">
        <v>178</v>
      </c>
      <c r="E5016" s="1" t="s">
        <v>4564</v>
      </c>
      <c r="F5016" s="1" t="s">
        <v>3804</v>
      </c>
      <c r="G5016" s="1" t="s">
        <v>5151</v>
      </c>
      <c r="H5016" s="12" t="s">
        <v>87</v>
      </c>
      <c r="I5016" s="1"/>
      <c r="J5016" s="1"/>
      <c r="K5016" s="8">
        <v>0</v>
      </c>
      <c r="L5016" s="1"/>
      <c r="M5016" s="1"/>
      <c r="O5016" s="1"/>
      <c r="P5016" s="1"/>
      <c r="R5016" s="1"/>
      <c r="T5016" s="1"/>
      <c r="U5016" s="1"/>
      <c r="W5016" s="1"/>
      <c r="X5016" s="1"/>
      <c r="Z5016" s="1"/>
      <c r="AB5016" s="1"/>
      <c r="AC5016" s="1"/>
      <c r="AF5016" s="1"/>
      <c r="AG5016" s="1"/>
      <c r="AH5016" s="1"/>
      <c r="AJ5016" s="1"/>
      <c r="AK5016" s="1"/>
      <c r="AN5016" s="1"/>
      <c r="AO5016" s="1"/>
      <c r="AP5016" s="1"/>
      <c r="AR5016" s="1"/>
      <c r="AS5016" s="1"/>
      <c r="AT5016" s="1"/>
      <c r="AU5016" s="1"/>
      <c r="AV5016" s="1"/>
      <c r="AW5016" s="1"/>
      <c r="AX5016" s="1"/>
      <c r="AY5016" s="1"/>
      <c r="AZ5016" s="1"/>
      <c r="BA5016" s="1"/>
      <c r="BB5016" s="1"/>
      <c r="BC5016" s="1"/>
      <c r="BD5016" s="1"/>
      <c r="BE5016" s="1"/>
      <c r="BF5016" s="1"/>
      <c r="BG5016" s="1"/>
      <c r="BH5016" s="1"/>
      <c r="BI5016" s="1"/>
      <c r="BK5016" s="1"/>
      <c r="BL5016" s="1"/>
      <c r="BM5016" s="1"/>
      <c r="BN5016" s="1"/>
      <c r="BO5016" s="1"/>
      <c r="BP5016" s="1"/>
      <c r="BQ5016" s="1"/>
      <c r="BR5016" s="1"/>
      <c r="BS5016" s="1"/>
      <c r="BT5016" s="1"/>
      <c r="BU5016" s="1"/>
      <c r="BV5016" s="1"/>
      <c r="BX5016" s="1"/>
      <c r="BY5016" s="1"/>
      <c r="BZ5016" s="1"/>
      <c r="CA5016" s="1"/>
      <c r="CB5016" s="1"/>
      <c r="CC5016" s="1"/>
      <c r="CD5016" s="1"/>
      <c r="CE5016" s="1"/>
      <c r="CG5016" s="1"/>
      <c r="CH5016" s="1"/>
      <c r="CI5016" s="1"/>
      <c r="CJ5016" s="1"/>
      <c r="CK5016" s="1"/>
      <c r="CL5016" s="1"/>
      <c r="CM5016" s="1"/>
      <c r="CN5016" s="1"/>
      <c r="CO5016" s="1"/>
      <c r="CP5016" s="1"/>
      <c r="CQ5016" s="1"/>
      <c r="CR5016" s="1"/>
      <c r="CS5016" s="1"/>
      <c r="CT5016" s="1"/>
      <c r="CU5016" s="1"/>
      <c r="CV5016" s="1"/>
      <c r="CW5016" s="1"/>
      <c r="CY5016" s="1"/>
      <c r="CZ5016" s="1"/>
      <c r="DA5016" s="1"/>
      <c r="DB5016" s="1"/>
      <c r="DC5016" s="1"/>
      <c r="DD5016" s="1"/>
      <c r="DE5016" s="1"/>
      <c r="DF5016" s="1"/>
      <c r="DH5016" s="1"/>
      <c r="DI5016" s="1"/>
      <c r="DJ5016" s="1"/>
      <c r="DK5016" s="1"/>
    </row>
    <row r="5017" spans="1:115" s="8" customFormat="1" x14ac:dyDescent="0.15">
      <c r="A5017" s="4"/>
      <c r="B5017" s="1" t="s">
        <v>905</v>
      </c>
      <c r="C5017" s="4" t="s">
        <v>4156</v>
      </c>
      <c r="D5017" s="4" t="s">
        <v>102</v>
      </c>
      <c r="E5017" s="1" t="s">
        <v>4564</v>
      </c>
      <c r="F5017" s="1" t="s">
        <v>3804</v>
      </c>
      <c r="G5017" s="1" t="s">
        <v>5151</v>
      </c>
      <c r="H5017" s="12" t="s">
        <v>83</v>
      </c>
      <c r="I5017" s="1"/>
      <c r="J5017" s="1"/>
      <c r="L5017" s="1"/>
      <c r="M5017" s="1">
        <v>0</v>
      </c>
      <c r="O5017" s="1"/>
      <c r="P5017" s="1"/>
      <c r="R5017" s="1"/>
      <c r="T5017" s="1"/>
      <c r="U5017" s="1"/>
      <c r="W5017" s="1"/>
      <c r="X5017" s="1"/>
      <c r="Z5017" s="1"/>
      <c r="AB5017" s="1"/>
      <c r="AC5017" s="1"/>
      <c r="AF5017" s="1"/>
      <c r="AG5017" s="1"/>
      <c r="AH5017" s="1"/>
      <c r="AJ5017" s="1"/>
      <c r="AK5017" s="1"/>
      <c r="AN5017" s="1"/>
      <c r="AO5017" s="1"/>
      <c r="AP5017" s="1"/>
      <c r="AR5017" s="1"/>
      <c r="AS5017" s="1"/>
      <c r="AT5017" s="1"/>
      <c r="AU5017" s="1"/>
      <c r="AV5017" s="1"/>
      <c r="AW5017" s="1"/>
      <c r="AX5017" s="1"/>
      <c r="AY5017" s="1"/>
      <c r="AZ5017" s="1"/>
      <c r="BA5017" s="1"/>
      <c r="BB5017" s="1"/>
      <c r="BC5017" s="1"/>
      <c r="BD5017" s="1"/>
      <c r="BE5017" s="1"/>
      <c r="BF5017" s="1"/>
      <c r="BG5017" s="1"/>
      <c r="BH5017" s="1"/>
      <c r="BI5017" s="1"/>
      <c r="BK5017" s="1"/>
      <c r="BL5017" s="1"/>
      <c r="BM5017" s="1"/>
      <c r="BN5017" s="1"/>
      <c r="BO5017" s="1"/>
      <c r="BP5017" s="1"/>
      <c r="BQ5017" s="1"/>
      <c r="BR5017" s="1"/>
      <c r="BS5017" s="1"/>
      <c r="BT5017" s="1"/>
      <c r="BU5017" s="1"/>
      <c r="BV5017" s="1"/>
      <c r="BX5017" s="1"/>
      <c r="BY5017" s="1"/>
      <c r="BZ5017" s="1"/>
      <c r="CA5017" s="1"/>
      <c r="CB5017" s="1"/>
      <c r="CC5017" s="1"/>
      <c r="CD5017" s="1"/>
      <c r="CE5017" s="1"/>
      <c r="CG5017" s="1"/>
      <c r="CH5017" s="1"/>
      <c r="CI5017" s="1"/>
      <c r="CJ5017" s="1"/>
      <c r="CK5017" s="1"/>
      <c r="CL5017" s="1"/>
      <c r="CM5017" s="1"/>
      <c r="CN5017" s="1"/>
      <c r="CO5017" s="1"/>
      <c r="CP5017" s="1"/>
      <c r="CQ5017" s="1"/>
      <c r="CR5017" s="1"/>
      <c r="CS5017" s="1"/>
      <c r="CT5017" s="1"/>
      <c r="CU5017" s="1"/>
      <c r="CV5017" s="1"/>
      <c r="CW5017" s="1"/>
      <c r="CY5017" s="1"/>
      <c r="CZ5017" s="1"/>
      <c r="DA5017" s="1"/>
      <c r="DB5017" s="1"/>
      <c r="DC5017" s="1"/>
      <c r="DD5017" s="1"/>
      <c r="DE5017" s="1"/>
      <c r="DF5017" s="1"/>
      <c r="DH5017" s="1"/>
      <c r="DI5017" s="1"/>
      <c r="DJ5017" s="1"/>
      <c r="DK5017" s="1"/>
    </row>
    <row r="5018" spans="1:115" s="8" customFormat="1" x14ac:dyDescent="0.15">
      <c r="A5018" s="4"/>
      <c r="B5018" s="1" t="s">
        <v>905</v>
      </c>
      <c r="C5018" s="4" t="s">
        <v>4157</v>
      </c>
      <c r="D5018" s="4" t="s">
        <v>174</v>
      </c>
      <c r="E5018" s="1" t="s">
        <v>4564</v>
      </c>
      <c r="F5018" s="1" t="s">
        <v>3804</v>
      </c>
      <c r="G5018" s="1" t="s">
        <v>5151</v>
      </c>
      <c r="H5018" s="12" t="s">
        <v>84</v>
      </c>
      <c r="I5018" s="1"/>
      <c r="J5018" s="1"/>
      <c r="L5018" s="1"/>
      <c r="M5018" s="1"/>
      <c r="O5018" s="1"/>
      <c r="P5018" s="1"/>
      <c r="R5018" s="1"/>
      <c r="T5018" s="1"/>
      <c r="U5018" s="1"/>
      <c r="W5018" s="1"/>
      <c r="X5018" s="1"/>
      <c r="Z5018" s="1"/>
      <c r="AB5018" s="1"/>
      <c r="AC5018" s="1">
        <v>0</v>
      </c>
      <c r="AF5018" s="1"/>
      <c r="AG5018" s="1"/>
      <c r="AH5018" s="1"/>
      <c r="AJ5018" s="1"/>
      <c r="AK5018" s="1"/>
      <c r="AN5018" s="1"/>
      <c r="AO5018" s="1"/>
      <c r="AP5018" s="1"/>
      <c r="AR5018" s="1"/>
      <c r="AS5018" s="1"/>
      <c r="AT5018" s="1"/>
      <c r="AU5018" s="1"/>
      <c r="AV5018" s="1"/>
      <c r="AW5018" s="1"/>
      <c r="AX5018" s="1"/>
      <c r="AY5018" s="1"/>
      <c r="AZ5018" s="1"/>
      <c r="BA5018" s="1"/>
      <c r="BB5018" s="1"/>
      <c r="BC5018" s="1"/>
      <c r="BD5018" s="1"/>
      <c r="BE5018" s="1"/>
      <c r="BF5018" s="1"/>
      <c r="BG5018" s="1"/>
      <c r="BH5018" s="1"/>
      <c r="BI5018" s="1"/>
      <c r="BK5018" s="1"/>
      <c r="BL5018" s="1"/>
      <c r="BM5018" s="1"/>
      <c r="BN5018" s="1"/>
      <c r="BO5018" s="1"/>
      <c r="BP5018" s="1"/>
      <c r="BQ5018" s="1"/>
      <c r="BR5018" s="1"/>
      <c r="BS5018" s="1"/>
      <c r="BT5018" s="1"/>
      <c r="BU5018" s="1"/>
      <c r="BV5018" s="1"/>
      <c r="BX5018" s="1"/>
      <c r="BY5018" s="1"/>
      <c r="BZ5018" s="1"/>
      <c r="CA5018" s="1"/>
      <c r="CB5018" s="1"/>
      <c r="CC5018" s="1"/>
      <c r="CD5018" s="1"/>
      <c r="CE5018" s="1"/>
      <c r="CG5018" s="1"/>
      <c r="CH5018" s="1"/>
      <c r="CI5018" s="1"/>
      <c r="CJ5018" s="1"/>
      <c r="CK5018" s="1"/>
      <c r="CL5018" s="1"/>
      <c r="CM5018" s="1"/>
      <c r="CN5018" s="1"/>
      <c r="CO5018" s="1"/>
      <c r="CP5018" s="1"/>
      <c r="CQ5018" s="1"/>
      <c r="CR5018" s="1"/>
      <c r="CS5018" s="1"/>
      <c r="CT5018" s="1"/>
      <c r="CU5018" s="1"/>
      <c r="CV5018" s="1"/>
      <c r="CW5018" s="1"/>
      <c r="CY5018" s="1"/>
      <c r="CZ5018" s="1"/>
      <c r="DA5018" s="1"/>
      <c r="DB5018" s="1"/>
      <c r="DC5018" s="1"/>
      <c r="DD5018" s="1"/>
      <c r="DE5018" s="1"/>
      <c r="DF5018" s="1"/>
      <c r="DH5018" s="1"/>
      <c r="DI5018" s="1"/>
      <c r="DJ5018" s="1"/>
      <c r="DK5018" s="1"/>
    </row>
    <row r="5019" spans="1:115" s="8" customFormat="1" x14ac:dyDescent="0.15">
      <c r="A5019" s="4"/>
      <c r="B5019" s="1" t="s">
        <v>905</v>
      </c>
      <c r="C5019" s="4" t="s">
        <v>4158</v>
      </c>
      <c r="D5019" s="4" t="s">
        <v>175</v>
      </c>
      <c r="E5019" s="1" t="s">
        <v>4564</v>
      </c>
      <c r="F5019" s="1" t="s">
        <v>3804</v>
      </c>
      <c r="G5019" s="1" t="s">
        <v>5151</v>
      </c>
      <c r="H5019" s="12" t="s">
        <v>83</v>
      </c>
      <c r="I5019" s="1"/>
      <c r="J5019" s="1"/>
      <c r="L5019" s="1"/>
      <c r="M5019" s="1"/>
      <c r="O5019" s="1"/>
      <c r="P5019" s="1"/>
      <c r="R5019" s="1"/>
      <c r="T5019" s="1"/>
      <c r="U5019" s="1"/>
      <c r="W5019" s="1"/>
      <c r="X5019" s="1"/>
      <c r="Z5019" s="1"/>
      <c r="AB5019" s="1"/>
      <c r="AC5019" s="1"/>
      <c r="AF5019" s="1"/>
      <c r="AG5019" s="1"/>
      <c r="AH5019" s="1"/>
      <c r="AJ5019" s="1"/>
      <c r="AK5019" s="1">
        <v>0</v>
      </c>
      <c r="AN5019" s="1"/>
      <c r="AO5019" s="1"/>
      <c r="AP5019" s="1"/>
      <c r="AR5019" s="1"/>
      <c r="AS5019" s="1"/>
      <c r="AT5019" s="1"/>
      <c r="AU5019" s="1"/>
      <c r="AV5019" s="1"/>
      <c r="AW5019" s="1"/>
      <c r="AX5019" s="1"/>
      <c r="AY5019" s="1"/>
      <c r="AZ5019" s="1"/>
      <c r="BA5019" s="1"/>
      <c r="BB5019" s="1"/>
      <c r="BC5019" s="1"/>
      <c r="BD5019" s="1"/>
      <c r="BE5019" s="1"/>
      <c r="BF5019" s="1"/>
      <c r="BG5019" s="1"/>
      <c r="BH5019" s="1"/>
      <c r="BI5019" s="1"/>
      <c r="BK5019" s="1"/>
      <c r="BL5019" s="1"/>
      <c r="BM5019" s="1"/>
      <c r="BN5019" s="1"/>
      <c r="BO5019" s="1"/>
      <c r="BP5019" s="1"/>
      <c r="BQ5019" s="1"/>
      <c r="BR5019" s="1"/>
      <c r="BS5019" s="1"/>
      <c r="BT5019" s="1"/>
      <c r="BU5019" s="1"/>
      <c r="BV5019" s="1"/>
      <c r="BX5019" s="1"/>
      <c r="BY5019" s="1"/>
      <c r="BZ5019" s="1"/>
      <c r="CA5019" s="1"/>
      <c r="CB5019" s="1"/>
      <c r="CC5019" s="1"/>
      <c r="CD5019" s="1"/>
      <c r="CE5019" s="1"/>
      <c r="CG5019" s="1"/>
      <c r="CH5019" s="1"/>
      <c r="CI5019" s="1"/>
      <c r="CJ5019" s="1"/>
      <c r="CK5019" s="1"/>
      <c r="CL5019" s="1"/>
      <c r="CM5019" s="1"/>
      <c r="CN5019" s="1"/>
      <c r="CO5019" s="1"/>
      <c r="CP5019" s="1"/>
      <c r="CQ5019" s="1"/>
      <c r="CR5019" s="1"/>
      <c r="CS5019" s="1"/>
      <c r="CT5019" s="1"/>
      <c r="CU5019" s="1"/>
      <c r="CV5019" s="1"/>
      <c r="CW5019" s="1"/>
      <c r="CY5019" s="1"/>
      <c r="CZ5019" s="1"/>
      <c r="DA5019" s="1"/>
      <c r="DB5019" s="1"/>
      <c r="DC5019" s="1"/>
      <c r="DD5019" s="1"/>
      <c r="DE5019" s="1"/>
      <c r="DF5019" s="1"/>
      <c r="DH5019" s="1"/>
      <c r="DI5019" s="1"/>
      <c r="DJ5019" s="1"/>
      <c r="DK5019" s="1"/>
    </row>
    <row r="5020" spans="1:115" s="8" customFormat="1" x14ac:dyDescent="0.15">
      <c r="A5020" s="4"/>
      <c r="B5020" s="1" t="s">
        <v>905</v>
      </c>
      <c r="C5020" s="4" t="s">
        <v>4159</v>
      </c>
      <c r="D5020" s="4" t="s">
        <v>175</v>
      </c>
      <c r="E5020" s="1" t="s">
        <v>4564</v>
      </c>
      <c r="F5020" s="1" t="s">
        <v>3804</v>
      </c>
      <c r="G5020" s="1" t="s">
        <v>5151</v>
      </c>
      <c r="H5020" s="12" t="s">
        <v>84</v>
      </c>
      <c r="I5020" s="1"/>
      <c r="J5020" s="1"/>
      <c r="L5020" s="1"/>
      <c r="M5020" s="1"/>
      <c r="O5020" s="1"/>
      <c r="P5020" s="1"/>
      <c r="R5020" s="1"/>
      <c r="T5020" s="1"/>
      <c r="U5020" s="1"/>
      <c r="W5020" s="1"/>
      <c r="X5020" s="1"/>
      <c r="Z5020" s="1"/>
      <c r="AB5020" s="1"/>
      <c r="AC5020" s="1"/>
      <c r="AF5020" s="1"/>
      <c r="AG5020" s="1"/>
      <c r="AH5020" s="1"/>
      <c r="AJ5020" s="1"/>
      <c r="AK5020" s="1">
        <v>0</v>
      </c>
      <c r="AN5020" s="1"/>
      <c r="AO5020" s="1"/>
      <c r="AP5020" s="1"/>
      <c r="AR5020" s="1"/>
      <c r="AS5020" s="1"/>
      <c r="AT5020" s="1"/>
      <c r="AU5020" s="1"/>
      <c r="AV5020" s="1"/>
      <c r="AW5020" s="1"/>
      <c r="AX5020" s="1"/>
      <c r="AY5020" s="1"/>
      <c r="AZ5020" s="1"/>
      <c r="BA5020" s="1"/>
      <c r="BB5020" s="1"/>
      <c r="BC5020" s="1"/>
      <c r="BD5020" s="1"/>
      <c r="BE5020" s="1"/>
      <c r="BF5020" s="1"/>
      <c r="BG5020" s="1"/>
      <c r="BH5020" s="1"/>
      <c r="BI5020" s="1"/>
      <c r="BK5020" s="1"/>
      <c r="BL5020" s="1"/>
      <c r="BM5020" s="1"/>
      <c r="BN5020" s="1"/>
      <c r="BO5020" s="1"/>
      <c r="BP5020" s="1"/>
      <c r="BQ5020" s="1"/>
      <c r="BR5020" s="1"/>
      <c r="BS5020" s="1"/>
      <c r="BT5020" s="1"/>
      <c r="BU5020" s="1"/>
      <c r="BV5020" s="1"/>
      <c r="BX5020" s="1"/>
      <c r="BY5020" s="1"/>
      <c r="BZ5020" s="1"/>
      <c r="CA5020" s="1"/>
      <c r="CB5020" s="1"/>
      <c r="CC5020" s="1"/>
      <c r="CD5020" s="1"/>
      <c r="CE5020" s="1"/>
      <c r="CG5020" s="1"/>
      <c r="CH5020" s="1"/>
      <c r="CI5020" s="1"/>
      <c r="CJ5020" s="1"/>
      <c r="CK5020" s="1"/>
      <c r="CL5020" s="1"/>
      <c r="CM5020" s="1"/>
      <c r="CN5020" s="1"/>
      <c r="CO5020" s="1"/>
      <c r="CP5020" s="1"/>
      <c r="CQ5020" s="1"/>
      <c r="CR5020" s="1"/>
      <c r="CS5020" s="1"/>
      <c r="CT5020" s="1"/>
      <c r="CU5020" s="1"/>
      <c r="CV5020" s="1"/>
      <c r="CW5020" s="1"/>
      <c r="CY5020" s="1"/>
      <c r="CZ5020" s="1"/>
      <c r="DA5020" s="1"/>
      <c r="DB5020" s="1"/>
      <c r="DC5020" s="1"/>
      <c r="DD5020" s="1"/>
      <c r="DE5020" s="1"/>
      <c r="DF5020" s="1"/>
      <c r="DH5020" s="1"/>
      <c r="DI5020" s="1"/>
      <c r="DJ5020" s="1"/>
      <c r="DK5020" s="1"/>
    </row>
    <row r="5021" spans="1:115" s="8" customFormat="1" x14ac:dyDescent="0.15">
      <c r="A5021" s="4"/>
      <c r="B5021" s="1" t="s">
        <v>905</v>
      </c>
      <c r="C5021" s="4" t="s">
        <v>4160</v>
      </c>
      <c r="D5021" s="4" t="s">
        <v>176</v>
      </c>
      <c r="E5021" s="1" t="s">
        <v>4564</v>
      </c>
      <c r="F5021" s="1" t="s">
        <v>3804</v>
      </c>
      <c r="G5021" s="1" t="s">
        <v>5151</v>
      </c>
      <c r="H5021" s="12" t="s">
        <v>84</v>
      </c>
      <c r="I5021" s="1"/>
      <c r="J5021" s="1"/>
      <c r="L5021" s="1"/>
      <c r="M5021" s="1"/>
      <c r="O5021" s="1">
        <v>0</v>
      </c>
      <c r="P5021" s="1"/>
      <c r="R5021" s="1"/>
      <c r="T5021" s="1"/>
      <c r="U5021" s="1"/>
      <c r="W5021" s="1"/>
      <c r="X5021" s="1"/>
      <c r="Z5021" s="1"/>
      <c r="AB5021" s="1"/>
      <c r="AC5021" s="1"/>
      <c r="AF5021" s="1"/>
      <c r="AG5021" s="1"/>
      <c r="AH5021" s="1"/>
      <c r="AJ5021" s="1"/>
      <c r="AK5021" s="1"/>
      <c r="AN5021" s="1"/>
      <c r="AO5021" s="1"/>
      <c r="AP5021" s="1"/>
      <c r="AR5021" s="1"/>
      <c r="AS5021" s="1"/>
      <c r="AT5021" s="1"/>
      <c r="AU5021" s="1"/>
      <c r="AV5021" s="1"/>
      <c r="AW5021" s="1"/>
      <c r="AX5021" s="1"/>
      <c r="AY5021" s="1"/>
      <c r="AZ5021" s="1"/>
      <c r="BA5021" s="1"/>
      <c r="BB5021" s="1"/>
      <c r="BC5021" s="1"/>
      <c r="BD5021" s="1"/>
      <c r="BE5021" s="1"/>
      <c r="BF5021" s="1"/>
      <c r="BG5021" s="1"/>
      <c r="BH5021" s="1"/>
      <c r="BI5021" s="1"/>
      <c r="BK5021" s="1"/>
      <c r="BL5021" s="1"/>
      <c r="BM5021" s="1"/>
      <c r="BN5021" s="1"/>
      <c r="BO5021" s="1"/>
      <c r="BP5021" s="1"/>
      <c r="BQ5021" s="1"/>
      <c r="BR5021" s="1"/>
      <c r="BS5021" s="1"/>
      <c r="BT5021" s="1"/>
      <c r="BU5021" s="1"/>
      <c r="BV5021" s="1"/>
      <c r="BX5021" s="1"/>
      <c r="BY5021" s="1"/>
      <c r="BZ5021" s="1"/>
      <c r="CA5021" s="1"/>
      <c r="CB5021" s="1"/>
      <c r="CC5021" s="1"/>
      <c r="CD5021" s="1"/>
      <c r="CE5021" s="1"/>
      <c r="CG5021" s="1"/>
      <c r="CH5021" s="1"/>
      <c r="CI5021" s="1"/>
      <c r="CJ5021" s="1"/>
      <c r="CK5021" s="1"/>
      <c r="CL5021" s="1"/>
      <c r="CM5021" s="1"/>
      <c r="CN5021" s="1"/>
      <c r="CO5021" s="1"/>
      <c r="CP5021" s="1"/>
      <c r="CQ5021" s="1"/>
      <c r="CR5021" s="1"/>
      <c r="CS5021" s="1"/>
      <c r="CT5021" s="1"/>
      <c r="CU5021" s="1"/>
      <c r="CV5021" s="1"/>
      <c r="CW5021" s="1"/>
      <c r="CY5021" s="1"/>
      <c r="CZ5021" s="1"/>
      <c r="DA5021" s="1"/>
      <c r="DB5021" s="1"/>
      <c r="DC5021" s="1"/>
      <c r="DD5021" s="1"/>
      <c r="DE5021" s="1"/>
      <c r="DF5021" s="1"/>
      <c r="DH5021" s="1"/>
      <c r="DI5021" s="1"/>
      <c r="DJ5021" s="1"/>
      <c r="DK5021" s="1"/>
    </row>
    <row r="5022" spans="1:115" s="8" customFormat="1" x14ac:dyDescent="0.15">
      <c r="A5022" s="4"/>
      <c r="B5022" s="1" t="s">
        <v>905</v>
      </c>
      <c r="C5022" s="4" t="s">
        <v>4161</v>
      </c>
      <c r="D5022" s="4" t="s">
        <v>178</v>
      </c>
      <c r="E5022" s="1" t="s">
        <v>4564</v>
      </c>
      <c r="F5022" s="1" t="s">
        <v>3804</v>
      </c>
      <c r="G5022" s="1" t="s">
        <v>5151</v>
      </c>
      <c r="H5022" s="12" t="s">
        <v>84</v>
      </c>
      <c r="I5022" s="1"/>
      <c r="J5022" s="1"/>
      <c r="K5022" s="8">
        <v>0</v>
      </c>
      <c r="L5022" s="1"/>
      <c r="M5022" s="1"/>
      <c r="O5022" s="1"/>
      <c r="P5022" s="1"/>
      <c r="R5022" s="1"/>
      <c r="T5022" s="1"/>
      <c r="U5022" s="1"/>
      <c r="W5022" s="1"/>
      <c r="X5022" s="1"/>
      <c r="Z5022" s="1"/>
      <c r="AB5022" s="1"/>
      <c r="AC5022" s="1"/>
      <c r="AF5022" s="1"/>
      <c r="AG5022" s="1"/>
      <c r="AH5022" s="1"/>
      <c r="AJ5022" s="1"/>
      <c r="AK5022" s="1"/>
      <c r="AN5022" s="1"/>
      <c r="AO5022" s="1"/>
      <c r="AP5022" s="1"/>
      <c r="AR5022" s="1"/>
      <c r="AS5022" s="1"/>
      <c r="AT5022" s="1"/>
      <c r="AU5022" s="1"/>
      <c r="AV5022" s="1"/>
      <c r="AW5022" s="1"/>
      <c r="AX5022" s="1"/>
      <c r="AY5022" s="1"/>
      <c r="AZ5022" s="1"/>
      <c r="BA5022" s="1"/>
      <c r="BB5022" s="1"/>
      <c r="BC5022" s="1"/>
      <c r="BD5022" s="1"/>
      <c r="BE5022" s="1"/>
      <c r="BF5022" s="1"/>
      <c r="BG5022" s="1"/>
      <c r="BH5022" s="1"/>
      <c r="BI5022" s="1"/>
      <c r="BK5022" s="1"/>
      <c r="BL5022" s="1"/>
      <c r="BM5022" s="1"/>
      <c r="BN5022" s="1"/>
      <c r="BO5022" s="1"/>
      <c r="BP5022" s="1"/>
      <c r="BQ5022" s="1"/>
      <c r="BR5022" s="1"/>
      <c r="BS5022" s="1"/>
      <c r="BT5022" s="1"/>
      <c r="BU5022" s="1"/>
      <c r="BV5022" s="1"/>
      <c r="BX5022" s="1"/>
      <c r="BY5022" s="1"/>
      <c r="BZ5022" s="1"/>
      <c r="CA5022" s="1"/>
      <c r="CB5022" s="1"/>
      <c r="CC5022" s="1"/>
      <c r="CD5022" s="1"/>
      <c r="CE5022" s="1"/>
      <c r="CG5022" s="1"/>
      <c r="CH5022" s="1"/>
      <c r="CI5022" s="1"/>
      <c r="CJ5022" s="1"/>
      <c r="CK5022" s="1"/>
      <c r="CL5022" s="1"/>
      <c r="CM5022" s="1"/>
      <c r="CN5022" s="1"/>
      <c r="CO5022" s="1"/>
      <c r="CP5022" s="1"/>
      <c r="CQ5022" s="1"/>
      <c r="CR5022" s="1"/>
      <c r="CS5022" s="1"/>
      <c r="CT5022" s="1"/>
      <c r="CU5022" s="1"/>
      <c r="CV5022" s="1"/>
      <c r="CW5022" s="1"/>
      <c r="CY5022" s="1"/>
      <c r="CZ5022" s="1"/>
      <c r="DA5022" s="1"/>
      <c r="DB5022" s="1"/>
      <c r="DC5022" s="1"/>
      <c r="DD5022" s="1"/>
      <c r="DE5022" s="1"/>
      <c r="DF5022" s="1"/>
      <c r="DH5022" s="1"/>
      <c r="DI5022" s="1"/>
      <c r="DJ5022" s="1"/>
      <c r="DK5022" s="1"/>
    </row>
    <row r="5023" spans="1:115" s="8" customFormat="1" x14ac:dyDescent="0.15">
      <c r="A5023" s="4"/>
      <c r="B5023" s="1" t="s">
        <v>905</v>
      </c>
      <c r="C5023" s="4" t="s">
        <v>4162</v>
      </c>
      <c r="D5023" s="4" t="s">
        <v>179</v>
      </c>
      <c r="E5023" s="1" t="s">
        <v>4564</v>
      </c>
      <c r="F5023" s="1" t="s">
        <v>3804</v>
      </c>
      <c r="G5023" s="1" t="s">
        <v>5151</v>
      </c>
      <c r="H5023" s="12" t="s">
        <v>87</v>
      </c>
      <c r="I5023" s="1"/>
      <c r="J5023" s="1"/>
      <c r="K5023" s="8">
        <v>0</v>
      </c>
      <c r="L5023" s="1"/>
      <c r="M5023" s="1"/>
      <c r="O5023" s="1"/>
      <c r="P5023" s="1"/>
      <c r="R5023" s="1"/>
      <c r="T5023" s="1"/>
      <c r="U5023" s="1"/>
      <c r="W5023" s="1"/>
      <c r="X5023" s="1"/>
      <c r="Z5023" s="1"/>
      <c r="AB5023" s="1"/>
      <c r="AC5023" s="1"/>
      <c r="AF5023" s="1"/>
      <c r="AG5023" s="1"/>
      <c r="AH5023" s="1"/>
      <c r="AJ5023" s="1"/>
      <c r="AK5023" s="1"/>
      <c r="AN5023" s="1"/>
      <c r="AO5023" s="1"/>
      <c r="AP5023" s="1"/>
      <c r="AR5023" s="1"/>
      <c r="AS5023" s="1"/>
      <c r="AT5023" s="1"/>
      <c r="AU5023" s="1"/>
      <c r="AV5023" s="1"/>
      <c r="AW5023" s="1"/>
      <c r="AX5023" s="1"/>
      <c r="AY5023" s="1"/>
      <c r="AZ5023" s="1"/>
      <c r="BA5023" s="1"/>
      <c r="BB5023" s="1"/>
      <c r="BC5023" s="1"/>
      <c r="BD5023" s="1"/>
      <c r="BE5023" s="1"/>
      <c r="BF5023" s="1"/>
      <c r="BG5023" s="1"/>
      <c r="BH5023" s="1"/>
      <c r="BI5023" s="1"/>
      <c r="BK5023" s="1"/>
      <c r="BL5023" s="1"/>
      <c r="BM5023" s="1"/>
      <c r="BN5023" s="1"/>
      <c r="BO5023" s="1"/>
      <c r="BP5023" s="1"/>
      <c r="BQ5023" s="1"/>
      <c r="BR5023" s="1"/>
      <c r="BS5023" s="1"/>
      <c r="BT5023" s="1"/>
      <c r="BU5023" s="1"/>
      <c r="BV5023" s="1"/>
      <c r="BX5023" s="1"/>
      <c r="BY5023" s="1"/>
      <c r="BZ5023" s="1"/>
      <c r="CA5023" s="1"/>
      <c r="CB5023" s="1"/>
      <c r="CC5023" s="1"/>
      <c r="CD5023" s="1"/>
      <c r="CE5023" s="1"/>
      <c r="CG5023" s="1"/>
      <c r="CH5023" s="1"/>
      <c r="CI5023" s="1"/>
      <c r="CJ5023" s="1"/>
      <c r="CK5023" s="1"/>
      <c r="CL5023" s="1"/>
      <c r="CM5023" s="1"/>
      <c r="CN5023" s="1"/>
      <c r="CO5023" s="1"/>
      <c r="CP5023" s="1"/>
      <c r="CQ5023" s="1"/>
      <c r="CR5023" s="1"/>
      <c r="CS5023" s="1"/>
      <c r="CT5023" s="1"/>
      <c r="CU5023" s="1"/>
      <c r="CV5023" s="1"/>
      <c r="CW5023" s="1"/>
      <c r="CY5023" s="1"/>
      <c r="CZ5023" s="1"/>
      <c r="DA5023" s="1"/>
      <c r="DB5023" s="1"/>
      <c r="DC5023" s="1"/>
      <c r="DD5023" s="1"/>
      <c r="DE5023" s="1"/>
      <c r="DF5023" s="1"/>
      <c r="DH5023" s="1"/>
      <c r="DI5023" s="1"/>
      <c r="DJ5023" s="1"/>
      <c r="DK5023" s="1"/>
    </row>
    <row r="5024" spans="1:115" s="8" customFormat="1" x14ac:dyDescent="0.15">
      <c r="A5024" s="4"/>
      <c r="B5024" s="1" t="s">
        <v>905</v>
      </c>
      <c r="C5024" s="4" t="s">
        <v>4163</v>
      </c>
      <c r="D5024" s="4" t="s">
        <v>174</v>
      </c>
      <c r="E5024" s="1" t="s">
        <v>4564</v>
      </c>
      <c r="F5024" s="1" t="s">
        <v>3804</v>
      </c>
      <c r="G5024" s="1" t="s">
        <v>5151</v>
      </c>
      <c r="H5024" s="12" t="s">
        <v>83</v>
      </c>
      <c r="I5024" s="1"/>
      <c r="J5024" s="1"/>
      <c r="L5024" s="1"/>
      <c r="M5024" s="1"/>
      <c r="O5024" s="1"/>
      <c r="P5024" s="1"/>
      <c r="R5024" s="1"/>
      <c r="T5024" s="1"/>
      <c r="U5024" s="1"/>
      <c r="W5024" s="1"/>
      <c r="X5024" s="1"/>
      <c r="Z5024" s="1"/>
      <c r="AB5024" s="1"/>
      <c r="AC5024" s="1">
        <v>0</v>
      </c>
      <c r="AF5024" s="1"/>
      <c r="AG5024" s="1"/>
      <c r="AH5024" s="1"/>
      <c r="AJ5024" s="1"/>
      <c r="AK5024" s="1"/>
      <c r="AN5024" s="1"/>
      <c r="AO5024" s="1"/>
      <c r="AP5024" s="1"/>
      <c r="AR5024" s="1"/>
      <c r="AS5024" s="1"/>
      <c r="AT5024" s="1"/>
      <c r="AU5024" s="1"/>
      <c r="AV5024" s="1"/>
      <c r="AW5024" s="1"/>
      <c r="AX5024" s="1"/>
      <c r="AY5024" s="1"/>
      <c r="AZ5024" s="1"/>
      <c r="BA5024" s="1"/>
      <c r="BB5024" s="1"/>
      <c r="BC5024" s="1"/>
      <c r="BD5024" s="1"/>
      <c r="BE5024" s="1"/>
      <c r="BF5024" s="1"/>
      <c r="BG5024" s="1"/>
      <c r="BH5024" s="1"/>
      <c r="BI5024" s="1"/>
      <c r="BK5024" s="1"/>
      <c r="BL5024" s="1"/>
      <c r="BM5024" s="1"/>
      <c r="BN5024" s="1"/>
      <c r="BO5024" s="1"/>
      <c r="BP5024" s="1"/>
      <c r="BQ5024" s="1"/>
      <c r="BR5024" s="1"/>
      <c r="BS5024" s="1"/>
      <c r="BT5024" s="1"/>
      <c r="BU5024" s="1"/>
      <c r="BV5024" s="1"/>
      <c r="BX5024" s="1"/>
      <c r="BY5024" s="1"/>
      <c r="BZ5024" s="1"/>
      <c r="CA5024" s="1"/>
      <c r="CB5024" s="1"/>
      <c r="CC5024" s="1"/>
      <c r="CD5024" s="1"/>
      <c r="CE5024" s="1"/>
      <c r="CG5024" s="1"/>
      <c r="CH5024" s="1"/>
      <c r="CI5024" s="1"/>
      <c r="CJ5024" s="1"/>
      <c r="CK5024" s="1"/>
      <c r="CL5024" s="1"/>
      <c r="CM5024" s="1"/>
      <c r="CN5024" s="1"/>
      <c r="CO5024" s="1"/>
      <c r="CP5024" s="1"/>
      <c r="CQ5024" s="1"/>
      <c r="CR5024" s="1"/>
      <c r="CS5024" s="1"/>
      <c r="CT5024" s="1"/>
      <c r="CU5024" s="1"/>
      <c r="CV5024" s="1"/>
      <c r="CW5024" s="1"/>
      <c r="CY5024" s="1"/>
      <c r="CZ5024" s="1"/>
      <c r="DA5024" s="1"/>
      <c r="DB5024" s="1"/>
      <c r="DC5024" s="1"/>
      <c r="DD5024" s="1"/>
      <c r="DE5024" s="1"/>
      <c r="DF5024" s="1"/>
      <c r="DH5024" s="1"/>
      <c r="DI5024" s="1"/>
      <c r="DJ5024" s="1"/>
      <c r="DK5024" s="1"/>
    </row>
    <row r="5025" spans="1:115" s="8" customFormat="1" x14ac:dyDescent="0.15">
      <c r="A5025" s="4"/>
      <c r="B5025" s="1" t="s">
        <v>905</v>
      </c>
      <c r="C5025" s="4" t="s">
        <v>4164</v>
      </c>
      <c r="D5025" s="4" t="s">
        <v>178</v>
      </c>
      <c r="E5025" s="1" t="s">
        <v>4564</v>
      </c>
      <c r="F5025" s="1" t="s">
        <v>3804</v>
      </c>
      <c r="G5025" s="1" t="s">
        <v>5151</v>
      </c>
      <c r="H5025" s="12" t="s">
        <v>83</v>
      </c>
      <c r="I5025" s="1"/>
      <c r="J5025" s="1"/>
      <c r="K5025" s="8">
        <v>0</v>
      </c>
      <c r="L5025" s="1"/>
      <c r="M5025" s="1"/>
      <c r="O5025" s="1"/>
      <c r="P5025" s="1"/>
      <c r="R5025" s="1"/>
      <c r="T5025" s="1"/>
      <c r="U5025" s="1"/>
      <c r="W5025" s="1"/>
      <c r="X5025" s="1"/>
      <c r="Z5025" s="1"/>
      <c r="AB5025" s="1"/>
      <c r="AC5025" s="1"/>
      <c r="AF5025" s="1"/>
      <c r="AG5025" s="1"/>
      <c r="AH5025" s="1"/>
      <c r="AJ5025" s="1"/>
      <c r="AK5025" s="1"/>
      <c r="AN5025" s="1"/>
      <c r="AO5025" s="1"/>
      <c r="AP5025" s="1"/>
      <c r="AR5025" s="1"/>
      <c r="AS5025" s="1"/>
      <c r="AT5025" s="1"/>
      <c r="AU5025" s="1"/>
      <c r="AV5025" s="1"/>
      <c r="AW5025" s="1"/>
      <c r="AX5025" s="1"/>
      <c r="AY5025" s="1"/>
      <c r="AZ5025" s="1"/>
      <c r="BA5025" s="1"/>
      <c r="BB5025" s="1"/>
      <c r="BC5025" s="1"/>
      <c r="BD5025" s="1"/>
      <c r="BE5025" s="1"/>
      <c r="BF5025" s="1"/>
      <c r="BG5025" s="1"/>
      <c r="BH5025" s="1"/>
      <c r="BI5025" s="1"/>
      <c r="BK5025" s="1"/>
      <c r="BL5025" s="1"/>
      <c r="BM5025" s="1"/>
      <c r="BN5025" s="1"/>
      <c r="BO5025" s="1"/>
      <c r="BP5025" s="1"/>
      <c r="BQ5025" s="1"/>
      <c r="BR5025" s="1"/>
      <c r="BS5025" s="1"/>
      <c r="BT5025" s="1"/>
      <c r="BU5025" s="1"/>
      <c r="BV5025" s="1"/>
      <c r="BX5025" s="1"/>
      <c r="BY5025" s="1"/>
      <c r="BZ5025" s="1"/>
      <c r="CA5025" s="1"/>
      <c r="CB5025" s="1"/>
      <c r="CC5025" s="1"/>
      <c r="CD5025" s="1"/>
      <c r="CE5025" s="1"/>
      <c r="CG5025" s="1"/>
      <c r="CH5025" s="1"/>
      <c r="CI5025" s="1"/>
      <c r="CJ5025" s="1"/>
      <c r="CK5025" s="1"/>
      <c r="CL5025" s="1"/>
      <c r="CM5025" s="1"/>
      <c r="CN5025" s="1"/>
      <c r="CO5025" s="1"/>
      <c r="CP5025" s="1"/>
      <c r="CQ5025" s="1"/>
      <c r="CR5025" s="1"/>
      <c r="CS5025" s="1"/>
      <c r="CT5025" s="1"/>
      <c r="CU5025" s="1"/>
      <c r="CV5025" s="1"/>
      <c r="CW5025" s="1"/>
      <c r="CY5025" s="1"/>
      <c r="CZ5025" s="1"/>
      <c r="DA5025" s="1"/>
      <c r="DB5025" s="1"/>
      <c r="DC5025" s="1"/>
      <c r="DD5025" s="1"/>
      <c r="DE5025" s="1"/>
      <c r="DF5025" s="1"/>
      <c r="DH5025" s="1"/>
      <c r="DI5025" s="1"/>
      <c r="DJ5025" s="1"/>
      <c r="DK5025" s="1"/>
    </row>
    <row r="5026" spans="1:115" s="8" customFormat="1" x14ac:dyDescent="0.15">
      <c r="A5026" s="4"/>
      <c r="B5026" s="1" t="s">
        <v>905</v>
      </c>
      <c r="C5026" s="4" t="s">
        <v>4165</v>
      </c>
      <c r="D5026" s="4" t="s">
        <v>176</v>
      </c>
      <c r="E5026" s="1" t="s">
        <v>4564</v>
      </c>
      <c r="F5026" s="1" t="s">
        <v>3804</v>
      </c>
      <c r="G5026" s="1" t="s">
        <v>5151</v>
      </c>
      <c r="H5026" s="12" t="s">
        <v>84</v>
      </c>
      <c r="I5026" s="1"/>
      <c r="J5026" s="1"/>
      <c r="L5026" s="1"/>
      <c r="M5026" s="1"/>
      <c r="O5026" s="1">
        <v>0</v>
      </c>
      <c r="P5026" s="1"/>
      <c r="R5026" s="1"/>
      <c r="T5026" s="1"/>
      <c r="U5026" s="1"/>
      <c r="W5026" s="1"/>
      <c r="X5026" s="1"/>
      <c r="Z5026" s="1"/>
      <c r="AB5026" s="1"/>
      <c r="AC5026" s="1"/>
      <c r="AF5026" s="1"/>
      <c r="AG5026" s="1"/>
      <c r="AH5026" s="1"/>
      <c r="AJ5026" s="1"/>
      <c r="AK5026" s="1"/>
      <c r="AN5026" s="1"/>
      <c r="AO5026" s="1"/>
      <c r="AP5026" s="1"/>
      <c r="AR5026" s="1"/>
      <c r="AS5026" s="1"/>
      <c r="AT5026" s="1"/>
      <c r="AU5026" s="1"/>
      <c r="AV5026" s="1"/>
      <c r="AW5026" s="1"/>
      <c r="AX5026" s="1"/>
      <c r="AY5026" s="1"/>
      <c r="AZ5026" s="1"/>
      <c r="BA5026" s="1"/>
      <c r="BB5026" s="1"/>
      <c r="BC5026" s="1"/>
      <c r="BD5026" s="1"/>
      <c r="BE5026" s="1"/>
      <c r="BF5026" s="1"/>
      <c r="BG5026" s="1"/>
      <c r="BH5026" s="1"/>
      <c r="BI5026" s="1"/>
      <c r="BK5026" s="1"/>
      <c r="BL5026" s="1"/>
      <c r="BM5026" s="1"/>
      <c r="BN5026" s="1"/>
      <c r="BO5026" s="1"/>
      <c r="BP5026" s="1"/>
      <c r="BQ5026" s="1"/>
      <c r="BR5026" s="1"/>
      <c r="BS5026" s="1"/>
      <c r="BT5026" s="1"/>
      <c r="BU5026" s="1"/>
      <c r="BV5026" s="1"/>
      <c r="BX5026" s="1"/>
      <c r="BY5026" s="1"/>
      <c r="BZ5026" s="1"/>
      <c r="CA5026" s="1"/>
      <c r="CB5026" s="1"/>
      <c r="CC5026" s="1"/>
      <c r="CD5026" s="1"/>
      <c r="CE5026" s="1"/>
      <c r="CG5026" s="1"/>
      <c r="CH5026" s="1"/>
      <c r="CI5026" s="1"/>
      <c r="CJ5026" s="1"/>
      <c r="CK5026" s="1"/>
      <c r="CL5026" s="1"/>
      <c r="CM5026" s="1"/>
      <c r="CN5026" s="1"/>
      <c r="CO5026" s="1"/>
      <c r="CP5026" s="1"/>
      <c r="CQ5026" s="1"/>
      <c r="CR5026" s="1"/>
      <c r="CS5026" s="1"/>
      <c r="CT5026" s="1"/>
      <c r="CU5026" s="1"/>
      <c r="CV5026" s="1"/>
      <c r="CW5026" s="1"/>
      <c r="CY5026" s="1"/>
      <c r="CZ5026" s="1"/>
      <c r="DA5026" s="1"/>
      <c r="DB5026" s="1"/>
      <c r="DC5026" s="1"/>
      <c r="DD5026" s="1"/>
      <c r="DE5026" s="1"/>
      <c r="DF5026" s="1"/>
      <c r="DH5026" s="1"/>
      <c r="DI5026" s="1"/>
      <c r="DJ5026" s="1"/>
      <c r="DK5026" s="1"/>
    </row>
    <row r="5027" spans="1:115" s="8" customFormat="1" x14ac:dyDescent="0.15">
      <c r="A5027" s="4"/>
      <c r="B5027" s="1" t="s">
        <v>905</v>
      </c>
      <c r="C5027" s="4" t="s">
        <v>4166</v>
      </c>
      <c r="D5027" s="4" t="s">
        <v>178</v>
      </c>
      <c r="E5027" s="1" t="s">
        <v>4564</v>
      </c>
      <c r="F5027" s="1" t="s">
        <v>3804</v>
      </c>
      <c r="G5027" s="1" t="s">
        <v>5151</v>
      </c>
      <c r="H5027" s="12" t="s">
        <v>83</v>
      </c>
      <c r="I5027" s="1"/>
      <c r="J5027" s="1"/>
      <c r="K5027" s="8">
        <v>0</v>
      </c>
      <c r="L5027" s="1"/>
      <c r="M5027" s="1"/>
      <c r="O5027" s="1"/>
      <c r="P5027" s="1"/>
      <c r="R5027" s="1"/>
      <c r="T5027" s="1"/>
      <c r="U5027" s="1"/>
      <c r="W5027" s="1"/>
      <c r="X5027" s="1"/>
      <c r="Z5027" s="1"/>
      <c r="AB5027" s="1"/>
      <c r="AC5027" s="1"/>
      <c r="AF5027" s="1"/>
      <c r="AG5027" s="1"/>
      <c r="AH5027" s="1"/>
      <c r="AJ5027" s="1"/>
      <c r="AK5027" s="1"/>
      <c r="AN5027" s="1"/>
      <c r="AO5027" s="1"/>
      <c r="AP5027" s="1"/>
      <c r="AR5027" s="1"/>
      <c r="AS5027" s="1"/>
      <c r="AT5027" s="1"/>
      <c r="AU5027" s="1"/>
      <c r="AV5027" s="1"/>
      <c r="AW5027" s="1"/>
      <c r="AX5027" s="1"/>
      <c r="AY5027" s="1"/>
      <c r="AZ5027" s="1"/>
      <c r="BA5027" s="1"/>
      <c r="BB5027" s="1"/>
      <c r="BC5027" s="1"/>
      <c r="BD5027" s="1"/>
      <c r="BE5027" s="1"/>
      <c r="BF5027" s="1"/>
      <c r="BG5027" s="1"/>
      <c r="BH5027" s="1"/>
      <c r="BI5027" s="1"/>
      <c r="BK5027" s="1"/>
      <c r="BL5027" s="1"/>
      <c r="BM5027" s="1"/>
      <c r="BN5027" s="1"/>
      <c r="BO5027" s="1"/>
      <c r="BP5027" s="1"/>
      <c r="BQ5027" s="1"/>
      <c r="BR5027" s="1"/>
      <c r="BS5027" s="1"/>
      <c r="BT5027" s="1"/>
      <c r="BU5027" s="1"/>
      <c r="BV5027" s="1"/>
      <c r="BX5027" s="1"/>
      <c r="BY5027" s="1"/>
      <c r="BZ5027" s="1"/>
      <c r="CA5027" s="1"/>
      <c r="CB5027" s="1"/>
      <c r="CC5027" s="1"/>
      <c r="CD5027" s="1"/>
      <c r="CE5027" s="1"/>
      <c r="CG5027" s="1"/>
      <c r="CH5027" s="1"/>
      <c r="CI5027" s="1"/>
      <c r="CJ5027" s="1"/>
      <c r="CK5027" s="1"/>
      <c r="CL5027" s="1"/>
      <c r="CM5027" s="1"/>
      <c r="CN5027" s="1"/>
      <c r="CO5027" s="1"/>
      <c r="CP5027" s="1"/>
      <c r="CQ5027" s="1"/>
      <c r="CR5027" s="1"/>
      <c r="CS5027" s="1"/>
      <c r="CT5027" s="1"/>
      <c r="CU5027" s="1"/>
      <c r="CV5027" s="1"/>
      <c r="CW5027" s="1"/>
      <c r="CY5027" s="1"/>
      <c r="CZ5027" s="1"/>
      <c r="DA5027" s="1"/>
      <c r="DB5027" s="1"/>
      <c r="DC5027" s="1"/>
      <c r="DD5027" s="1"/>
      <c r="DE5027" s="1"/>
      <c r="DF5027" s="1"/>
      <c r="DH5027" s="1"/>
      <c r="DI5027" s="1"/>
      <c r="DJ5027" s="1"/>
      <c r="DK5027" s="1"/>
    </row>
    <row r="5028" spans="1:115" s="8" customFormat="1" x14ac:dyDescent="0.15">
      <c r="A5028" s="4"/>
      <c r="B5028" s="1" t="s">
        <v>905</v>
      </c>
      <c r="C5028" s="4" t="s">
        <v>4167</v>
      </c>
      <c r="D5028" s="4" t="s">
        <v>179</v>
      </c>
      <c r="E5028" s="1" t="s">
        <v>4564</v>
      </c>
      <c r="F5028" s="1" t="s">
        <v>3804</v>
      </c>
      <c r="G5028" s="1" t="s">
        <v>5151</v>
      </c>
      <c r="H5028" s="12" t="s">
        <v>87</v>
      </c>
      <c r="I5028" s="1"/>
      <c r="J5028" s="1"/>
      <c r="L5028" s="1"/>
      <c r="M5028" s="1"/>
      <c r="O5028" s="1"/>
      <c r="P5028" s="1"/>
      <c r="R5028" s="1"/>
      <c r="T5028" s="1"/>
      <c r="U5028" s="1"/>
      <c r="W5028" s="1"/>
      <c r="X5028" s="1"/>
      <c r="Z5028" s="1"/>
      <c r="AA5028" s="8">
        <v>0</v>
      </c>
      <c r="AB5028" s="1"/>
      <c r="AC5028" s="1"/>
      <c r="AF5028" s="1"/>
      <c r="AG5028" s="1"/>
      <c r="AH5028" s="1"/>
      <c r="AJ5028" s="1"/>
      <c r="AK5028" s="1"/>
      <c r="AN5028" s="1"/>
      <c r="AO5028" s="1"/>
      <c r="AP5028" s="1"/>
      <c r="AR5028" s="1"/>
      <c r="AS5028" s="1"/>
      <c r="AT5028" s="1"/>
      <c r="AU5028" s="1"/>
      <c r="AV5028" s="1"/>
      <c r="AW5028" s="1"/>
      <c r="AX5028" s="1"/>
      <c r="AY5028" s="1"/>
      <c r="AZ5028" s="1"/>
      <c r="BA5028" s="1"/>
      <c r="BB5028" s="1"/>
      <c r="BC5028" s="1"/>
      <c r="BD5028" s="1"/>
      <c r="BE5028" s="1"/>
      <c r="BF5028" s="1"/>
      <c r="BG5028" s="1"/>
      <c r="BH5028" s="1"/>
      <c r="BI5028" s="1"/>
      <c r="BK5028" s="1"/>
      <c r="BL5028" s="1"/>
      <c r="BM5028" s="1"/>
      <c r="BN5028" s="1"/>
      <c r="BO5028" s="1"/>
      <c r="BP5028" s="1"/>
      <c r="BQ5028" s="1"/>
      <c r="BR5028" s="1"/>
      <c r="BS5028" s="1"/>
      <c r="BT5028" s="1"/>
      <c r="BU5028" s="1"/>
      <c r="BV5028" s="1"/>
      <c r="BX5028" s="1"/>
      <c r="BY5028" s="1"/>
      <c r="BZ5028" s="1"/>
      <c r="CA5028" s="1"/>
      <c r="CB5028" s="1"/>
      <c r="CC5028" s="1"/>
      <c r="CD5028" s="1"/>
      <c r="CE5028" s="1"/>
      <c r="CG5028" s="1"/>
      <c r="CH5028" s="1"/>
      <c r="CI5028" s="1"/>
      <c r="CJ5028" s="1"/>
      <c r="CK5028" s="1"/>
      <c r="CL5028" s="1"/>
      <c r="CM5028" s="1"/>
      <c r="CN5028" s="1"/>
      <c r="CO5028" s="1"/>
      <c r="CP5028" s="1"/>
      <c r="CQ5028" s="1"/>
      <c r="CR5028" s="1"/>
      <c r="CS5028" s="1"/>
      <c r="CT5028" s="1"/>
      <c r="CU5028" s="1"/>
      <c r="CV5028" s="1"/>
      <c r="CW5028" s="1"/>
      <c r="CY5028" s="1"/>
      <c r="CZ5028" s="1"/>
      <c r="DA5028" s="1"/>
      <c r="DB5028" s="1"/>
      <c r="DC5028" s="1"/>
      <c r="DD5028" s="1"/>
      <c r="DE5028" s="1"/>
      <c r="DF5028" s="1"/>
      <c r="DH5028" s="1"/>
      <c r="DI5028" s="1"/>
      <c r="DJ5028" s="1"/>
      <c r="DK5028" s="1"/>
    </row>
    <row r="5029" spans="1:115" s="8" customFormat="1" x14ac:dyDescent="0.15">
      <c r="A5029" s="4"/>
      <c r="B5029" s="1" t="s">
        <v>905</v>
      </c>
      <c r="C5029" s="4" t="s">
        <v>4168</v>
      </c>
      <c r="D5029" s="4" t="s">
        <v>178</v>
      </c>
      <c r="E5029" s="1" t="s">
        <v>4564</v>
      </c>
      <c r="F5029" s="1" t="s">
        <v>3804</v>
      </c>
      <c r="G5029" s="1" t="s">
        <v>5151</v>
      </c>
      <c r="H5029" s="12" t="s">
        <v>84</v>
      </c>
      <c r="I5029" s="1"/>
      <c r="J5029" s="1"/>
      <c r="K5029" s="8">
        <v>0</v>
      </c>
      <c r="L5029" s="1"/>
      <c r="M5029" s="1"/>
      <c r="O5029" s="1"/>
      <c r="P5029" s="1"/>
      <c r="R5029" s="1"/>
      <c r="T5029" s="1"/>
      <c r="U5029" s="1"/>
      <c r="W5029" s="1"/>
      <c r="X5029" s="1"/>
      <c r="Z5029" s="1"/>
      <c r="AB5029" s="1"/>
      <c r="AC5029" s="1"/>
      <c r="AF5029" s="1"/>
      <c r="AG5029" s="1"/>
      <c r="AH5029" s="1"/>
      <c r="AJ5029" s="1"/>
      <c r="AK5029" s="1"/>
      <c r="AN5029" s="1"/>
      <c r="AO5029" s="1"/>
      <c r="AP5029" s="1"/>
      <c r="AR5029" s="1"/>
      <c r="AS5029" s="1"/>
      <c r="AT5029" s="1"/>
      <c r="AU5029" s="1"/>
      <c r="AV5029" s="1"/>
      <c r="AW5029" s="1"/>
      <c r="AX5029" s="1"/>
      <c r="AY5029" s="1"/>
      <c r="AZ5029" s="1"/>
      <c r="BA5029" s="1"/>
      <c r="BB5029" s="1"/>
      <c r="BC5029" s="1"/>
      <c r="BD5029" s="1"/>
      <c r="BE5029" s="1"/>
      <c r="BF5029" s="1"/>
      <c r="BG5029" s="1"/>
      <c r="BH5029" s="1"/>
      <c r="BI5029" s="1"/>
      <c r="BK5029" s="1"/>
      <c r="BL5029" s="1"/>
      <c r="BM5029" s="1"/>
      <c r="BN5029" s="1"/>
      <c r="BO5029" s="1"/>
      <c r="BP5029" s="1"/>
      <c r="BQ5029" s="1"/>
      <c r="BR5029" s="1"/>
      <c r="BS5029" s="1"/>
      <c r="BT5029" s="1"/>
      <c r="BU5029" s="1"/>
      <c r="BV5029" s="1"/>
      <c r="BX5029" s="1"/>
      <c r="BY5029" s="1"/>
      <c r="BZ5029" s="1"/>
      <c r="CA5029" s="1"/>
      <c r="CB5029" s="1"/>
      <c r="CC5029" s="1"/>
      <c r="CD5029" s="1"/>
      <c r="CE5029" s="1"/>
      <c r="CG5029" s="1"/>
      <c r="CH5029" s="1"/>
      <c r="CI5029" s="1"/>
      <c r="CJ5029" s="1"/>
      <c r="CK5029" s="1"/>
      <c r="CL5029" s="1"/>
      <c r="CM5029" s="1"/>
      <c r="CN5029" s="1"/>
      <c r="CO5029" s="1"/>
      <c r="CP5029" s="1"/>
      <c r="CQ5029" s="1"/>
      <c r="CR5029" s="1"/>
      <c r="CS5029" s="1"/>
      <c r="CT5029" s="1"/>
      <c r="CU5029" s="1"/>
      <c r="CV5029" s="1"/>
      <c r="CW5029" s="1"/>
      <c r="CY5029" s="1"/>
      <c r="CZ5029" s="1"/>
      <c r="DA5029" s="1"/>
      <c r="DB5029" s="1"/>
      <c r="DC5029" s="1"/>
      <c r="DD5029" s="1"/>
      <c r="DE5029" s="1"/>
      <c r="DF5029" s="1"/>
      <c r="DH5029" s="1"/>
      <c r="DI5029" s="1"/>
      <c r="DJ5029" s="1"/>
      <c r="DK5029" s="1"/>
    </row>
    <row r="5030" spans="1:115" s="8" customFormat="1" x14ac:dyDescent="0.15">
      <c r="A5030" s="4"/>
      <c r="B5030" s="1" t="s">
        <v>905</v>
      </c>
      <c r="C5030" s="4" t="s">
        <v>4151</v>
      </c>
      <c r="D5030" s="4" t="s">
        <v>176</v>
      </c>
      <c r="E5030" s="1" t="s">
        <v>4564</v>
      </c>
      <c r="F5030" s="1" t="s">
        <v>3804</v>
      </c>
      <c r="G5030" s="1" t="s">
        <v>5151</v>
      </c>
      <c r="H5030" s="12" t="s">
        <v>83</v>
      </c>
      <c r="I5030" s="1"/>
      <c r="J5030" s="1"/>
      <c r="L5030" s="1"/>
      <c r="M5030" s="1"/>
      <c r="O5030" s="1">
        <v>0</v>
      </c>
      <c r="P5030" s="1"/>
      <c r="R5030" s="1"/>
      <c r="T5030" s="1"/>
      <c r="U5030" s="1"/>
      <c r="W5030" s="1"/>
      <c r="X5030" s="1"/>
      <c r="Z5030" s="1"/>
      <c r="AB5030" s="1"/>
      <c r="AC5030" s="1"/>
      <c r="AF5030" s="1"/>
      <c r="AG5030" s="1"/>
      <c r="AH5030" s="1"/>
      <c r="AJ5030" s="1"/>
      <c r="AK5030" s="1"/>
      <c r="AN5030" s="1"/>
      <c r="AO5030" s="1"/>
      <c r="AP5030" s="1"/>
      <c r="AR5030" s="1"/>
      <c r="AS5030" s="1"/>
      <c r="AT5030" s="1"/>
      <c r="AU5030" s="1"/>
      <c r="AV5030" s="1"/>
      <c r="AW5030" s="1"/>
      <c r="AX5030" s="1"/>
      <c r="AY5030" s="1"/>
      <c r="AZ5030" s="1"/>
      <c r="BA5030" s="1"/>
      <c r="BB5030" s="1"/>
      <c r="BC5030" s="1"/>
      <c r="BD5030" s="1"/>
      <c r="BE5030" s="1"/>
      <c r="BF5030" s="1"/>
      <c r="BG5030" s="1"/>
      <c r="BH5030" s="1"/>
      <c r="BI5030" s="1"/>
      <c r="BK5030" s="1"/>
      <c r="BL5030" s="1"/>
      <c r="BM5030" s="1"/>
      <c r="BN5030" s="1"/>
      <c r="BO5030" s="1"/>
      <c r="BP5030" s="1"/>
      <c r="BQ5030" s="1"/>
      <c r="BR5030" s="1"/>
      <c r="BS5030" s="1"/>
      <c r="BT5030" s="1"/>
      <c r="BU5030" s="1"/>
      <c r="BV5030" s="1"/>
      <c r="BX5030" s="1"/>
      <c r="BY5030" s="1"/>
      <c r="BZ5030" s="1"/>
      <c r="CA5030" s="1"/>
      <c r="CB5030" s="1"/>
      <c r="CC5030" s="1"/>
      <c r="CD5030" s="1"/>
      <c r="CE5030" s="1"/>
      <c r="CG5030" s="1"/>
      <c r="CH5030" s="1"/>
      <c r="CI5030" s="1"/>
      <c r="CJ5030" s="1"/>
      <c r="CK5030" s="1"/>
      <c r="CL5030" s="1"/>
      <c r="CM5030" s="1"/>
      <c r="CN5030" s="1"/>
      <c r="CO5030" s="1"/>
      <c r="CP5030" s="1"/>
      <c r="CQ5030" s="1"/>
      <c r="CR5030" s="1"/>
      <c r="CS5030" s="1"/>
      <c r="CT5030" s="1"/>
      <c r="CU5030" s="1"/>
      <c r="CV5030" s="1"/>
      <c r="CW5030" s="1"/>
      <c r="CY5030" s="1"/>
      <c r="CZ5030" s="1"/>
      <c r="DA5030" s="1"/>
      <c r="DB5030" s="1"/>
      <c r="DC5030" s="1"/>
      <c r="DD5030" s="1"/>
      <c r="DE5030" s="1"/>
      <c r="DF5030" s="1"/>
      <c r="DH5030" s="1"/>
      <c r="DI5030" s="1"/>
      <c r="DJ5030" s="1"/>
      <c r="DK5030" s="1"/>
    </row>
    <row r="5031" spans="1:115" s="8" customFormat="1" x14ac:dyDescent="0.15">
      <c r="A5031" s="4"/>
      <c r="B5031" s="1" t="s">
        <v>905</v>
      </c>
      <c r="C5031" s="4" t="s">
        <v>4169</v>
      </c>
      <c r="D5031" s="4" t="s">
        <v>175</v>
      </c>
      <c r="E5031" s="1" t="s">
        <v>4564</v>
      </c>
      <c r="F5031" s="1" t="s">
        <v>3804</v>
      </c>
      <c r="G5031" s="1" t="s">
        <v>5151</v>
      </c>
      <c r="H5031" s="12" t="s">
        <v>84</v>
      </c>
      <c r="I5031" s="1"/>
      <c r="J5031" s="1"/>
      <c r="L5031" s="1"/>
      <c r="M5031" s="1"/>
      <c r="O5031" s="1"/>
      <c r="P5031" s="1"/>
      <c r="R5031" s="1"/>
      <c r="T5031" s="1"/>
      <c r="U5031" s="1"/>
      <c r="W5031" s="1"/>
      <c r="X5031" s="1"/>
      <c r="Z5031" s="1"/>
      <c r="AB5031" s="1"/>
      <c r="AC5031" s="1"/>
      <c r="AF5031" s="1"/>
      <c r="AG5031" s="1"/>
      <c r="AH5031" s="1"/>
      <c r="AJ5031" s="1"/>
      <c r="AK5031" s="1">
        <v>0</v>
      </c>
      <c r="AN5031" s="1"/>
      <c r="AO5031" s="1"/>
      <c r="AP5031" s="1"/>
      <c r="AR5031" s="1"/>
      <c r="AS5031" s="1"/>
      <c r="AT5031" s="1"/>
      <c r="AU5031" s="1"/>
      <c r="AV5031" s="1"/>
      <c r="AW5031" s="1"/>
      <c r="AX5031" s="1"/>
      <c r="AY5031" s="1"/>
      <c r="AZ5031" s="1"/>
      <c r="BA5031" s="1"/>
      <c r="BB5031" s="1"/>
      <c r="BC5031" s="1"/>
      <c r="BD5031" s="1"/>
      <c r="BE5031" s="1"/>
      <c r="BF5031" s="1"/>
      <c r="BG5031" s="1"/>
      <c r="BH5031" s="1"/>
      <c r="BI5031" s="1"/>
      <c r="BK5031" s="1"/>
      <c r="BL5031" s="1"/>
      <c r="BM5031" s="1"/>
      <c r="BN5031" s="1"/>
      <c r="BO5031" s="1"/>
      <c r="BP5031" s="1"/>
      <c r="BQ5031" s="1"/>
      <c r="BR5031" s="1"/>
      <c r="BS5031" s="1"/>
      <c r="BT5031" s="1"/>
      <c r="BU5031" s="1"/>
      <c r="BV5031" s="1"/>
      <c r="BX5031" s="1"/>
      <c r="BY5031" s="1"/>
      <c r="BZ5031" s="1"/>
      <c r="CA5031" s="1"/>
      <c r="CB5031" s="1"/>
      <c r="CC5031" s="1"/>
      <c r="CD5031" s="1"/>
      <c r="CE5031" s="1"/>
      <c r="CG5031" s="1"/>
      <c r="CH5031" s="1"/>
      <c r="CI5031" s="1"/>
      <c r="CJ5031" s="1"/>
      <c r="CK5031" s="1"/>
      <c r="CL5031" s="1"/>
      <c r="CM5031" s="1"/>
      <c r="CN5031" s="1"/>
      <c r="CO5031" s="1"/>
      <c r="CP5031" s="1"/>
      <c r="CQ5031" s="1"/>
      <c r="CR5031" s="1"/>
      <c r="CS5031" s="1"/>
      <c r="CT5031" s="1"/>
      <c r="CU5031" s="1"/>
      <c r="CV5031" s="1"/>
      <c r="CW5031" s="1"/>
      <c r="CY5031" s="1"/>
      <c r="CZ5031" s="1"/>
      <c r="DA5031" s="1"/>
      <c r="DB5031" s="1"/>
      <c r="DC5031" s="1"/>
      <c r="DD5031" s="1"/>
      <c r="DE5031" s="1"/>
      <c r="DF5031" s="1"/>
      <c r="DH5031" s="1"/>
      <c r="DI5031" s="1"/>
      <c r="DJ5031" s="1"/>
      <c r="DK5031" s="1"/>
    </row>
    <row r="5032" spans="1:115" s="8" customFormat="1" x14ac:dyDescent="0.15">
      <c r="A5032" s="4"/>
      <c r="B5032" s="1" t="s">
        <v>905</v>
      </c>
      <c r="C5032" s="4" t="s">
        <v>4170</v>
      </c>
      <c r="D5032" s="4" t="s">
        <v>176</v>
      </c>
      <c r="E5032" s="1" t="s">
        <v>4564</v>
      </c>
      <c r="F5032" s="1" t="s">
        <v>3804</v>
      </c>
      <c r="G5032" s="1" t="s">
        <v>5151</v>
      </c>
      <c r="H5032" s="12" t="s">
        <v>87</v>
      </c>
      <c r="I5032" s="1"/>
      <c r="J5032" s="1"/>
      <c r="L5032" s="1"/>
      <c r="M5032" s="1"/>
      <c r="O5032" s="1">
        <v>0</v>
      </c>
      <c r="P5032" s="1"/>
      <c r="R5032" s="1"/>
      <c r="T5032" s="1"/>
      <c r="U5032" s="1"/>
      <c r="W5032" s="1"/>
      <c r="X5032" s="1"/>
      <c r="Z5032" s="1"/>
      <c r="AB5032" s="1"/>
      <c r="AC5032" s="1"/>
      <c r="AF5032" s="1"/>
      <c r="AG5032" s="1"/>
      <c r="AH5032" s="1"/>
      <c r="AJ5032" s="1"/>
      <c r="AK5032" s="1"/>
      <c r="AN5032" s="1"/>
      <c r="AO5032" s="1"/>
      <c r="AP5032" s="1"/>
      <c r="AR5032" s="1"/>
      <c r="AS5032" s="1"/>
      <c r="AT5032" s="1"/>
      <c r="AU5032" s="1"/>
      <c r="AV5032" s="1"/>
      <c r="AW5032" s="1"/>
      <c r="AX5032" s="1"/>
      <c r="AY5032" s="1"/>
      <c r="AZ5032" s="1"/>
      <c r="BA5032" s="1"/>
      <c r="BB5032" s="1"/>
      <c r="BC5032" s="1"/>
      <c r="BD5032" s="1"/>
      <c r="BE5032" s="1"/>
      <c r="BF5032" s="1"/>
      <c r="BG5032" s="1"/>
      <c r="BH5032" s="1"/>
      <c r="BI5032" s="1"/>
      <c r="BK5032" s="1"/>
      <c r="BL5032" s="1"/>
      <c r="BM5032" s="1"/>
      <c r="BN5032" s="1"/>
      <c r="BO5032" s="1"/>
      <c r="BP5032" s="1"/>
      <c r="BQ5032" s="1"/>
      <c r="BR5032" s="1"/>
      <c r="BS5032" s="1"/>
      <c r="BT5032" s="1"/>
      <c r="BU5032" s="1"/>
      <c r="BV5032" s="1"/>
      <c r="BX5032" s="1"/>
      <c r="BY5032" s="1"/>
      <c r="BZ5032" s="1"/>
      <c r="CA5032" s="1"/>
      <c r="CB5032" s="1"/>
      <c r="CC5032" s="1"/>
      <c r="CD5032" s="1"/>
      <c r="CE5032" s="1"/>
      <c r="CG5032" s="1"/>
      <c r="CH5032" s="1"/>
      <c r="CI5032" s="1"/>
      <c r="CJ5032" s="1"/>
      <c r="CK5032" s="1"/>
      <c r="CL5032" s="1"/>
      <c r="CM5032" s="1"/>
      <c r="CN5032" s="1"/>
      <c r="CO5032" s="1"/>
      <c r="CP5032" s="1"/>
      <c r="CQ5032" s="1"/>
      <c r="CR5032" s="1"/>
      <c r="CS5032" s="1"/>
      <c r="CT5032" s="1"/>
      <c r="CU5032" s="1"/>
      <c r="CV5032" s="1"/>
      <c r="CW5032" s="1"/>
      <c r="CY5032" s="1"/>
      <c r="CZ5032" s="1"/>
      <c r="DA5032" s="1"/>
      <c r="DB5032" s="1"/>
      <c r="DC5032" s="1"/>
      <c r="DD5032" s="1"/>
      <c r="DE5032" s="1"/>
      <c r="DF5032" s="1"/>
      <c r="DH5032" s="1"/>
      <c r="DI5032" s="1"/>
      <c r="DJ5032" s="1"/>
      <c r="DK5032" s="1"/>
    </row>
    <row r="5033" spans="1:115" s="8" customFormat="1" x14ac:dyDescent="0.15">
      <c r="A5033" s="4"/>
      <c r="B5033" s="1" t="s">
        <v>905</v>
      </c>
      <c r="C5033" s="4" t="s">
        <v>4171</v>
      </c>
      <c r="D5033" s="4" t="s">
        <v>176</v>
      </c>
      <c r="E5033" s="1" t="s">
        <v>4564</v>
      </c>
      <c r="F5033" s="1" t="s">
        <v>3804</v>
      </c>
      <c r="G5033" s="1" t="s">
        <v>5151</v>
      </c>
      <c r="H5033" s="12" t="s">
        <v>87</v>
      </c>
      <c r="I5033" s="1"/>
      <c r="J5033" s="1"/>
      <c r="L5033" s="1"/>
      <c r="M5033" s="1"/>
      <c r="O5033" s="1">
        <v>0</v>
      </c>
      <c r="P5033" s="1"/>
      <c r="R5033" s="1"/>
      <c r="T5033" s="1"/>
      <c r="U5033" s="1"/>
      <c r="W5033" s="1"/>
      <c r="X5033" s="1"/>
      <c r="Z5033" s="1"/>
      <c r="AB5033" s="1"/>
      <c r="AC5033" s="1"/>
      <c r="AF5033" s="1"/>
      <c r="AG5033" s="1"/>
      <c r="AH5033" s="1"/>
      <c r="AJ5033" s="1"/>
      <c r="AK5033" s="1"/>
      <c r="AN5033" s="1"/>
      <c r="AO5033" s="1"/>
      <c r="AP5033" s="1"/>
      <c r="AR5033" s="1"/>
      <c r="AS5033" s="1"/>
      <c r="AT5033" s="1"/>
      <c r="AU5033" s="1"/>
      <c r="AV5033" s="1"/>
      <c r="AW5033" s="1"/>
      <c r="AX5033" s="1"/>
      <c r="AY5033" s="1"/>
      <c r="AZ5033" s="1"/>
      <c r="BA5033" s="1"/>
      <c r="BB5033" s="1"/>
      <c r="BC5033" s="1"/>
      <c r="BD5033" s="1"/>
      <c r="BE5033" s="1"/>
      <c r="BF5033" s="1"/>
      <c r="BG5033" s="1"/>
      <c r="BH5033" s="1"/>
      <c r="BI5033" s="1"/>
      <c r="BK5033" s="1"/>
      <c r="BL5033" s="1"/>
      <c r="BM5033" s="1"/>
      <c r="BN5033" s="1"/>
      <c r="BO5033" s="1"/>
      <c r="BP5033" s="1"/>
      <c r="BQ5033" s="1"/>
      <c r="BR5033" s="1"/>
      <c r="BS5033" s="1"/>
      <c r="BT5033" s="1"/>
      <c r="BU5033" s="1"/>
      <c r="BV5033" s="1"/>
      <c r="BX5033" s="1"/>
      <c r="BY5033" s="1"/>
      <c r="BZ5033" s="1"/>
      <c r="CA5033" s="1"/>
      <c r="CB5033" s="1"/>
      <c r="CC5033" s="1"/>
      <c r="CD5033" s="1"/>
      <c r="CE5033" s="1"/>
      <c r="CG5033" s="1"/>
      <c r="CH5033" s="1"/>
      <c r="CI5033" s="1"/>
      <c r="CJ5033" s="1"/>
      <c r="CK5033" s="1"/>
      <c r="CL5033" s="1"/>
      <c r="CM5033" s="1"/>
      <c r="CN5033" s="1"/>
      <c r="CO5033" s="1"/>
      <c r="CP5033" s="1"/>
      <c r="CQ5033" s="1"/>
      <c r="CR5033" s="1"/>
      <c r="CS5033" s="1"/>
      <c r="CT5033" s="1"/>
      <c r="CU5033" s="1"/>
      <c r="CV5033" s="1"/>
      <c r="CW5033" s="1"/>
      <c r="CY5033" s="1"/>
      <c r="CZ5033" s="1"/>
      <c r="DA5033" s="1"/>
      <c r="DB5033" s="1"/>
      <c r="DC5033" s="1"/>
      <c r="DD5033" s="1"/>
      <c r="DE5033" s="1"/>
      <c r="DF5033" s="1"/>
      <c r="DH5033" s="1"/>
      <c r="DI5033" s="1"/>
      <c r="DJ5033" s="1"/>
      <c r="DK5033" s="1"/>
    </row>
    <row r="5034" spans="1:115" s="8" customFormat="1" x14ac:dyDescent="0.15">
      <c r="A5034" s="4"/>
      <c r="B5034" s="1" t="s">
        <v>905</v>
      </c>
      <c r="C5034" s="4" t="s">
        <v>4172</v>
      </c>
      <c r="D5034" s="4" t="s">
        <v>176</v>
      </c>
      <c r="E5034" s="1" t="s">
        <v>4564</v>
      </c>
      <c r="F5034" s="1" t="s">
        <v>3804</v>
      </c>
      <c r="G5034" s="1" t="s">
        <v>5151</v>
      </c>
      <c r="H5034" s="12" t="s">
        <v>83</v>
      </c>
      <c r="I5034" s="1"/>
      <c r="J5034" s="1"/>
      <c r="L5034" s="1"/>
      <c r="M5034" s="1"/>
      <c r="O5034" s="1">
        <v>0</v>
      </c>
      <c r="P5034" s="1"/>
      <c r="R5034" s="1"/>
      <c r="T5034" s="1"/>
      <c r="U5034" s="1"/>
      <c r="W5034" s="1"/>
      <c r="X5034" s="1"/>
      <c r="Z5034" s="1"/>
      <c r="AB5034" s="1"/>
      <c r="AC5034" s="1"/>
      <c r="AF5034" s="1"/>
      <c r="AG5034" s="1"/>
      <c r="AH5034" s="1"/>
      <c r="AJ5034" s="1"/>
      <c r="AK5034" s="1"/>
      <c r="AN5034" s="1"/>
      <c r="AO5034" s="1"/>
      <c r="AP5034" s="1"/>
      <c r="AR5034" s="1"/>
      <c r="AS5034" s="1"/>
      <c r="AT5034" s="1"/>
      <c r="AU5034" s="1"/>
      <c r="AV5034" s="1"/>
      <c r="AW5034" s="1"/>
      <c r="AX5034" s="1"/>
      <c r="AY5034" s="1"/>
      <c r="AZ5034" s="1"/>
      <c r="BA5034" s="1"/>
      <c r="BB5034" s="1"/>
      <c r="BC5034" s="1"/>
      <c r="BD5034" s="1"/>
      <c r="BE5034" s="1"/>
      <c r="BF5034" s="1"/>
      <c r="BG5034" s="1"/>
      <c r="BH5034" s="1"/>
      <c r="BI5034" s="1"/>
      <c r="BK5034" s="1"/>
      <c r="BL5034" s="1"/>
      <c r="BM5034" s="1"/>
      <c r="BN5034" s="1"/>
      <c r="BO5034" s="1"/>
      <c r="BP5034" s="1"/>
      <c r="BQ5034" s="1"/>
      <c r="BR5034" s="1"/>
      <c r="BS5034" s="1"/>
      <c r="BT5034" s="1"/>
      <c r="BU5034" s="1"/>
      <c r="BV5034" s="1"/>
      <c r="BX5034" s="1"/>
      <c r="BY5034" s="1"/>
      <c r="BZ5034" s="1"/>
      <c r="CA5034" s="1"/>
      <c r="CB5034" s="1"/>
      <c r="CC5034" s="1"/>
      <c r="CD5034" s="1"/>
      <c r="CE5034" s="1"/>
      <c r="CG5034" s="1"/>
      <c r="CH5034" s="1"/>
      <c r="CI5034" s="1"/>
      <c r="CJ5034" s="1"/>
      <c r="CK5034" s="1"/>
      <c r="CL5034" s="1"/>
      <c r="CM5034" s="1"/>
      <c r="CN5034" s="1"/>
      <c r="CO5034" s="1"/>
      <c r="CP5034" s="1"/>
      <c r="CQ5034" s="1"/>
      <c r="CR5034" s="1"/>
      <c r="CS5034" s="1"/>
      <c r="CT5034" s="1"/>
      <c r="CU5034" s="1"/>
      <c r="CV5034" s="1"/>
      <c r="CW5034" s="1"/>
      <c r="CY5034" s="1"/>
      <c r="CZ5034" s="1"/>
      <c r="DA5034" s="1"/>
      <c r="DB5034" s="1"/>
      <c r="DC5034" s="1"/>
      <c r="DD5034" s="1"/>
      <c r="DE5034" s="1"/>
      <c r="DF5034" s="1"/>
      <c r="DH5034" s="1"/>
      <c r="DI5034" s="1"/>
      <c r="DJ5034" s="1"/>
      <c r="DK5034" s="1"/>
    </row>
    <row r="5035" spans="1:115" s="8" customFormat="1" x14ac:dyDescent="0.15">
      <c r="A5035" s="4"/>
      <c r="B5035" s="1" t="s">
        <v>905</v>
      </c>
      <c r="C5035" s="4" t="s">
        <v>4173</v>
      </c>
      <c r="D5035" s="4" t="s">
        <v>174</v>
      </c>
      <c r="E5035" s="1" t="s">
        <v>4564</v>
      </c>
      <c r="F5035" s="1" t="s">
        <v>3804</v>
      </c>
      <c r="G5035" s="1" t="s">
        <v>5151</v>
      </c>
      <c r="H5035" s="12" t="s">
        <v>84</v>
      </c>
      <c r="I5035" s="1"/>
      <c r="J5035" s="1"/>
      <c r="L5035" s="1"/>
      <c r="M5035" s="1"/>
      <c r="O5035" s="1"/>
      <c r="P5035" s="1"/>
      <c r="R5035" s="1"/>
      <c r="T5035" s="1"/>
      <c r="U5035" s="1"/>
      <c r="W5035" s="1"/>
      <c r="X5035" s="1"/>
      <c r="Z5035" s="1"/>
      <c r="AB5035" s="1"/>
      <c r="AC5035" s="1">
        <v>0</v>
      </c>
      <c r="AF5035" s="1"/>
      <c r="AG5035" s="1"/>
      <c r="AH5035" s="1"/>
      <c r="AJ5035" s="1"/>
      <c r="AK5035" s="1"/>
      <c r="AN5035" s="1"/>
      <c r="AO5035" s="1"/>
      <c r="AP5035" s="1"/>
      <c r="AR5035" s="1"/>
      <c r="AS5035" s="1"/>
      <c r="AT5035" s="1"/>
      <c r="AU5035" s="1"/>
      <c r="AV5035" s="1"/>
      <c r="AW5035" s="1"/>
      <c r="AX5035" s="1"/>
      <c r="AY5035" s="1"/>
      <c r="AZ5035" s="1"/>
      <c r="BA5035" s="1"/>
      <c r="BB5035" s="1"/>
      <c r="BC5035" s="1"/>
      <c r="BD5035" s="1"/>
      <c r="BE5035" s="1"/>
      <c r="BF5035" s="1"/>
      <c r="BG5035" s="1"/>
      <c r="BH5035" s="1"/>
      <c r="BI5035" s="1"/>
      <c r="BK5035" s="1"/>
      <c r="BL5035" s="1"/>
      <c r="BM5035" s="1"/>
      <c r="BN5035" s="1"/>
      <c r="BO5035" s="1"/>
      <c r="BP5035" s="1"/>
      <c r="BQ5035" s="1"/>
      <c r="BR5035" s="1"/>
      <c r="BS5035" s="1"/>
      <c r="BT5035" s="1"/>
      <c r="BU5035" s="1"/>
      <c r="BV5035" s="1"/>
      <c r="BX5035" s="1"/>
      <c r="BY5035" s="1"/>
      <c r="BZ5035" s="1"/>
      <c r="CA5035" s="1"/>
      <c r="CB5035" s="1"/>
      <c r="CC5035" s="1"/>
      <c r="CD5035" s="1"/>
      <c r="CE5035" s="1"/>
      <c r="CG5035" s="1"/>
      <c r="CH5035" s="1"/>
      <c r="CI5035" s="1"/>
      <c r="CJ5035" s="1"/>
      <c r="CK5035" s="1"/>
      <c r="CL5035" s="1"/>
      <c r="CM5035" s="1"/>
      <c r="CN5035" s="1"/>
      <c r="CO5035" s="1"/>
      <c r="CP5035" s="1"/>
      <c r="CQ5035" s="1"/>
      <c r="CR5035" s="1"/>
      <c r="CS5035" s="1"/>
      <c r="CT5035" s="1"/>
      <c r="CU5035" s="1"/>
      <c r="CV5035" s="1"/>
      <c r="CW5035" s="1"/>
      <c r="CY5035" s="1"/>
      <c r="CZ5035" s="1"/>
      <c r="DA5035" s="1"/>
      <c r="DB5035" s="1"/>
      <c r="DC5035" s="1"/>
      <c r="DD5035" s="1"/>
      <c r="DE5035" s="1"/>
      <c r="DF5035" s="1"/>
      <c r="DH5035" s="1"/>
      <c r="DI5035" s="1"/>
      <c r="DJ5035" s="1"/>
      <c r="DK5035" s="1"/>
    </row>
    <row r="5036" spans="1:115" s="8" customFormat="1" x14ac:dyDescent="0.15">
      <c r="A5036" s="4"/>
      <c r="B5036" s="1" t="s">
        <v>905</v>
      </c>
      <c r="C5036" s="4" t="s">
        <v>4174</v>
      </c>
      <c r="D5036" s="4" t="s">
        <v>174</v>
      </c>
      <c r="E5036" s="1" t="s">
        <v>4564</v>
      </c>
      <c r="F5036" s="1" t="s">
        <v>3804</v>
      </c>
      <c r="G5036" s="1" t="s">
        <v>5151</v>
      </c>
      <c r="H5036" s="12" t="s">
        <v>84</v>
      </c>
      <c r="I5036" s="1"/>
      <c r="J5036" s="1"/>
      <c r="L5036" s="1"/>
      <c r="M5036" s="1"/>
      <c r="O5036" s="1"/>
      <c r="P5036" s="1"/>
      <c r="R5036" s="1"/>
      <c r="T5036" s="1"/>
      <c r="U5036" s="1"/>
      <c r="W5036" s="1"/>
      <c r="X5036" s="1"/>
      <c r="Z5036" s="1"/>
      <c r="AB5036" s="1"/>
      <c r="AC5036" s="1">
        <v>0</v>
      </c>
      <c r="AF5036" s="1"/>
      <c r="AG5036" s="1"/>
      <c r="AH5036" s="1"/>
      <c r="AJ5036" s="1"/>
      <c r="AK5036" s="1"/>
      <c r="AN5036" s="1"/>
      <c r="AO5036" s="1"/>
      <c r="AP5036" s="1"/>
      <c r="AR5036" s="1"/>
      <c r="AS5036" s="1"/>
      <c r="AT5036" s="1"/>
      <c r="AU5036" s="1"/>
      <c r="AV5036" s="1"/>
      <c r="AW5036" s="1"/>
      <c r="AX5036" s="1"/>
      <c r="AY5036" s="1"/>
      <c r="AZ5036" s="1"/>
      <c r="BA5036" s="1"/>
      <c r="BB5036" s="1"/>
      <c r="BC5036" s="1"/>
      <c r="BD5036" s="1"/>
      <c r="BE5036" s="1"/>
      <c r="BF5036" s="1"/>
      <c r="BG5036" s="1"/>
      <c r="BH5036" s="1"/>
      <c r="BI5036" s="1"/>
      <c r="BK5036" s="1"/>
      <c r="BL5036" s="1"/>
      <c r="BM5036" s="1"/>
      <c r="BN5036" s="1"/>
      <c r="BO5036" s="1"/>
      <c r="BP5036" s="1"/>
      <c r="BQ5036" s="1"/>
      <c r="BR5036" s="1"/>
      <c r="BS5036" s="1"/>
      <c r="BT5036" s="1"/>
      <c r="BU5036" s="1"/>
      <c r="BV5036" s="1"/>
      <c r="BX5036" s="1"/>
      <c r="BY5036" s="1"/>
      <c r="BZ5036" s="1"/>
      <c r="CA5036" s="1"/>
      <c r="CB5036" s="1"/>
      <c r="CC5036" s="1"/>
      <c r="CD5036" s="1"/>
      <c r="CE5036" s="1"/>
      <c r="CG5036" s="1"/>
      <c r="CH5036" s="1"/>
      <c r="CI5036" s="1"/>
      <c r="CJ5036" s="1"/>
      <c r="CK5036" s="1"/>
      <c r="CL5036" s="1"/>
      <c r="CM5036" s="1"/>
      <c r="CN5036" s="1"/>
      <c r="CO5036" s="1"/>
      <c r="CP5036" s="1"/>
      <c r="CQ5036" s="1"/>
      <c r="CR5036" s="1"/>
      <c r="CS5036" s="1"/>
      <c r="CT5036" s="1"/>
      <c r="CU5036" s="1"/>
      <c r="CV5036" s="1"/>
      <c r="CW5036" s="1"/>
      <c r="CY5036" s="1"/>
      <c r="CZ5036" s="1"/>
      <c r="DA5036" s="1"/>
      <c r="DB5036" s="1"/>
      <c r="DC5036" s="1"/>
      <c r="DD5036" s="1"/>
      <c r="DE5036" s="1"/>
      <c r="DF5036" s="1"/>
      <c r="DH5036" s="1"/>
      <c r="DI5036" s="1"/>
      <c r="DJ5036" s="1"/>
      <c r="DK5036" s="1"/>
    </row>
    <row r="5037" spans="1:115" s="8" customFormat="1" x14ac:dyDescent="0.15">
      <c r="A5037" s="4"/>
      <c r="B5037" s="1" t="s">
        <v>905</v>
      </c>
      <c r="C5037" s="4" t="s">
        <v>4175</v>
      </c>
      <c r="D5037" s="4" t="s">
        <v>175</v>
      </c>
      <c r="E5037" s="1" t="s">
        <v>4564</v>
      </c>
      <c r="F5037" s="1" t="s">
        <v>3804</v>
      </c>
      <c r="G5037" s="1" t="s">
        <v>5151</v>
      </c>
      <c r="H5037" s="12" t="s">
        <v>83</v>
      </c>
      <c r="I5037" s="1"/>
      <c r="J5037" s="1"/>
      <c r="L5037" s="1"/>
      <c r="M5037" s="1"/>
      <c r="O5037" s="1"/>
      <c r="P5037" s="1"/>
      <c r="R5037" s="1"/>
      <c r="T5037" s="1"/>
      <c r="U5037" s="1"/>
      <c r="W5037" s="1"/>
      <c r="X5037" s="1"/>
      <c r="Z5037" s="1"/>
      <c r="AB5037" s="1"/>
      <c r="AC5037" s="1"/>
      <c r="AF5037" s="1"/>
      <c r="AG5037" s="1"/>
      <c r="AH5037" s="1"/>
      <c r="AJ5037" s="1"/>
      <c r="AK5037" s="1">
        <v>0</v>
      </c>
      <c r="AN5037" s="1"/>
      <c r="AO5037" s="1"/>
      <c r="AP5037" s="1"/>
      <c r="AR5037" s="1"/>
      <c r="AS5037" s="1"/>
      <c r="AT5037" s="1"/>
      <c r="AU5037" s="1"/>
      <c r="AV5037" s="1"/>
      <c r="AW5037" s="1"/>
      <c r="AX5037" s="1"/>
      <c r="AY5037" s="1"/>
      <c r="AZ5037" s="1"/>
      <c r="BA5037" s="1"/>
      <c r="BB5037" s="1"/>
      <c r="BC5037" s="1"/>
      <c r="BD5037" s="1"/>
      <c r="BE5037" s="1"/>
      <c r="BF5037" s="1"/>
      <c r="BG5037" s="1"/>
      <c r="BH5037" s="1"/>
      <c r="BI5037" s="1"/>
      <c r="BK5037" s="1"/>
      <c r="BL5037" s="1"/>
      <c r="BM5037" s="1"/>
      <c r="BN5037" s="1"/>
      <c r="BO5037" s="1"/>
      <c r="BP5037" s="1"/>
      <c r="BQ5037" s="1"/>
      <c r="BR5037" s="1"/>
      <c r="BS5037" s="1"/>
      <c r="BT5037" s="1"/>
      <c r="BU5037" s="1"/>
      <c r="BV5037" s="1"/>
      <c r="BX5037" s="1"/>
      <c r="BY5037" s="1"/>
      <c r="BZ5037" s="1"/>
      <c r="CA5037" s="1"/>
      <c r="CB5037" s="1"/>
      <c r="CC5037" s="1"/>
      <c r="CD5037" s="1"/>
      <c r="CE5037" s="1"/>
      <c r="CG5037" s="1"/>
      <c r="CH5037" s="1"/>
      <c r="CI5037" s="1"/>
      <c r="CJ5037" s="1"/>
      <c r="CK5037" s="1"/>
      <c r="CL5037" s="1"/>
      <c r="CM5037" s="1"/>
      <c r="CN5037" s="1"/>
      <c r="CO5037" s="1"/>
      <c r="CP5037" s="1"/>
      <c r="CQ5037" s="1"/>
      <c r="CR5037" s="1"/>
      <c r="CS5037" s="1"/>
      <c r="CT5037" s="1"/>
      <c r="CU5037" s="1"/>
      <c r="CV5037" s="1"/>
      <c r="CW5037" s="1"/>
      <c r="CY5037" s="1"/>
      <c r="CZ5037" s="1"/>
      <c r="DA5037" s="1"/>
      <c r="DB5037" s="1"/>
      <c r="DC5037" s="1"/>
      <c r="DD5037" s="1"/>
      <c r="DE5037" s="1"/>
      <c r="DF5037" s="1"/>
      <c r="DH5037" s="1"/>
      <c r="DI5037" s="1"/>
      <c r="DJ5037" s="1"/>
      <c r="DK5037" s="1"/>
    </row>
    <row r="5038" spans="1:115" s="8" customFormat="1" x14ac:dyDescent="0.15">
      <c r="A5038" s="4"/>
      <c r="B5038" s="1" t="s">
        <v>905</v>
      </c>
      <c r="C5038" s="4" t="s">
        <v>4176</v>
      </c>
      <c r="D5038" s="4" t="s">
        <v>174</v>
      </c>
      <c r="E5038" s="1" t="s">
        <v>4564</v>
      </c>
      <c r="F5038" s="1" t="s">
        <v>3804</v>
      </c>
      <c r="G5038" s="1" t="s">
        <v>5151</v>
      </c>
      <c r="H5038" s="12" t="s">
        <v>84</v>
      </c>
      <c r="I5038" s="1"/>
      <c r="J5038" s="1"/>
      <c r="L5038" s="1"/>
      <c r="M5038" s="1"/>
      <c r="O5038" s="1"/>
      <c r="P5038" s="1"/>
      <c r="R5038" s="1"/>
      <c r="T5038" s="1"/>
      <c r="U5038" s="1"/>
      <c r="W5038" s="1"/>
      <c r="X5038" s="1"/>
      <c r="Z5038" s="1"/>
      <c r="AB5038" s="1"/>
      <c r="AC5038" s="1">
        <v>0</v>
      </c>
      <c r="AF5038" s="1"/>
      <c r="AG5038" s="1"/>
      <c r="AH5038" s="1"/>
      <c r="AJ5038" s="1"/>
      <c r="AK5038" s="1"/>
      <c r="AN5038" s="1"/>
      <c r="AO5038" s="1"/>
      <c r="AP5038" s="1"/>
      <c r="AR5038" s="1"/>
      <c r="AS5038" s="1"/>
      <c r="AT5038" s="1"/>
      <c r="AU5038" s="1"/>
      <c r="AV5038" s="1"/>
      <c r="AW5038" s="1"/>
      <c r="AX5038" s="1"/>
      <c r="AY5038" s="1"/>
      <c r="AZ5038" s="1"/>
      <c r="BA5038" s="1"/>
      <c r="BB5038" s="1"/>
      <c r="BC5038" s="1"/>
      <c r="BD5038" s="1"/>
      <c r="BE5038" s="1"/>
      <c r="BF5038" s="1"/>
      <c r="BG5038" s="1"/>
      <c r="BH5038" s="1"/>
      <c r="BI5038" s="1"/>
      <c r="BK5038" s="1"/>
      <c r="BL5038" s="1"/>
      <c r="BM5038" s="1"/>
      <c r="BN5038" s="1"/>
      <c r="BO5038" s="1"/>
      <c r="BP5038" s="1"/>
      <c r="BQ5038" s="1"/>
      <c r="BR5038" s="1"/>
      <c r="BS5038" s="1"/>
      <c r="BT5038" s="1"/>
      <c r="BU5038" s="1"/>
      <c r="BV5038" s="1"/>
      <c r="BX5038" s="1"/>
      <c r="BY5038" s="1"/>
      <c r="BZ5038" s="1"/>
      <c r="CA5038" s="1"/>
      <c r="CB5038" s="1"/>
      <c r="CC5038" s="1"/>
      <c r="CD5038" s="1"/>
      <c r="CE5038" s="1"/>
      <c r="CG5038" s="1"/>
      <c r="CH5038" s="1"/>
      <c r="CI5038" s="1"/>
      <c r="CJ5038" s="1"/>
      <c r="CK5038" s="1"/>
      <c r="CL5038" s="1"/>
      <c r="CM5038" s="1"/>
      <c r="CN5038" s="1"/>
      <c r="CO5038" s="1"/>
      <c r="CP5038" s="1"/>
      <c r="CQ5038" s="1"/>
      <c r="CR5038" s="1"/>
      <c r="CS5038" s="1"/>
      <c r="CT5038" s="1"/>
      <c r="CU5038" s="1"/>
      <c r="CV5038" s="1"/>
      <c r="CW5038" s="1"/>
      <c r="CY5038" s="1"/>
      <c r="CZ5038" s="1"/>
      <c r="DA5038" s="1"/>
      <c r="DB5038" s="1"/>
      <c r="DC5038" s="1"/>
      <c r="DD5038" s="1"/>
      <c r="DE5038" s="1"/>
      <c r="DF5038" s="1"/>
      <c r="DH5038" s="1"/>
      <c r="DI5038" s="1"/>
      <c r="DJ5038" s="1"/>
      <c r="DK5038" s="1"/>
    </row>
    <row r="5039" spans="1:115" s="8" customFormat="1" x14ac:dyDescent="0.15">
      <c r="A5039" s="4"/>
      <c r="B5039" s="1" t="s">
        <v>905</v>
      </c>
      <c r="C5039" s="4" t="s">
        <v>4177</v>
      </c>
      <c r="D5039" s="4" t="s">
        <v>175</v>
      </c>
      <c r="E5039" s="1" t="s">
        <v>4564</v>
      </c>
      <c r="F5039" s="1" t="s">
        <v>3804</v>
      </c>
      <c r="G5039" s="1" t="s">
        <v>5151</v>
      </c>
      <c r="H5039" s="12" t="s">
        <v>84</v>
      </c>
      <c r="I5039" s="1"/>
      <c r="J5039" s="1"/>
      <c r="L5039" s="1"/>
      <c r="M5039" s="1"/>
      <c r="O5039" s="1"/>
      <c r="P5039" s="1"/>
      <c r="R5039" s="1"/>
      <c r="T5039" s="1"/>
      <c r="U5039" s="1"/>
      <c r="W5039" s="1"/>
      <c r="X5039" s="1"/>
      <c r="Z5039" s="1"/>
      <c r="AB5039" s="1"/>
      <c r="AC5039" s="1"/>
      <c r="AF5039" s="1"/>
      <c r="AG5039" s="1"/>
      <c r="AH5039" s="1"/>
      <c r="AJ5039" s="1"/>
      <c r="AK5039" s="1">
        <v>0</v>
      </c>
      <c r="AN5039" s="1"/>
      <c r="AO5039" s="1"/>
      <c r="AP5039" s="1"/>
      <c r="AR5039" s="1"/>
      <c r="AS5039" s="1"/>
      <c r="AT5039" s="1"/>
      <c r="AU5039" s="1"/>
      <c r="AV5039" s="1"/>
      <c r="AW5039" s="1"/>
      <c r="AX5039" s="1"/>
      <c r="AY5039" s="1"/>
      <c r="AZ5039" s="1"/>
      <c r="BA5039" s="1"/>
      <c r="BB5039" s="1"/>
      <c r="BC5039" s="1"/>
      <c r="BD5039" s="1"/>
      <c r="BE5039" s="1"/>
      <c r="BF5039" s="1"/>
      <c r="BG5039" s="1"/>
      <c r="BH5039" s="1"/>
      <c r="BI5039" s="1"/>
      <c r="BK5039" s="1"/>
      <c r="BL5039" s="1"/>
      <c r="BM5039" s="1"/>
      <c r="BN5039" s="1"/>
      <c r="BO5039" s="1"/>
      <c r="BP5039" s="1"/>
      <c r="BQ5039" s="1"/>
      <c r="BR5039" s="1"/>
      <c r="BS5039" s="1"/>
      <c r="BT5039" s="1"/>
      <c r="BU5039" s="1"/>
      <c r="BV5039" s="1"/>
      <c r="BX5039" s="1"/>
      <c r="BY5039" s="1"/>
      <c r="BZ5039" s="1"/>
      <c r="CA5039" s="1"/>
      <c r="CB5039" s="1"/>
      <c r="CC5039" s="1"/>
      <c r="CD5039" s="1"/>
      <c r="CE5039" s="1"/>
      <c r="CG5039" s="1"/>
      <c r="CH5039" s="1"/>
      <c r="CI5039" s="1"/>
      <c r="CJ5039" s="1"/>
      <c r="CK5039" s="1"/>
      <c r="CL5039" s="1"/>
      <c r="CM5039" s="1"/>
      <c r="CN5039" s="1"/>
      <c r="CO5039" s="1"/>
      <c r="CP5039" s="1"/>
      <c r="CQ5039" s="1"/>
      <c r="CR5039" s="1"/>
      <c r="CS5039" s="1"/>
      <c r="CT5039" s="1"/>
      <c r="CU5039" s="1"/>
      <c r="CV5039" s="1"/>
      <c r="CW5039" s="1"/>
      <c r="CY5039" s="1"/>
      <c r="CZ5039" s="1"/>
      <c r="DA5039" s="1"/>
      <c r="DB5039" s="1"/>
      <c r="DC5039" s="1"/>
      <c r="DD5039" s="1"/>
      <c r="DE5039" s="1"/>
      <c r="DF5039" s="1"/>
      <c r="DH5039" s="1"/>
      <c r="DI5039" s="1"/>
      <c r="DJ5039" s="1"/>
      <c r="DK5039" s="1"/>
    </row>
    <row r="5040" spans="1:115" s="8" customFormat="1" x14ac:dyDescent="0.15">
      <c r="A5040" s="4"/>
      <c r="B5040" s="1" t="s">
        <v>905</v>
      </c>
      <c r="C5040" s="4" t="s">
        <v>4178</v>
      </c>
      <c r="D5040" s="4" t="s">
        <v>176</v>
      </c>
      <c r="E5040" s="1" t="s">
        <v>4564</v>
      </c>
      <c r="F5040" s="1" t="s">
        <v>3804</v>
      </c>
      <c r="G5040" s="1" t="s">
        <v>5151</v>
      </c>
      <c r="H5040" s="12" t="s">
        <v>84</v>
      </c>
      <c r="I5040" s="1"/>
      <c r="J5040" s="1"/>
      <c r="L5040" s="1"/>
      <c r="M5040" s="1"/>
      <c r="O5040" s="1">
        <v>0</v>
      </c>
      <c r="P5040" s="1"/>
      <c r="R5040" s="1"/>
      <c r="T5040" s="1"/>
      <c r="U5040" s="1"/>
      <c r="W5040" s="1"/>
      <c r="X5040" s="1"/>
      <c r="Z5040" s="1"/>
      <c r="AB5040" s="1"/>
      <c r="AC5040" s="1"/>
      <c r="AF5040" s="1"/>
      <c r="AG5040" s="1"/>
      <c r="AH5040" s="1"/>
      <c r="AJ5040" s="1"/>
      <c r="AK5040" s="1"/>
      <c r="AN5040" s="1"/>
      <c r="AO5040" s="1"/>
      <c r="AP5040" s="1"/>
      <c r="AR5040" s="1"/>
      <c r="AS5040" s="1"/>
      <c r="AT5040" s="1"/>
      <c r="AU5040" s="1"/>
      <c r="AV5040" s="1"/>
      <c r="AW5040" s="1"/>
      <c r="AX5040" s="1"/>
      <c r="AY5040" s="1"/>
      <c r="AZ5040" s="1"/>
      <c r="BA5040" s="1"/>
      <c r="BB5040" s="1"/>
      <c r="BC5040" s="1"/>
      <c r="BD5040" s="1"/>
      <c r="BE5040" s="1"/>
      <c r="BF5040" s="1"/>
      <c r="BG5040" s="1"/>
      <c r="BH5040" s="1"/>
      <c r="BI5040" s="1"/>
      <c r="BK5040" s="1"/>
      <c r="BL5040" s="1"/>
      <c r="BM5040" s="1"/>
      <c r="BN5040" s="1"/>
      <c r="BO5040" s="1"/>
      <c r="BP5040" s="1"/>
      <c r="BQ5040" s="1"/>
      <c r="BR5040" s="1"/>
      <c r="BS5040" s="1"/>
      <c r="BT5040" s="1"/>
      <c r="BU5040" s="1"/>
      <c r="BV5040" s="1"/>
      <c r="BX5040" s="1"/>
      <c r="BY5040" s="1"/>
      <c r="BZ5040" s="1"/>
      <c r="CA5040" s="1"/>
      <c r="CB5040" s="1"/>
      <c r="CC5040" s="1"/>
      <c r="CD5040" s="1"/>
      <c r="CE5040" s="1"/>
      <c r="CG5040" s="1"/>
      <c r="CH5040" s="1"/>
      <c r="CI5040" s="1"/>
      <c r="CJ5040" s="1"/>
      <c r="CK5040" s="1"/>
      <c r="CL5040" s="1"/>
      <c r="CM5040" s="1"/>
      <c r="CN5040" s="1"/>
      <c r="CO5040" s="1"/>
      <c r="CP5040" s="1"/>
      <c r="CQ5040" s="1"/>
      <c r="CR5040" s="1"/>
      <c r="CS5040" s="1"/>
      <c r="CT5040" s="1"/>
      <c r="CU5040" s="1"/>
      <c r="CV5040" s="1"/>
      <c r="CW5040" s="1"/>
      <c r="CY5040" s="1"/>
      <c r="CZ5040" s="1"/>
      <c r="DA5040" s="1"/>
      <c r="DB5040" s="1"/>
      <c r="DC5040" s="1"/>
      <c r="DD5040" s="1"/>
      <c r="DE5040" s="1"/>
      <c r="DF5040" s="1"/>
      <c r="DH5040" s="1"/>
      <c r="DI5040" s="1"/>
      <c r="DJ5040" s="1"/>
      <c r="DK5040" s="1"/>
    </row>
    <row r="5041" spans="1:115" s="8" customFormat="1" x14ac:dyDescent="0.15">
      <c r="A5041" s="4"/>
      <c r="B5041" s="1" t="s">
        <v>905</v>
      </c>
      <c r="C5041" s="4" t="s">
        <v>4179</v>
      </c>
      <c r="D5041" s="4" t="s">
        <v>175</v>
      </c>
      <c r="E5041" s="1" t="s">
        <v>4564</v>
      </c>
      <c r="F5041" s="1" t="s">
        <v>3804</v>
      </c>
      <c r="G5041" s="1" t="s">
        <v>5151</v>
      </c>
      <c r="H5041" s="12" t="s">
        <v>87</v>
      </c>
      <c r="I5041" s="1"/>
      <c r="J5041" s="1"/>
      <c r="L5041" s="1"/>
      <c r="M5041" s="1"/>
      <c r="O5041" s="1"/>
      <c r="P5041" s="1"/>
      <c r="R5041" s="1"/>
      <c r="T5041" s="1"/>
      <c r="U5041" s="1"/>
      <c r="W5041" s="1"/>
      <c r="X5041" s="1"/>
      <c r="Z5041" s="1"/>
      <c r="AB5041" s="1"/>
      <c r="AC5041" s="1"/>
      <c r="AF5041" s="1"/>
      <c r="AG5041" s="1"/>
      <c r="AH5041" s="1"/>
      <c r="AJ5041" s="1"/>
      <c r="AK5041" s="1">
        <v>0</v>
      </c>
      <c r="AN5041" s="1"/>
      <c r="AO5041" s="1"/>
      <c r="AP5041" s="1"/>
      <c r="AR5041" s="1"/>
      <c r="AS5041" s="1"/>
      <c r="AT5041" s="1"/>
      <c r="AU5041" s="1"/>
      <c r="AV5041" s="1"/>
      <c r="AW5041" s="1"/>
      <c r="AX5041" s="1"/>
      <c r="AY5041" s="1"/>
      <c r="AZ5041" s="1"/>
      <c r="BA5041" s="1"/>
      <c r="BB5041" s="1"/>
      <c r="BC5041" s="1"/>
      <c r="BD5041" s="1"/>
      <c r="BE5041" s="1"/>
      <c r="BF5041" s="1"/>
      <c r="BG5041" s="1"/>
      <c r="BH5041" s="1"/>
      <c r="BI5041" s="1"/>
      <c r="BK5041" s="1"/>
      <c r="BL5041" s="1"/>
      <c r="BM5041" s="1"/>
      <c r="BN5041" s="1"/>
      <c r="BO5041" s="1"/>
      <c r="BP5041" s="1"/>
      <c r="BQ5041" s="1"/>
      <c r="BR5041" s="1"/>
      <c r="BS5041" s="1"/>
      <c r="BT5041" s="1"/>
      <c r="BU5041" s="1"/>
      <c r="BV5041" s="1"/>
      <c r="BX5041" s="1"/>
      <c r="BY5041" s="1"/>
      <c r="BZ5041" s="1"/>
      <c r="CA5041" s="1"/>
      <c r="CB5041" s="1"/>
      <c r="CC5041" s="1"/>
      <c r="CD5041" s="1"/>
      <c r="CE5041" s="1"/>
      <c r="CG5041" s="1"/>
      <c r="CH5041" s="1"/>
      <c r="CI5041" s="1"/>
      <c r="CJ5041" s="1"/>
      <c r="CK5041" s="1"/>
      <c r="CL5041" s="1"/>
      <c r="CM5041" s="1"/>
      <c r="CN5041" s="1"/>
      <c r="CO5041" s="1"/>
      <c r="CP5041" s="1"/>
      <c r="CQ5041" s="1"/>
      <c r="CR5041" s="1"/>
      <c r="CS5041" s="1"/>
      <c r="CT5041" s="1"/>
      <c r="CU5041" s="1"/>
      <c r="CV5041" s="1"/>
      <c r="CW5041" s="1"/>
      <c r="CY5041" s="1"/>
      <c r="CZ5041" s="1"/>
      <c r="DA5041" s="1"/>
      <c r="DB5041" s="1"/>
      <c r="DC5041" s="1"/>
      <c r="DD5041" s="1"/>
      <c r="DE5041" s="1"/>
      <c r="DF5041" s="1"/>
      <c r="DH5041" s="1"/>
      <c r="DI5041" s="1"/>
      <c r="DJ5041" s="1"/>
      <c r="DK5041" s="1"/>
    </row>
    <row r="5042" spans="1:115" s="8" customFormat="1" x14ac:dyDescent="0.15">
      <c r="A5042" s="4"/>
      <c r="B5042" s="1" t="s">
        <v>905</v>
      </c>
      <c r="C5042" s="4" t="s">
        <v>4180</v>
      </c>
      <c r="D5042" s="4" t="s">
        <v>1902</v>
      </c>
      <c r="E5042" s="1" t="s">
        <v>4564</v>
      </c>
      <c r="F5042" s="1" t="s">
        <v>3804</v>
      </c>
      <c r="G5042" s="1" t="s">
        <v>5151</v>
      </c>
      <c r="H5042" s="12" t="s">
        <v>83</v>
      </c>
      <c r="I5042" s="1"/>
      <c r="J5042" s="1"/>
      <c r="L5042" s="1"/>
      <c r="M5042" s="1"/>
      <c r="O5042" s="1"/>
      <c r="P5042" s="1"/>
      <c r="R5042" s="1"/>
      <c r="T5042" s="1"/>
      <c r="U5042" s="1"/>
      <c r="W5042" s="1"/>
      <c r="X5042" s="1"/>
      <c r="Z5042" s="1"/>
      <c r="AB5042" s="1"/>
      <c r="AC5042" s="1">
        <v>0</v>
      </c>
      <c r="AF5042" s="1"/>
      <c r="AG5042" s="1"/>
      <c r="AH5042" s="1"/>
      <c r="AJ5042" s="1"/>
      <c r="AK5042" s="1"/>
      <c r="AN5042" s="1"/>
      <c r="AO5042" s="1"/>
      <c r="AP5042" s="1"/>
      <c r="AR5042" s="1"/>
      <c r="AS5042" s="1"/>
      <c r="AT5042" s="1"/>
      <c r="AU5042" s="1"/>
      <c r="AV5042" s="1"/>
      <c r="AW5042" s="1"/>
      <c r="AX5042" s="1"/>
      <c r="AY5042" s="1"/>
      <c r="AZ5042" s="1"/>
      <c r="BA5042" s="1"/>
      <c r="BB5042" s="1"/>
      <c r="BC5042" s="1"/>
      <c r="BD5042" s="1"/>
      <c r="BE5042" s="1"/>
      <c r="BF5042" s="1"/>
      <c r="BG5042" s="1"/>
      <c r="BH5042" s="1"/>
      <c r="BI5042" s="1"/>
      <c r="BK5042" s="1"/>
      <c r="BL5042" s="1"/>
      <c r="BM5042" s="1"/>
      <c r="BN5042" s="1"/>
      <c r="BO5042" s="1"/>
      <c r="BP5042" s="1"/>
      <c r="BQ5042" s="1"/>
      <c r="BR5042" s="1"/>
      <c r="BS5042" s="1"/>
      <c r="BT5042" s="1"/>
      <c r="BU5042" s="1"/>
      <c r="BV5042" s="1"/>
      <c r="BX5042" s="1"/>
      <c r="BY5042" s="1"/>
      <c r="BZ5042" s="1"/>
      <c r="CA5042" s="1"/>
      <c r="CB5042" s="1"/>
      <c r="CC5042" s="1"/>
      <c r="CD5042" s="1"/>
      <c r="CE5042" s="1"/>
      <c r="CG5042" s="1"/>
      <c r="CH5042" s="1"/>
      <c r="CI5042" s="1"/>
      <c r="CJ5042" s="1"/>
      <c r="CK5042" s="1"/>
      <c r="CL5042" s="1"/>
      <c r="CM5042" s="1"/>
      <c r="CN5042" s="1"/>
      <c r="CO5042" s="1"/>
      <c r="CP5042" s="1"/>
      <c r="CQ5042" s="1"/>
      <c r="CR5042" s="1"/>
      <c r="CS5042" s="1"/>
      <c r="CT5042" s="1"/>
      <c r="CU5042" s="1"/>
      <c r="CV5042" s="1"/>
      <c r="CW5042" s="1"/>
      <c r="CY5042" s="1"/>
      <c r="CZ5042" s="1"/>
      <c r="DA5042" s="1"/>
      <c r="DB5042" s="1"/>
      <c r="DC5042" s="1"/>
      <c r="DD5042" s="1"/>
      <c r="DE5042" s="1"/>
      <c r="DF5042" s="1"/>
      <c r="DH5042" s="1"/>
      <c r="DI5042" s="1"/>
      <c r="DJ5042" s="1"/>
      <c r="DK5042" s="1"/>
    </row>
    <row r="5043" spans="1:115" s="8" customFormat="1" x14ac:dyDescent="0.15">
      <c r="A5043" s="4"/>
      <c r="B5043" s="1" t="s">
        <v>905</v>
      </c>
      <c r="C5043" s="4" t="s">
        <v>4181</v>
      </c>
      <c r="D5043" s="4" t="s">
        <v>178</v>
      </c>
      <c r="E5043" s="1" t="s">
        <v>4564</v>
      </c>
      <c r="F5043" s="1" t="s">
        <v>3804</v>
      </c>
      <c r="G5043" s="1" t="s">
        <v>5151</v>
      </c>
      <c r="H5043" s="12" t="s">
        <v>87</v>
      </c>
      <c r="I5043" s="1"/>
      <c r="J5043" s="1"/>
      <c r="K5043" s="8">
        <v>0</v>
      </c>
      <c r="L5043" s="1"/>
      <c r="M5043" s="1"/>
      <c r="O5043" s="1"/>
      <c r="P5043" s="1"/>
      <c r="R5043" s="1"/>
      <c r="T5043" s="1"/>
      <c r="U5043" s="1"/>
      <c r="W5043" s="1"/>
      <c r="X5043" s="1"/>
      <c r="Z5043" s="1"/>
      <c r="AB5043" s="1"/>
      <c r="AC5043" s="1"/>
      <c r="AF5043" s="1"/>
      <c r="AG5043" s="1"/>
      <c r="AH5043" s="1"/>
      <c r="AJ5043" s="1"/>
      <c r="AK5043" s="1"/>
      <c r="AN5043" s="1"/>
      <c r="AO5043" s="1"/>
      <c r="AP5043" s="1"/>
      <c r="AR5043" s="1"/>
      <c r="AS5043" s="1"/>
      <c r="AT5043" s="1"/>
      <c r="AU5043" s="1"/>
      <c r="AV5043" s="1"/>
      <c r="AW5043" s="1"/>
      <c r="AX5043" s="1"/>
      <c r="AY5043" s="1"/>
      <c r="AZ5043" s="1"/>
      <c r="BA5043" s="1"/>
      <c r="BB5043" s="1"/>
      <c r="BC5043" s="1"/>
      <c r="BD5043" s="1"/>
      <c r="BE5043" s="1"/>
      <c r="BF5043" s="1"/>
      <c r="BG5043" s="1"/>
      <c r="BH5043" s="1"/>
      <c r="BI5043" s="1"/>
      <c r="BK5043" s="1"/>
      <c r="BL5043" s="1"/>
      <c r="BM5043" s="1"/>
      <c r="BN5043" s="1"/>
      <c r="BO5043" s="1"/>
      <c r="BP5043" s="1"/>
      <c r="BQ5043" s="1"/>
      <c r="BR5043" s="1"/>
      <c r="BS5043" s="1"/>
      <c r="BT5043" s="1"/>
      <c r="BU5043" s="1"/>
      <c r="BV5043" s="1"/>
      <c r="BX5043" s="1"/>
      <c r="BY5043" s="1"/>
      <c r="BZ5043" s="1"/>
      <c r="CA5043" s="1"/>
      <c r="CB5043" s="1"/>
      <c r="CC5043" s="1"/>
      <c r="CD5043" s="1"/>
      <c r="CE5043" s="1"/>
      <c r="CG5043" s="1"/>
      <c r="CH5043" s="1"/>
      <c r="CI5043" s="1"/>
      <c r="CJ5043" s="1"/>
      <c r="CK5043" s="1"/>
      <c r="CL5043" s="1"/>
      <c r="CM5043" s="1"/>
      <c r="CN5043" s="1"/>
      <c r="CO5043" s="1"/>
      <c r="CP5043" s="1"/>
      <c r="CQ5043" s="1"/>
      <c r="CR5043" s="1"/>
      <c r="CS5043" s="1"/>
      <c r="CT5043" s="1"/>
      <c r="CU5043" s="1"/>
      <c r="CV5043" s="1"/>
      <c r="CW5043" s="1"/>
      <c r="CY5043" s="1"/>
      <c r="CZ5043" s="1"/>
      <c r="DA5043" s="1"/>
      <c r="DB5043" s="1"/>
      <c r="DC5043" s="1"/>
      <c r="DD5043" s="1"/>
      <c r="DE5043" s="1"/>
      <c r="DF5043" s="1"/>
      <c r="DH5043" s="1"/>
      <c r="DI5043" s="1"/>
      <c r="DJ5043" s="1"/>
      <c r="DK5043" s="1"/>
    </row>
    <row r="5044" spans="1:115" s="8" customFormat="1" x14ac:dyDescent="0.15">
      <c r="A5044" s="4"/>
      <c r="B5044" s="1" t="s">
        <v>905</v>
      </c>
      <c r="C5044" s="4" t="s">
        <v>4182</v>
      </c>
      <c r="D5044" s="4" t="s">
        <v>174</v>
      </c>
      <c r="E5044" s="1" t="s">
        <v>4564</v>
      </c>
      <c r="F5044" s="1" t="s">
        <v>3804</v>
      </c>
      <c r="G5044" s="1" t="s">
        <v>5151</v>
      </c>
      <c r="H5044" s="12" t="s">
        <v>87</v>
      </c>
      <c r="I5044" s="1"/>
      <c r="J5044" s="1"/>
      <c r="L5044" s="1"/>
      <c r="M5044" s="1"/>
      <c r="O5044" s="1"/>
      <c r="P5044" s="1"/>
      <c r="R5044" s="1"/>
      <c r="T5044" s="1"/>
      <c r="U5044" s="1"/>
      <c r="W5044" s="1"/>
      <c r="X5044" s="1"/>
      <c r="Z5044" s="1"/>
      <c r="AB5044" s="1"/>
      <c r="AC5044" s="1">
        <v>0</v>
      </c>
      <c r="AF5044" s="1"/>
      <c r="AG5044" s="1"/>
      <c r="AH5044" s="1"/>
      <c r="AJ5044" s="1"/>
      <c r="AK5044" s="1"/>
      <c r="AN5044" s="1"/>
      <c r="AO5044" s="1"/>
      <c r="AP5044" s="1"/>
      <c r="AR5044" s="1"/>
      <c r="AS5044" s="1"/>
      <c r="AT5044" s="1"/>
      <c r="AU5044" s="1"/>
      <c r="AV5044" s="1"/>
      <c r="AW5044" s="1"/>
      <c r="AX5044" s="1"/>
      <c r="AY5044" s="1"/>
      <c r="AZ5044" s="1"/>
      <c r="BA5044" s="1"/>
      <c r="BB5044" s="1"/>
      <c r="BC5044" s="1"/>
      <c r="BD5044" s="1"/>
      <c r="BE5044" s="1"/>
      <c r="BF5044" s="1"/>
      <c r="BG5044" s="1"/>
      <c r="BH5044" s="1"/>
      <c r="BI5044" s="1"/>
      <c r="BK5044" s="1"/>
      <c r="BL5044" s="1"/>
      <c r="BM5044" s="1"/>
      <c r="BN5044" s="1"/>
      <c r="BO5044" s="1"/>
      <c r="BP5044" s="1"/>
      <c r="BQ5044" s="1"/>
      <c r="BR5044" s="1"/>
      <c r="BS5044" s="1"/>
      <c r="BT5044" s="1"/>
      <c r="BU5044" s="1"/>
      <c r="BV5044" s="1"/>
      <c r="BX5044" s="1"/>
      <c r="BY5044" s="1"/>
      <c r="BZ5044" s="1"/>
      <c r="CA5044" s="1"/>
      <c r="CB5044" s="1"/>
      <c r="CC5044" s="1"/>
      <c r="CD5044" s="1"/>
      <c r="CE5044" s="1"/>
      <c r="CG5044" s="1"/>
      <c r="CH5044" s="1"/>
      <c r="CI5044" s="1"/>
      <c r="CJ5044" s="1"/>
      <c r="CK5044" s="1"/>
      <c r="CL5044" s="1"/>
      <c r="CM5044" s="1"/>
      <c r="CN5044" s="1"/>
      <c r="CO5044" s="1"/>
      <c r="CP5044" s="1"/>
      <c r="CQ5044" s="1"/>
      <c r="CR5044" s="1"/>
      <c r="CS5044" s="1"/>
      <c r="CT5044" s="1"/>
      <c r="CU5044" s="1"/>
      <c r="CV5044" s="1"/>
      <c r="CW5044" s="1"/>
      <c r="CY5044" s="1"/>
      <c r="CZ5044" s="1"/>
      <c r="DA5044" s="1"/>
      <c r="DB5044" s="1"/>
      <c r="DC5044" s="1"/>
      <c r="DD5044" s="1"/>
      <c r="DE5044" s="1"/>
      <c r="DF5044" s="1"/>
      <c r="DH5044" s="1"/>
      <c r="DI5044" s="1"/>
      <c r="DJ5044" s="1"/>
      <c r="DK5044" s="1"/>
    </row>
    <row r="5045" spans="1:115" s="8" customFormat="1" x14ac:dyDescent="0.15">
      <c r="A5045" s="4"/>
      <c r="B5045" s="1" t="s">
        <v>905</v>
      </c>
      <c r="C5045" s="4" t="s">
        <v>4183</v>
      </c>
      <c r="D5045" s="4" t="s">
        <v>174</v>
      </c>
      <c r="E5045" s="1" t="s">
        <v>4564</v>
      </c>
      <c r="F5045" s="1" t="s">
        <v>3804</v>
      </c>
      <c r="G5045" s="1" t="s">
        <v>5151</v>
      </c>
      <c r="H5045" s="12" t="s">
        <v>83</v>
      </c>
      <c r="I5045" s="1"/>
      <c r="J5045" s="1"/>
      <c r="L5045" s="1"/>
      <c r="M5045" s="1"/>
      <c r="O5045" s="1"/>
      <c r="P5045" s="1"/>
      <c r="R5045" s="1"/>
      <c r="T5045" s="1"/>
      <c r="U5045" s="1"/>
      <c r="W5045" s="1"/>
      <c r="X5045" s="1"/>
      <c r="Z5045" s="1"/>
      <c r="AB5045" s="1"/>
      <c r="AC5045" s="1">
        <v>0</v>
      </c>
      <c r="AF5045" s="1"/>
      <c r="AG5045" s="1"/>
      <c r="AH5045" s="1"/>
      <c r="AJ5045" s="1"/>
      <c r="AK5045" s="1"/>
      <c r="AN5045" s="1"/>
      <c r="AO5045" s="1"/>
      <c r="AP5045" s="1"/>
      <c r="AR5045" s="1"/>
      <c r="AS5045" s="1"/>
      <c r="AT5045" s="1"/>
      <c r="AU5045" s="1"/>
      <c r="AV5045" s="1"/>
      <c r="AW5045" s="1"/>
      <c r="AX5045" s="1"/>
      <c r="AY5045" s="1"/>
      <c r="AZ5045" s="1"/>
      <c r="BA5045" s="1"/>
      <c r="BB5045" s="1"/>
      <c r="BC5045" s="1"/>
      <c r="BD5045" s="1"/>
      <c r="BE5045" s="1"/>
      <c r="BF5045" s="1"/>
      <c r="BG5045" s="1"/>
      <c r="BH5045" s="1"/>
      <c r="BI5045" s="1"/>
      <c r="BK5045" s="1"/>
      <c r="BL5045" s="1"/>
      <c r="BM5045" s="1"/>
      <c r="BN5045" s="1"/>
      <c r="BO5045" s="1"/>
      <c r="BP5045" s="1"/>
      <c r="BQ5045" s="1"/>
      <c r="BR5045" s="1"/>
      <c r="BS5045" s="1"/>
      <c r="BT5045" s="1"/>
      <c r="BU5045" s="1"/>
      <c r="BV5045" s="1"/>
      <c r="BX5045" s="1"/>
      <c r="BY5045" s="1"/>
      <c r="BZ5045" s="1"/>
      <c r="CA5045" s="1"/>
      <c r="CB5045" s="1"/>
      <c r="CC5045" s="1"/>
      <c r="CD5045" s="1"/>
      <c r="CE5045" s="1"/>
      <c r="CG5045" s="1"/>
      <c r="CH5045" s="1"/>
      <c r="CI5045" s="1"/>
      <c r="CJ5045" s="1"/>
      <c r="CK5045" s="1"/>
      <c r="CL5045" s="1"/>
      <c r="CM5045" s="1"/>
      <c r="CN5045" s="1"/>
      <c r="CO5045" s="1"/>
      <c r="CP5045" s="1"/>
      <c r="CQ5045" s="1"/>
      <c r="CR5045" s="1"/>
      <c r="CS5045" s="1"/>
      <c r="CT5045" s="1"/>
      <c r="CU5045" s="1"/>
      <c r="CV5045" s="1"/>
      <c r="CW5045" s="1"/>
      <c r="CY5045" s="1"/>
      <c r="CZ5045" s="1"/>
      <c r="DA5045" s="1"/>
      <c r="DB5045" s="1"/>
      <c r="DC5045" s="1"/>
      <c r="DD5045" s="1"/>
      <c r="DE5045" s="1"/>
      <c r="DF5045" s="1"/>
      <c r="DH5045" s="1"/>
      <c r="DI5045" s="1"/>
      <c r="DJ5045" s="1"/>
      <c r="DK5045" s="1"/>
    </row>
    <row r="5046" spans="1:115" s="8" customFormat="1" x14ac:dyDescent="0.15">
      <c r="A5046" s="4"/>
      <c r="B5046" s="1" t="s">
        <v>905</v>
      </c>
      <c r="C5046" s="4" t="s">
        <v>4184</v>
      </c>
      <c r="D5046" s="4" t="s">
        <v>175</v>
      </c>
      <c r="E5046" s="1" t="s">
        <v>4564</v>
      </c>
      <c r="F5046" s="1" t="s">
        <v>3804</v>
      </c>
      <c r="G5046" s="1" t="s">
        <v>5151</v>
      </c>
      <c r="H5046" s="12" t="s">
        <v>84</v>
      </c>
      <c r="I5046" s="1"/>
      <c r="J5046" s="1"/>
      <c r="L5046" s="1"/>
      <c r="M5046" s="1"/>
      <c r="O5046" s="1"/>
      <c r="P5046" s="1"/>
      <c r="R5046" s="1"/>
      <c r="T5046" s="1"/>
      <c r="U5046" s="1"/>
      <c r="W5046" s="1"/>
      <c r="X5046" s="1"/>
      <c r="Z5046" s="1"/>
      <c r="AB5046" s="1"/>
      <c r="AC5046" s="1"/>
      <c r="AF5046" s="1"/>
      <c r="AG5046" s="1"/>
      <c r="AH5046" s="1"/>
      <c r="AJ5046" s="1"/>
      <c r="AK5046" s="1">
        <v>0</v>
      </c>
      <c r="AN5046" s="1"/>
      <c r="AO5046" s="1"/>
      <c r="AP5046" s="1"/>
      <c r="AR5046" s="1"/>
      <c r="AS5046" s="1"/>
      <c r="AT5046" s="1"/>
      <c r="AU5046" s="1"/>
      <c r="AV5046" s="1"/>
      <c r="AW5046" s="1"/>
      <c r="AX5046" s="1"/>
      <c r="AY5046" s="1"/>
      <c r="AZ5046" s="1"/>
      <c r="BA5046" s="1"/>
      <c r="BB5046" s="1"/>
      <c r="BC5046" s="1"/>
      <c r="BD5046" s="1"/>
      <c r="BE5046" s="1"/>
      <c r="BF5046" s="1"/>
      <c r="BG5046" s="1"/>
      <c r="BH5046" s="1"/>
      <c r="BI5046" s="1"/>
      <c r="BK5046" s="1"/>
      <c r="BL5046" s="1"/>
      <c r="BM5046" s="1"/>
      <c r="BN5046" s="1"/>
      <c r="BO5046" s="1"/>
      <c r="BP5046" s="1"/>
      <c r="BQ5046" s="1"/>
      <c r="BR5046" s="1"/>
      <c r="BS5046" s="1"/>
      <c r="BT5046" s="1"/>
      <c r="BU5046" s="1"/>
      <c r="BV5046" s="1"/>
      <c r="BX5046" s="1"/>
      <c r="BY5046" s="1"/>
      <c r="BZ5046" s="1"/>
      <c r="CA5046" s="1"/>
      <c r="CB5046" s="1"/>
      <c r="CC5046" s="1"/>
      <c r="CD5046" s="1"/>
      <c r="CE5046" s="1"/>
      <c r="CG5046" s="1"/>
      <c r="CH5046" s="1"/>
      <c r="CI5046" s="1"/>
      <c r="CJ5046" s="1"/>
      <c r="CK5046" s="1"/>
      <c r="CL5046" s="1"/>
      <c r="CM5046" s="1"/>
      <c r="CN5046" s="1"/>
      <c r="CO5046" s="1"/>
      <c r="CP5046" s="1"/>
      <c r="CQ5046" s="1"/>
      <c r="CR5046" s="1"/>
      <c r="CS5046" s="1"/>
      <c r="CT5046" s="1"/>
      <c r="CU5046" s="1"/>
      <c r="CV5046" s="1"/>
      <c r="CW5046" s="1"/>
      <c r="CY5046" s="1"/>
      <c r="CZ5046" s="1"/>
      <c r="DA5046" s="1"/>
      <c r="DB5046" s="1"/>
      <c r="DC5046" s="1"/>
      <c r="DD5046" s="1"/>
      <c r="DE5046" s="1"/>
      <c r="DF5046" s="1"/>
      <c r="DH5046" s="1"/>
      <c r="DI5046" s="1"/>
      <c r="DJ5046" s="1"/>
      <c r="DK5046" s="1"/>
    </row>
    <row r="5047" spans="1:115" s="8" customFormat="1" x14ac:dyDescent="0.15">
      <c r="A5047" s="4"/>
      <c r="B5047" s="1" t="s">
        <v>905</v>
      </c>
      <c r="C5047" s="4" t="s">
        <v>4185</v>
      </c>
      <c r="D5047" s="4" t="s">
        <v>174</v>
      </c>
      <c r="E5047" s="1" t="s">
        <v>4564</v>
      </c>
      <c r="F5047" s="1" t="s">
        <v>3804</v>
      </c>
      <c r="G5047" s="1" t="s">
        <v>5151</v>
      </c>
      <c r="H5047" s="12" t="s">
        <v>84</v>
      </c>
      <c r="I5047" s="1"/>
      <c r="J5047" s="1"/>
      <c r="L5047" s="1"/>
      <c r="M5047" s="1"/>
      <c r="O5047" s="1"/>
      <c r="P5047" s="1"/>
      <c r="R5047" s="1"/>
      <c r="T5047" s="1"/>
      <c r="U5047" s="1"/>
      <c r="W5047" s="1"/>
      <c r="X5047" s="1"/>
      <c r="Z5047" s="1"/>
      <c r="AB5047" s="1"/>
      <c r="AC5047" s="1">
        <v>0</v>
      </c>
      <c r="AF5047" s="1"/>
      <c r="AG5047" s="1"/>
      <c r="AH5047" s="1"/>
      <c r="AJ5047" s="1"/>
      <c r="AK5047" s="1"/>
      <c r="AN5047" s="1"/>
      <c r="AO5047" s="1"/>
      <c r="AP5047" s="1"/>
      <c r="AR5047" s="1"/>
      <c r="AS5047" s="1"/>
      <c r="AT5047" s="1"/>
      <c r="AU5047" s="1"/>
      <c r="AV5047" s="1"/>
      <c r="AW5047" s="1"/>
      <c r="AX5047" s="1"/>
      <c r="AY5047" s="1"/>
      <c r="AZ5047" s="1"/>
      <c r="BA5047" s="1"/>
      <c r="BB5047" s="1"/>
      <c r="BC5047" s="1"/>
      <c r="BD5047" s="1"/>
      <c r="BE5047" s="1"/>
      <c r="BF5047" s="1"/>
      <c r="BG5047" s="1"/>
      <c r="BH5047" s="1"/>
      <c r="BI5047" s="1"/>
      <c r="BK5047" s="1"/>
      <c r="BL5047" s="1"/>
      <c r="BM5047" s="1"/>
      <c r="BN5047" s="1"/>
      <c r="BO5047" s="1"/>
      <c r="BP5047" s="1"/>
      <c r="BQ5047" s="1"/>
      <c r="BR5047" s="1"/>
      <c r="BS5047" s="1"/>
      <c r="BT5047" s="1"/>
      <c r="BU5047" s="1"/>
      <c r="BV5047" s="1"/>
      <c r="BX5047" s="1"/>
      <c r="BY5047" s="1"/>
      <c r="BZ5047" s="1"/>
      <c r="CA5047" s="1"/>
      <c r="CB5047" s="1"/>
      <c r="CC5047" s="1"/>
      <c r="CD5047" s="1"/>
      <c r="CE5047" s="1"/>
      <c r="CG5047" s="1"/>
      <c r="CH5047" s="1"/>
      <c r="CI5047" s="1"/>
      <c r="CJ5047" s="1"/>
      <c r="CK5047" s="1"/>
      <c r="CL5047" s="1"/>
      <c r="CM5047" s="1"/>
      <c r="CN5047" s="1"/>
      <c r="CO5047" s="1"/>
      <c r="CP5047" s="1"/>
      <c r="CQ5047" s="1"/>
      <c r="CR5047" s="1"/>
      <c r="CS5047" s="1"/>
      <c r="CT5047" s="1"/>
      <c r="CU5047" s="1"/>
      <c r="CV5047" s="1"/>
      <c r="CW5047" s="1"/>
      <c r="CY5047" s="1"/>
      <c r="CZ5047" s="1"/>
      <c r="DA5047" s="1"/>
      <c r="DB5047" s="1"/>
      <c r="DC5047" s="1"/>
      <c r="DD5047" s="1"/>
      <c r="DE5047" s="1"/>
      <c r="DF5047" s="1"/>
      <c r="DH5047" s="1"/>
      <c r="DI5047" s="1"/>
      <c r="DJ5047" s="1"/>
      <c r="DK5047" s="1"/>
    </row>
    <row r="5048" spans="1:115" s="8" customFormat="1" x14ac:dyDescent="0.15">
      <c r="A5048" s="4"/>
      <c r="B5048" s="1" t="s">
        <v>905</v>
      </c>
      <c r="C5048" s="4" t="s">
        <v>4186</v>
      </c>
      <c r="D5048" s="4" t="s">
        <v>175</v>
      </c>
      <c r="E5048" s="1" t="s">
        <v>4564</v>
      </c>
      <c r="F5048" s="1" t="s">
        <v>3804</v>
      </c>
      <c r="G5048" s="1" t="s">
        <v>5151</v>
      </c>
      <c r="H5048" s="12" t="s">
        <v>87</v>
      </c>
      <c r="I5048" s="1"/>
      <c r="J5048" s="1"/>
      <c r="L5048" s="1"/>
      <c r="M5048" s="1"/>
      <c r="O5048" s="1"/>
      <c r="P5048" s="1"/>
      <c r="R5048" s="1"/>
      <c r="T5048" s="1"/>
      <c r="U5048" s="1"/>
      <c r="W5048" s="1"/>
      <c r="X5048" s="1"/>
      <c r="Z5048" s="1"/>
      <c r="AB5048" s="1"/>
      <c r="AC5048" s="1"/>
      <c r="AF5048" s="1"/>
      <c r="AG5048" s="1"/>
      <c r="AH5048" s="1"/>
      <c r="AJ5048" s="1"/>
      <c r="AK5048" s="1">
        <v>0</v>
      </c>
      <c r="AN5048" s="1"/>
      <c r="AO5048" s="1"/>
      <c r="AP5048" s="1"/>
      <c r="AR5048" s="1"/>
      <c r="AS5048" s="1"/>
      <c r="AT5048" s="1"/>
      <c r="AU5048" s="1"/>
      <c r="AV5048" s="1"/>
      <c r="AW5048" s="1"/>
      <c r="AX5048" s="1"/>
      <c r="AY5048" s="1"/>
      <c r="AZ5048" s="1"/>
      <c r="BA5048" s="1"/>
      <c r="BB5048" s="1"/>
      <c r="BC5048" s="1"/>
      <c r="BD5048" s="1"/>
      <c r="BE5048" s="1"/>
      <c r="BF5048" s="1"/>
      <c r="BG5048" s="1"/>
      <c r="BH5048" s="1"/>
      <c r="BI5048" s="1"/>
      <c r="BK5048" s="1"/>
      <c r="BL5048" s="1"/>
      <c r="BM5048" s="1"/>
      <c r="BN5048" s="1"/>
      <c r="BO5048" s="1"/>
      <c r="BP5048" s="1"/>
      <c r="BQ5048" s="1"/>
      <c r="BR5048" s="1"/>
      <c r="BS5048" s="1"/>
      <c r="BT5048" s="1"/>
      <c r="BU5048" s="1"/>
      <c r="BV5048" s="1"/>
      <c r="BX5048" s="1"/>
      <c r="BY5048" s="1"/>
      <c r="BZ5048" s="1"/>
      <c r="CA5048" s="1"/>
      <c r="CB5048" s="1"/>
      <c r="CC5048" s="1"/>
      <c r="CD5048" s="1"/>
      <c r="CE5048" s="1"/>
      <c r="CG5048" s="1"/>
      <c r="CH5048" s="1"/>
      <c r="CI5048" s="1"/>
      <c r="CJ5048" s="1"/>
      <c r="CK5048" s="1"/>
      <c r="CL5048" s="1"/>
      <c r="CM5048" s="1"/>
      <c r="CN5048" s="1"/>
      <c r="CO5048" s="1"/>
      <c r="CP5048" s="1"/>
      <c r="CQ5048" s="1"/>
      <c r="CR5048" s="1"/>
      <c r="CS5048" s="1"/>
      <c r="CT5048" s="1"/>
      <c r="CU5048" s="1"/>
      <c r="CV5048" s="1"/>
      <c r="CW5048" s="1"/>
      <c r="CY5048" s="1"/>
      <c r="CZ5048" s="1"/>
      <c r="DA5048" s="1"/>
      <c r="DB5048" s="1"/>
      <c r="DC5048" s="1"/>
      <c r="DD5048" s="1"/>
      <c r="DE5048" s="1"/>
      <c r="DF5048" s="1"/>
      <c r="DH5048" s="1"/>
      <c r="DI5048" s="1"/>
      <c r="DJ5048" s="1"/>
      <c r="DK5048" s="1"/>
    </row>
    <row r="5049" spans="1:115" s="8" customFormat="1" x14ac:dyDescent="0.15">
      <c r="A5049" s="4"/>
      <c r="B5049" s="1" t="s">
        <v>905</v>
      </c>
      <c r="C5049" s="4" t="s">
        <v>4187</v>
      </c>
      <c r="D5049" s="4" t="s">
        <v>175</v>
      </c>
      <c r="E5049" s="1" t="s">
        <v>4564</v>
      </c>
      <c r="F5049" s="1" t="s">
        <v>3804</v>
      </c>
      <c r="G5049" s="1" t="s">
        <v>5151</v>
      </c>
      <c r="H5049" s="12" t="s">
        <v>87</v>
      </c>
      <c r="I5049" s="1"/>
      <c r="J5049" s="1"/>
      <c r="L5049" s="1"/>
      <c r="M5049" s="1"/>
      <c r="O5049" s="1"/>
      <c r="P5049" s="1"/>
      <c r="R5049" s="1"/>
      <c r="T5049" s="1"/>
      <c r="U5049" s="1"/>
      <c r="W5049" s="1"/>
      <c r="X5049" s="1"/>
      <c r="Z5049" s="1"/>
      <c r="AB5049" s="1"/>
      <c r="AC5049" s="1"/>
      <c r="AF5049" s="1"/>
      <c r="AG5049" s="1"/>
      <c r="AH5049" s="1"/>
      <c r="AJ5049" s="1"/>
      <c r="AK5049" s="1">
        <v>0</v>
      </c>
      <c r="AN5049" s="1"/>
      <c r="AO5049" s="1"/>
      <c r="AP5049" s="1"/>
      <c r="AR5049" s="1"/>
      <c r="AS5049" s="1"/>
      <c r="AT5049" s="1"/>
      <c r="AU5049" s="1"/>
      <c r="AV5049" s="1"/>
      <c r="AW5049" s="1"/>
      <c r="AX5049" s="1"/>
      <c r="AY5049" s="1"/>
      <c r="AZ5049" s="1"/>
      <c r="BA5049" s="1"/>
      <c r="BB5049" s="1"/>
      <c r="BC5049" s="1"/>
      <c r="BD5049" s="1"/>
      <c r="BE5049" s="1"/>
      <c r="BF5049" s="1"/>
      <c r="BG5049" s="1"/>
      <c r="BH5049" s="1"/>
      <c r="BI5049" s="1"/>
      <c r="BK5049" s="1"/>
      <c r="BL5049" s="1"/>
      <c r="BM5049" s="1"/>
      <c r="BN5049" s="1"/>
      <c r="BO5049" s="1"/>
      <c r="BP5049" s="1"/>
      <c r="BQ5049" s="1"/>
      <c r="BR5049" s="1"/>
      <c r="BS5049" s="1"/>
      <c r="BT5049" s="1"/>
      <c r="BU5049" s="1"/>
      <c r="BV5049" s="1"/>
      <c r="BX5049" s="1"/>
      <c r="BY5049" s="1"/>
      <c r="BZ5049" s="1"/>
      <c r="CA5049" s="1"/>
      <c r="CB5049" s="1"/>
      <c r="CC5049" s="1"/>
      <c r="CD5049" s="1"/>
      <c r="CE5049" s="1"/>
      <c r="CG5049" s="1"/>
      <c r="CH5049" s="1"/>
      <c r="CI5049" s="1"/>
      <c r="CJ5049" s="1"/>
      <c r="CK5049" s="1"/>
      <c r="CL5049" s="1"/>
      <c r="CM5049" s="1"/>
      <c r="CN5049" s="1"/>
      <c r="CO5049" s="1"/>
      <c r="CP5049" s="1"/>
      <c r="CQ5049" s="1"/>
      <c r="CR5049" s="1"/>
      <c r="CS5049" s="1"/>
      <c r="CT5049" s="1"/>
      <c r="CU5049" s="1"/>
      <c r="CV5049" s="1"/>
      <c r="CW5049" s="1"/>
      <c r="CY5049" s="1"/>
      <c r="CZ5049" s="1"/>
      <c r="DA5049" s="1"/>
      <c r="DB5049" s="1"/>
      <c r="DC5049" s="1"/>
      <c r="DD5049" s="1"/>
      <c r="DE5049" s="1"/>
      <c r="DF5049" s="1"/>
      <c r="DH5049" s="1"/>
      <c r="DI5049" s="1"/>
      <c r="DJ5049" s="1"/>
      <c r="DK5049" s="1"/>
    </row>
    <row r="5050" spans="1:115" s="8" customFormat="1" x14ac:dyDescent="0.15">
      <c r="A5050" s="4"/>
      <c r="B5050" s="1" t="s">
        <v>905</v>
      </c>
      <c r="C5050" s="4" t="s">
        <v>4188</v>
      </c>
      <c r="D5050" s="4" t="s">
        <v>792</v>
      </c>
      <c r="E5050" s="1" t="s">
        <v>4564</v>
      </c>
      <c r="F5050" s="1" t="s">
        <v>3804</v>
      </c>
      <c r="G5050" s="1" t="s">
        <v>5151</v>
      </c>
      <c r="H5050" s="12" t="s">
        <v>83</v>
      </c>
      <c r="I5050" s="1"/>
      <c r="J5050" s="1"/>
      <c r="L5050" s="1"/>
      <c r="M5050" s="1"/>
      <c r="O5050" s="1"/>
      <c r="P5050" s="1"/>
      <c r="R5050" s="1"/>
      <c r="T5050" s="1"/>
      <c r="U5050" s="1"/>
      <c r="W5050" s="1"/>
      <c r="X5050" s="1"/>
      <c r="Z5050" s="1"/>
      <c r="AA5050" s="8">
        <v>0</v>
      </c>
      <c r="AB5050" s="1"/>
      <c r="AC5050" s="1"/>
      <c r="AF5050" s="1"/>
      <c r="AG5050" s="1"/>
      <c r="AH5050" s="1"/>
      <c r="AJ5050" s="1"/>
      <c r="AK5050" s="1"/>
      <c r="AN5050" s="1"/>
      <c r="AO5050" s="1"/>
      <c r="AP5050" s="1"/>
      <c r="AR5050" s="1"/>
      <c r="AS5050" s="1"/>
      <c r="AT5050" s="1"/>
      <c r="AU5050" s="1"/>
      <c r="AV5050" s="1"/>
      <c r="AW5050" s="1"/>
      <c r="AX5050" s="1"/>
      <c r="AY5050" s="1"/>
      <c r="AZ5050" s="1"/>
      <c r="BA5050" s="1"/>
      <c r="BB5050" s="1"/>
      <c r="BC5050" s="1"/>
      <c r="BD5050" s="1"/>
      <c r="BE5050" s="1"/>
      <c r="BF5050" s="1"/>
      <c r="BG5050" s="1"/>
      <c r="BH5050" s="1"/>
      <c r="BI5050" s="1"/>
      <c r="BK5050" s="1"/>
      <c r="BL5050" s="1"/>
      <c r="BM5050" s="1"/>
      <c r="BN5050" s="1"/>
      <c r="BO5050" s="1"/>
      <c r="BP5050" s="1"/>
      <c r="BQ5050" s="1"/>
      <c r="BR5050" s="1"/>
      <c r="BS5050" s="1"/>
      <c r="BT5050" s="1"/>
      <c r="BU5050" s="1"/>
      <c r="BV5050" s="1"/>
      <c r="BX5050" s="1"/>
      <c r="BY5050" s="1"/>
      <c r="BZ5050" s="1"/>
      <c r="CA5050" s="1"/>
      <c r="CB5050" s="1"/>
      <c r="CC5050" s="1"/>
      <c r="CD5050" s="1"/>
      <c r="CE5050" s="1"/>
      <c r="CG5050" s="1"/>
      <c r="CH5050" s="1"/>
      <c r="CI5050" s="1"/>
      <c r="CJ5050" s="1"/>
      <c r="CK5050" s="1"/>
      <c r="CL5050" s="1"/>
      <c r="CM5050" s="1"/>
      <c r="CN5050" s="1"/>
      <c r="CO5050" s="1"/>
      <c r="CP5050" s="1"/>
      <c r="CQ5050" s="1"/>
      <c r="CR5050" s="1"/>
      <c r="CS5050" s="1"/>
      <c r="CT5050" s="1"/>
      <c r="CU5050" s="1"/>
      <c r="CV5050" s="1"/>
      <c r="CW5050" s="1"/>
      <c r="CY5050" s="1"/>
      <c r="CZ5050" s="1"/>
      <c r="DA5050" s="1"/>
      <c r="DB5050" s="1"/>
      <c r="DC5050" s="1"/>
      <c r="DD5050" s="1"/>
      <c r="DE5050" s="1"/>
      <c r="DF5050" s="1"/>
      <c r="DH5050" s="1"/>
      <c r="DI5050" s="1"/>
      <c r="DJ5050" s="1"/>
      <c r="DK5050" s="1"/>
    </row>
    <row r="5051" spans="1:115" s="8" customFormat="1" x14ac:dyDescent="0.15">
      <c r="A5051" s="4"/>
      <c r="B5051" s="1" t="s">
        <v>905</v>
      </c>
      <c r="C5051" s="4" t="s">
        <v>4189</v>
      </c>
      <c r="D5051" s="4" t="s">
        <v>175</v>
      </c>
      <c r="E5051" s="1" t="s">
        <v>4564</v>
      </c>
      <c r="F5051" s="1" t="s">
        <v>3804</v>
      </c>
      <c r="G5051" s="1" t="s">
        <v>5151</v>
      </c>
      <c r="H5051" s="12" t="s">
        <v>87</v>
      </c>
      <c r="I5051" s="1"/>
      <c r="J5051" s="1"/>
      <c r="L5051" s="1"/>
      <c r="M5051" s="1"/>
      <c r="O5051" s="1"/>
      <c r="P5051" s="1"/>
      <c r="R5051" s="1"/>
      <c r="T5051" s="1"/>
      <c r="U5051" s="1"/>
      <c r="W5051" s="1"/>
      <c r="X5051" s="1"/>
      <c r="Z5051" s="1"/>
      <c r="AB5051" s="1"/>
      <c r="AC5051" s="1"/>
      <c r="AF5051" s="1"/>
      <c r="AG5051" s="1"/>
      <c r="AH5051" s="1"/>
      <c r="AJ5051" s="1"/>
      <c r="AK5051" s="1">
        <v>0</v>
      </c>
      <c r="AN5051" s="1"/>
      <c r="AO5051" s="1"/>
      <c r="AP5051" s="1"/>
      <c r="AR5051" s="1"/>
      <c r="AS5051" s="1"/>
      <c r="AT5051" s="1"/>
      <c r="AU5051" s="1"/>
      <c r="AV5051" s="1"/>
      <c r="AW5051" s="1"/>
      <c r="AX5051" s="1"/>
      <c r="AY5051" s="1"/>
      <c r="AZ5051" s="1"/>
      <c r="BA5051" s="1"/>
      <c r="BB5051" s="1"/>
      <c r="BC5051" s="1"/>
      <c r="BD5051" s="1"/>
      <c r="BE5051" s="1"/>
      <c r="BF5051" s="1"/>
      <c r="BG5051" s="1"/>
      <c r="BH5051" s="1"/>
      <c r="BI5051" s="1"/>
      <c r="BK5051" s="1"/>
      <c r="BL5051" s="1"/>
      <c r="BM5051" s="1"/>
      <c r="BN5051" s="1"/>
      <c r="BO5051" s="1"/>
      <c r="BP5051" s="1"/>
      <c r="BQ5051" s="1"/>
      <c r="BR5051" s="1"/>
      <c r="BS5051" s="1"/>
      <c r="BT5051" s="1"/>
      <c r="BU5051" s="1"/>
      <c r="BV5051" s="1"/>
      <c r="BX5051" s="1"/>
      <c r="BY5051" s="1"/>
      <c r="BZ5051" s="1"/>
      <c r="CA5051" s="1"/>
      <c r="CB5051" s="1"/>
      <c r="CC5051" s="1"/>
      <c r="CD5051" s="1"/>
      <c r="CE5051" s="1"/>
      <c r="CG5051" s="1"/>
      <c r="CH5051" s="1"/>
      <c r="CI5051" s="1"/>
      <c r="CJ5051" s="1"/>
      <c r="CK5051" s="1"/>
      <c r="CL5051" s="1"/>
      <c r="CM5051" s="1"/>
      <c r="CN5051" s="1"/>
      <c r="CO5051" s="1"/>
      <c r="CP5051" s="1"/>
      <c r="CQ5051" s="1"/>
      <c r="CR5051" s="1"/>
      <c r="CS5051" s="1"/>
      <c r="CT5051" s="1"/>
      <c r="CU5051" s="1"/>
      <c r="CV5051" s="1"/>
      <c r="CW5051" s="1"/>
      <c r="CY5051" s="1"/>
      <c r="CZ5051" s="1"/>
      <c r="DA5051" s="1"/>
      <c r="DB5051" s="1"/>
      <c r="DC5051" s="1"/>
      <c r="DD5051" s="1"/>
      <c r="DE5051" s="1"/>
      <c r="DF5051" s="1"/>
      <c r="DH5051" s="1"/>
      <c r="DI5051" s="1"/>
      <c r="DJ5051" s="1"/>
      <c r="DK5051" s="1"/>
    </row>
    <row r="5052" spans="1:115" x14ac:dyDescent="0.15">
      <c r="A5052" s="4"/>
      <c r="B5052" s="1" t="s">
        <v>905</v>
      </c>
      <c r="C5052" s="4" t="s">
        <v>4190</v>
      </c>
      <c r="D5052" s="4" t="s">
        <v>182</v>
      </c>
      <c r="E5052" s="1" t="s">
        <v>4564</v>
      </c>
      <c r="F5052" s="1" t="s">
        <v>3804</v>
      </c>
      <c r="G5052" s="1" t="s">
        <v>5151</v>
      </c>
      <c r="H5052" s="12" t="s">
        <v>87</v>
      </c>
      <c r="AB5052" s="1">
        <v>0</v>
      </c>
    </row>
    <row r="5053" spans="1:115" x14ac:dyDescent="0.15">
      <c r="A5053" s="4"/>
      <c r="B5053" s="1" t="s">
        <v>905</v>
      </c>
      <c r="C5053" s="4" t="s">
        <v>4191</v>
      </c>
      <c r="D5053" s="4" t="s">
        <v>174</v>
      </c>
      <c r="E5053" s="1" t="s">
        <v>4564</v>
      </c>
      <c r="F5053" s="1" t="s">
        <v>3804</v>
      </c>
      <c r="G5053" s="1" t="s">
        <v>5151</v>
      </c>
      <c r="H5053" s="12" t="s">
        <v>84</v>
      </c>
      <c r="AC5053" s="1">
        <v>0</v>
      </c>
    </row>
    <row r="5054" spans="1:115" x14ac:dyDescent="0.15">
      <c r="A5054" s="4"/>
      <c r="B5054" s="1" t="s">
        <v>905</v>
      </c>
      <c r="C5054" s="4" t="s">
        <v>4192</v>
      </c>
      <c r="D5054" s="4" t="s">
        <v>175</v>
      </c>
      <c r="E5054" s="1" t="s">
        <v>4564</v>
      </c>
      <c r="F5054" s="1" t="s">
        <v>3804</v>
      </c>
      <c r="G5054" s="1" t="s">
        <v>5151</v>
      </c>
      <c r="H5054" s="12" t="s">
        <v>84</v>
      </c>
      <c r="AK5054" s="1">
        <v>0</v>
      </c>
    </row>
    <row r="5055" spans="1:115" x14ac:dyDescent="0.15">
      <c r="A5055" s="4"/>
      <c r="B5055" s="1" t="s">
        <v>905</v>
      </c>
      <c r="C5055" s="4" t="s">
        <v>4193</v>
      </c>
      <c r="D5055" s="4" t="s">
        <v>176</v>
      </c>
      <c r="E5055" s="1" t="s">
        <v>4564</v>
      </c>
      <c r="F5055" s="1" t="s">
        <v>3804</v>
      </c>
      <c r="G5055" s="1" t="s">
        <v>5151</v>
      </c>
      <c r="H5055" s="12" t="s">
        <v>84</v>
      </c>
      <c r="O5055" s="1">
        <v>0</v>
      </c>
    </row>
    <row r="5056" spans="1:115" x14ac:dyDescent="0.15">
      <c r="A5056" s="4"/>
      <c r="B5056" s="1" t="s">
        <v>905</v>
      </c>
      <c r="C5056" s="4" t="s">
        <v>4194</v>
      </c>
      <c r="D5056" s="4" t="s">
        <v>174</v>
      </c>
      <c r="E5056" s="1" t="s">
        <v>4564</v>
      </c>
      <c r="F5056" s="1" t="s">
        <v>3804</v>
      </c>
      <c r="G5056" s="1" t="s">
        <v>5151</v>
      </c>
      <c r="H5056" s="12" t="s">
        <v>84</v>
      </c>
      <c r="AC5056" s="1">
        <v>0</v>
      </c>
    </row>
    <row r="5057" spans="1:41" x14ac:dyDescent="0.15">
      <c r="A5057" s="4"/>
      <c r="B5057" s="1" t="s">
        <v>905</v>
      </c>
      <c r="C5057" s="4" t="s">
        <v>4195</v>
      </c>
      <c r="D5057" s="4" t="s">
        <v>176</v>
      </c>
      <c r="E5057" s="1" t="s">
        <v>4564</v>
      </c>
      <c r="F5057" s="1" t="s">
        <v>3804</v>
      </c>
      <c r="G5057" s="1" t="s">
        <v>5151</v>
      </c>
      <c r="H5057" s="12" t="s">
        <v>84</v>
      </c>
      <c r="O5057" s="1">
        <v>0</v>
      </c>
    </row>
    <row r="5058" spans="1:41" x14ac:dyDescent="0.15">
      <c r="A5058" s="4"/>
      <c r="B5058" s="1" t="s">
        <v>905</v>
      </c>
      <c r="C5058" s="4" t="s">
        <v>4196</v>
      </c>
      <c r="D5058" s="4" t="s">
        <v>176</v>
      </c>
      <c r="E5058" s="1" t="s">
        <v>4564</v>
      </c>
      <c r="F5058" s="1" t="s">
        <v>3804</v>
      </c>
      <c r="G5058" s="1" t="s">
        <v>5151</v>
      </c>
      <c r="H5058" s="12" t="s">
        <v>87</v>
      </c>
      <c r="O5058" s="1">
        <v>0</v>
      </c>
    </row>
    <row r="5059" spans="1:41" x14ac:dyDescent="0.15">
      <c r="A5059" s="4"/>
      <c r="B5059" s="1" t="s">
        <v>905</v>
      </c>
      <c r="C5059" s="4" t="s">
        <v>4197</v>
      </c>
      <c r="D5059" s="4" t="s">
        <v>176</v>
      </c>
      <c r="E5059" s="1" t="s">
        <v>4564</v>
      </c>
      <c r="F5059" s="1" t="s">
        <v>3804</v>
      </c>
      <c r="G5059" s="1" t="s">
        <v>5151</v>
      </c>
      <c r="H5059" s="12" t="s">
        <v>83</v>
      </c>
      <c r="O5059" s="1">
        <v>0</v>
      </c>
    </row>
    <row r="5060" spans="1:41" x14ac:dyDescent="0.15">
      <c r="A5060" s="4"/>
      <c r="B5060" s="1" t="s">
        <v>905</v>
      </c>
      <c r="C5060" s="4" t="s">
        <v>4198</v>
      </c>
      <c r="D5060" s="4" t="s">
        <v>174</v>
      </c>
      <c r="E5060" s="1" t="s">
        <v>4564</v>
      </c>
      <c r="F5060" s="1" t="s">
        <v>3804</v>
      </c>
      <c r="G5060" s="1" t="s">
        <v>5151</v>
      </c>
      <c r="H5060" s="12" t="s">
        <v>84</v>
      </c>
      <c r="AC5060" s="1">
        <v>0</v>
      </c>
    </row>
    <row r="5061" spans="1:41" x14ac:dyDescent="0.15">
      <c r="A5061" s="4"/>
      <c r="B5061" s="1" t="s">
        <v>905</v>
      </c>
      <c r="C5061" s="4" t="s">
        <v>4199</v>
      </c>
      <c r="D5061" s="4" t="s">
        <v>175</v>
      </c>
      <c r="E5061" s="1" t="s">
        <v>4564</v>
      </c>
      <c r="F5061" s="1" t="s">
        <v>3804</v>
      </c>
      <c r="G5061" s="1" t="s">
        <v>5151</v>
      </c>
      <c r="H5061" s="12" t="s">
        <v>84</v>
      </c>
      <c r="AK5061" s="1">
        <v>0</v>
      </c>
    </row>
    <row r="5062" spans="1:41" x14ac:dyDescent="0.15">
      <c r="A5062" s="4"/>
      <c r="B5062" s="1" t="s">
        <v>905</v>
      </c>
      <c r="C5062" s="4" t="s">
        <v>4200</v>
      </c>
      <c r="D5062" s="4" t="s">
        <v>178</v>
      </c>
      <c r="E5062" s="1" t="s">
        <v>4564</v>
      </c>
      <c r="F5062" s="1" t="s">
        <v>3804</v>
      </c>
      <c r="G5062" s="1" t="s">
        <v>5151</v>
      </c>
      <c r="H5062" s="12" t="s">
        <v>87</v>
      </c>
      <c r="K5062" s="8">
        <v>0</v>
      </c>
    </row>
    <row r="5063" spans="1:41" x14ac:dyDescent="0.15">
      <c r="A5063" s="4"/>
      <c r="B5063" s="1" t="s">
        <v>905</v>
      </c>
      <c r="C5063" s="4" t="s">
        <v>4201</v>
      </c>
      <c r="D5063" s="4" t="s">
        <v>174</v>
      </c>
      <c r="E5063" s="1" t="s">
        <v>4564</v>
      </c>
      <c r="F5063" s="1" t="s">
        <v>3804</v>
      </c>
      <c r="G5063" s="1" t="s">
        <v>5151</v>
      </c>
      <c r="H5063" s="12" t="s">
        <v>83</v>
      </c>
      <c r="AC5063" s="1">
        <v>0</v>
      </c>
    </row>
    <row r="5064" spans="1:41" x14ac:dyDescent="0.15">
      <c r="A5064" s="4"/>
      <c r="B5064" s="1" t="s">
        <v>905</v>
      </c>
      <c r="C5064" s="4" t="s">
        <v>4202</v>
      </c>
      <c r="D5064" s="4" t="s">
        <v>174</v>
      </c>
      <c r="E5064" s="1" t="s">
        <v>4564</v>
      </c>
      <c r="F5064" s="1" t="s">
        <v>3804</v>
      </c>
      <c r="G5064" s="1" t="s">
        <v>5151</v>
      </c>
      <c r="H5064" s="12" t="s">
        <v>83</v>
      </c>
      <c r="AC5064" s="1">
        <v>0</v>
      </c>
    </row>
    <row r="5065" spans="1:41" x14ac:dyDescent="0.15">
      <c r="A5065" s="4"/>
      <c r="B5065" s="1" t="s">
        <v>905</v>
      </c>
      <c r="C5065" s="4" t="s">
        <v>4203</v>
      </c>
      <c r="D5065" s="4" t="s">
        <v>176</v>
      </c>
      <c r="E5065" s="1" t="s">
        <v>4564</v>
      </c>
      <c r="F5065" s="1" t="s">
        <v>3804</v>
      </c>
      <c r="G5065" s="1" t="s">
        <v>5151</v>
      </c>
      <c r="H5065" s="12" t="s">
        <v>84</v>
      </c>
      <c r="O5065" s="1">
        <v>0</v>
      </c>
    </row>
    <row r="5066" spans="1:41" x14ac:dyDescent="0.15">
      <c r="A5066" s="4"/>
      <c r="B5066" s="1" t="s">
        <v>905</v>
      </c>
      <c r="C5066" s="4" t="s">
        <v>4204</v>
      </c>
      <c r="D5066" s="4" t="s">
        <v>178</v>
      </c>
      <c r="E5066" s="1" t="s">
        <v>4564</v>
      </c>
      <c r="F5066" s="1" t="s">
        <v>3804</v>
      </c>
      <c r="G5066" s="1" t="s">
        <v>5151</v>
      </c>
      <c r="H5066" s="12" t="s">
        <v>83</v>
      </c>
      <c r="K5066" s="8">
        <v>0</v>
      </c>
    </row>
    <row r="5067" spans="1:41" x14ac:dyDescent="0.15">
      <c r="A5067" s="4"/>
      <c r="B5067" s="1" t="s">
        <v>905</v>
      </c>
      <c r="C5067" s="4" t="s">
        <v>4205</v>
      </c>
      <c r="D5067" s="4" t="s">
        <v>389</v>
      </c>
      <c r="E5067" s="1" t="s">
        <v>4564</v>
      </c>
      <c r="F5067" s="1" t="s">
        <v>3804</v>
      </c>
      <c r="G5067" s="1" t="s">
        <v>5151</v>
      </c>
      <c r="H5067" s="12" t="s">
        <v>87</v>
      </c>
      <c r="I5067" s="1" t="s">
        <v>152</v>
      </c>
      <c r="J5067" s="1">
        <v>6</v>
      </c>
      <c r="AM5067" s="8">
        <v>0</v>
      </c>
      <c r="AN5067" s="1">
        <v>0</v>
      </c>
      <c r="AO5067" s="1">
        <v>0</v>
      </c>
    </row>
    <row r="5068" spans="1:41" x14ac:dyDescent="0.15">
      <c r="A5068" s="4"/>
      <c r="B5068" s="1" t="s">
        <v>905</v>
      </c>
      <c r="C5068" s="4" t="s">
        <v>4206</v>
      </c>
      <c r="D5068" s="4" t="s">
        <v>96</v>
      </c>
      <c r="E5068" s="1" t="s">
        <v>4564</v>
      </c>
      <c r="F5068" s="1" t="s">
        <v>3804</v>
      </c>
      <c r="G5068" s="1" t="s">
        <v>5151</v>
      </c>
      <c r="H5068" s="12" t="s">
        <v>84</v>
      </c>
      <c r="Z5068" s="1">
        <v>0</v>
      </c>
    </row>
    <row r="5069" spans="1:41" x14ac:dyDescent="0.15">
      <c r="A5069" s="4"/>
      <c r="B5069" s="1" t="s">
        <v>905</v>
      </c>
      <c r="C5069" s="4" t="s">
        <v>4207</v>
      </c>
      <c r="D5069" s="4" t="s">
        <v>96</v>
      </c>
      <c r="E5069" s="1" t="s">
        <v>4564</v>
      </c>
      <c r="F5069" s="1" t="s">
        <v>3804</v>
      </c>
      <c r="G5069" s="1" t="s">
        <v>5151</v>
      </c>
      <c r="H5069" s="12" t="s">
        <v>84</v>
      </c>
      <c r="Z5069" s="1">
        <v>0</v>
      </c>
    </row>
    <row r="5070" spans="1:41" x14ac:dyDescent="0.15">
      <c r="A5070" s="4"/>
      <c r="B5070" s="1" t="s">
        <v>905</v>
      </c>
      <c r="C5070" s="4" t="s">
        <v>4208</v>
      </c>
      <c r="D5070" s="4" t="s">
        <v>96</v>
      </c>
      <c r="E5070" s="1" t="s">
        <v>4564</v>
      </c>
      <c r="F5070" s="1" t="s">
        <v>3804</v>
      </c>
      <c r="G5070" s="1" t="s">
        <v>5151</v>
      </c>
      <c r="H5070" s="12" t="s">
        <v>84</v>
      </c>
      <c r="Z5070" s="1">
        <v>0</v>
      </c>
    </row>
    <row r="5071" spans="1:41" x14ac:dyDescent="0.15">
      <c r="A5071" s="4"/>
      <c r="B5071" s="1" t="s">
        <v>905</v>
      </c>
      <c r="C5071" s="4" t="s">
        <v>4209</v>
      </c>
      <c r="D5071" s="4" t="s">
        <v>96</v>
      </c>
      <c r="E5071" s="1" t="s">
        <v>4564</v>
      </c>
      <c r="F5071" s="1" t="s">
        <v>3804</v>
      </c>
      <c r="G5071" s="1" t="s">
        <v>5151</v>
      </c>
      <c r="H5071" s="12" t="s">
        <v>84</v>
      </c>
      <c r="Z5071" s="1">
        <v>0</v>
      </c>
    </row>
    <row r="5072" spans="1:41" x14ac:dyDescent="0.15">
      <c r="A5072" s="4"/>
      <c r="B5072" s="1" t="s">
        <v>905</v>
      </c>
      <c r="C5072" s="4" t="s">
        <v>4210</v>
      </c>
      <c r="D5072" s="4" t="s">
        <v>96</v>
      </c>
      <c r="E5072" s="1" t="s">
        <v>4564</v>
      </c>
      <c r="F5072" s="1" t="s">
        <v>3804</v>
      </c>
      <c r="G5072" s="1" t="s">
        <v>5151</v>
      </c>
      <c r="H5072" s="12" t="s">
        <v>84</v>
      </c>
      <c r="Z5072" s="1">
        <v>0</v>
      </c>
    </row>
    <row r="5073" spans="1:42" x14ac:dyDescent="0.15">
      <c r="A5073" s="4"/>
      <c r="B5073" s="1" t="s">
        <v>905</v>
      </c>
      <c r="C5073" s="4" t="s">
        <v>4211</v>
      </c>
      <c r="D5073" s="4" t="s">
        <v>96</v>
      </c>
      <c r="E5073" s="1" t="s">
        <v>4564</v>
      </c>
      <c r="F5073" s="1" t="s">
        <v>3804</v>
      </c>
      <c r="G5073" s="1" t="s">
        <v>5151</v>
      </c>
      <c r="H5073" s="12" t="s">
        <v>84</v>
      </c>
      <c r="Z5073" s="1">
        <v>0</v>
      </c>
    </row>
    <row r="5074" spans="1:42" x14ac:dyDescent="0.15">
      <c r="A5074" s="4"/>
      <c r="B5074" s="1" t="s">
        <v>905</v>
      </c>
      <c r="C5074" s="4" t="s">
        <v>4212</v>
      </c>
      <c r="D5074" s="4" t="s">
        <v>96</v>
      </c>
      <c r="E5074" s="1" t="s">
        <v>4564</v>
      </c>
      <c r="F5074" s="1" t="s">
        <v>3804</v>
      </c>
      <c r="G5074" s="1" t="s">
        <v>5151</v>
      </c>
      <c r="H5074" s="12" t="s">
        <v>87</v>
      </c>
      <c r="Z5074" s="1">
        <v>0</v>
      </c>
    </row>
    <row r="5075" spans="1:42" x14ac:dyDescent="0.15">
      <c r="A5075" s="4"/>
      <c r="B5075" s="1" t="s">
        <v>905</v>
      </c>
      <c r="C5075" s="4" t="s">
        <v>4213</v>
      </c>
      <c r="D5075" s="4" t="s">
        <v>96</v>
      </c>
      <c r="E5075" s="1" t="s">
        <v>4564</v>
      </c>
      <c r="F5075" s="1" t="s">
        <v>3804</v>
      </c>
      <c r="G5075" s="1" t="s">
        <v>5151</v>
      </c>
      <c r="H5075" s="12" t="s">
        <v>87</v>
      </c>
      <c r="Z5075" s="1">
        <v>0</v>
      </c>
    </row>
    <row r="5076" spans="1:42" x14ac:dyDescent="0.15">
      <c r="A5076" s="4"/>
      <c r="B5076" s="1" t="s">
        <v>905</v>
      </c>
      <c r="C5076" s="4" t="s">
        <v>4214</v>
      </c>
      <c r="D5076" s="4" t="s">
        <v>188</v>
      </c>
      <c r="E5076" s="1" t="s">
        <v>4564</v>
      </c>
      <c r="F5076" s="1" t="s">
        <v>3804</v>
      </c>
      <c r="G5076" s="1" t="s">
        <v>5151</v>
      </c>
      <c r="H5076" s="12" t="s">
        <v>83</v>
      </c>
      <c r="AH5076" s="1">
        <v>0</v>
      </c>
    </row>
    <row r="5077" spans="1:42" x14ac:dyDescent="0.15">
      <c r="A5077" s="4"/>
      <c r="B5077" s="1" t="s">
        <v>905</v>
      </c>
      <c r="C5077" s="4" t="s">
        <v>4215</v>
      </c>
      <c r="D5077" s="4" t="s">
        <v>188</v>
      </c>
      <c r="E5077" s="1" t="s">
        <v>4564</v>
      </c>
      <c r="F5077" s="1" t="s">
        <v>3804</v>
      </c>
      <c r="G5077" s="1" t="s">
        <v>5151</v>
      </c>
      <c r="H5077" s="12" t="s">
        <v>84</v>
      </c>
      <c r="AH5077" s="1">
        <v>0</v>
      </c>
    </row>
    <row r="5078" spans="1:42" x14ac:dyDescent="0.15">
      <c r="A5078" s="4"/>
      <c r="B5078" s="1" t="s">
        <v>905</v>
      </c>
      <c r="C5078" s="4" t="s">
        <v>4216</v>
      </c>
      <c r="D5078" s="4" t="s">
        <v>188</v>
      </c>
      <c r="E5078" s="1" t="s">
        <v>4564</v>
      </c>
      <c r="F5078" s="1" t="s">
        <v>3804</v>
      </c>
      <c r="G5078" s="1" t="s">
        <v>5151</v>
      </c>
      <c r="H5078" s="12" t="s">
        <v>84</v>
      </c>
      <c r="AH5078" s="1">
        <v>0</v>
      </c>
    </row>
    <row r="5079" spans="1:42" x14ac:dyDescent="0.15">
      <c r="A5079" s="4"/>
      <c r="B5079" s="1" t="s">
        <v>905</v>
      </c>
      <c r="C5079" s="4" t="s">
        <v>4217</v>
      </c>
      <c r="D5079" s="4" t="s">
        <v>188</v>
      </c>
      <c r="E5079" s="1" t="s">
        <v>4564</v>
      </c>
      <c r="F5079" s="1" t="s">
        <v>3804</v>
      </c>
      <c r="G5079" s="1" t="s">
        <v>5151</v>
      </c>
      <c r="H5079" s="12" t="s">
        <v>84</v>
      </c>
      <c r="AH5079" s="1">
        <v>0</v>
      </c>
    </row>
    <row r="5080" spans="1:42" x14ac:dyDescent="0.15">
      <c r="A5080" s="4"/>
      <c r="B5080" s="1" t="s">
        <v>905</v>
      </c>
      <c r="C5080" s="4" t="s">
        <v>4218</v>
      </c>
      <c r="D5080" s="4" t="s">
        <v>188</v>
      </c>
      <c r="E5080" s="1" t="s">
        <v>4564</v>
      </c>
      <c r="F5080" s="1" t="s">
        <v>3804</v>
      </c>
      <c r="G5080" s="1" t="s">
        <v>5151</v>
      </c>
      <c r="H5080" s="12" t="s">
        <v>84</v>
      </c>
      <c r="AH5080" s="1">
        <v>0</v>
      </c>
    </row>
    <row r="5081" spans="1:42" x14ac:dyDescent="0.15">
      <c r="A5081" s="4"/>
      <c r="B5081" s="1" t="s">
        <v>905</v>
      </c>
      <c r="C5081" s="4" t="s">
        <v>4219</v>
      </c>
      <c r="D5081" s="4" t="s">
        <v>188</v>
      </c>
      <c r="E5081" s="1" t="s">
        <v>4564</v>
      </c>
      <c r="F5081" s="1" t="s">
        <v>3804</v>
      </c>
      <c r="G5081" s="1" t="s">
        <v>5151</v>
      </c>
      <c r="H5081" s="12" t="s">
        <v>84</v>
      </c>
      <c r="AH5081" s="1">
        <v>0</v>
      </c>
    </row>
    <row r="5082" spans="1:42" x14ac:dyDescent="0.15">
      <c r="A5082" s="4"/>
      <c r="B5082" s="1" t="s">
        <v>905</v>
      </c>
      <c r="C5082" s="4" t="s">
        <v>4220</v>
      </c>
      <c r="D5082" s="4" t="s">
        <v>192</v>
      </c>
      <c r="E5082" s="1" t="s">
        <v>4564</v>
      </c>
      <c r="F5082" s="1" t="s">
        <v>3804</v>
      </c>
      <c r="G5082" s="1" t="s">
        <v>5151</v>
      </c>
      <c r="H5082" s="12" t="s">
        <v>84</v>
      </c>
      <c r="AP5082" s="1">
        <v>0</v>
      </c>
    </row>
    <row r="5083" spans="1:42" x14ac:dyDescent="0.15">
      <c r="A5083" s="4"/>
      <c r="B5083" s="1" t="s">
        <v>905</v>
      </c>
      <c r="C5083" s="4" t="s">
        <v>4221</v>
      </c>
      <c r="D5083" s="4" t="s">
        <v>192</v>
      </c>
      <c r="E5083" s="1" t="s">
        <v>4564</v>
      </c>
      <c r="F5083" s="1" t="s">
        <v>3804</v>
      </c>
      <c r="G5083" s="1" t="s">
        <v>5151</v>
      </c>
      <c r="H5083" s="12" t="s">
        <v>84</v>
      </c>
      <c r="AP5083" s="1">
        <v>0</v>
      </c>
    </row>
    <row r="5084" spans="1:42" x14ac:dyDescent="0.15">
      <c r="A5084" s="4"/>
      <c r="B5084" s="1" t="s">
        <v>905</v>
      </c>
      <c r="C5084" s="4" t="s">
        <v>4222</v>
      </c>
      <c r="D5084" s="4" t="s">
        <v>192</v>
      </c>
      <c r="E5084" s="1" t="s">
        <v>4564</v>
      </c>
      <c r="F5084" s="1" t="s">
        <v>3804</v>
      </c>
      <c r="G5084" s="1" t="s">
        <v>5151</v>
      </c>
      <c r="H5084" s="12" t="s">
        <v>84</v>
      </c>
      <c r="AP5084" s="1">
        <v>0</v>
      </c>
    </row>
    <row r="5085" spans="1:42" x14ac:dyDescent="0.15">
      <c r="A5085" s="4"/>
      <c r="B5085" s="1" t="s">
        <v>905</v>
      </c>
      <c r="C5085" s="4" t="s">
        <v>4223</v>
      </c>
      <c r="D5085" s="4" t="s">
        <v>192</v>
      </c>
      <c r="E5085" s="1" t="s">
        <v>4564</v>
      </c>
      <c r="F5085" s="1" t="s">
        <v>3804</v>
      </c>
      <c r="G5085" s="1" t="s">
        <v>5151</v>
      </c>
      <c r="H5085" s="12" t="s">
        <v>84</v>
      </c>
      <c r="AP5085" s="1">
        <v>0</v>
      </c>
    </row>
    <row r="5086" spans="1:42" x14ac:dyDescent="0.15">
      <c r="A5086" s="4"/>
      <c r="B5086" s="1" t="s">
        <v>905</v>
      </c>
      <c r="C5086" s="4" t="s">
        <v>4224</v>
      </c>
      <c r="D5086" s="4" t="s">
        <v>192</v>
      </c>
      <c r="E5086" s="1" t="s">
        <v>4564</v>
      </c>
      <c r="F5086" s="1" t="s">
        <v>3804</v>
      </c>
      <c r="G5086" s="1" t="s">
        <v>5151</v>
      </c>
      <c r="H5086" s="12" t="s">
        <v>84</v>
      </c>
      <c r="AP5086" s="1">
        <v>0</v>
      </c>
    </row>
    <row r="5087" spans="1:42" x14ac:dyDescent="0.15">
      <c r="A5087" s="4"/>
      <c r="B5087" s="1" t="s">
        <v>905</v>
      </c>
      <c r="C5087" s="4" t="s">
        <v>4225</v>
      </c>
      <c r="D5087" s="4" t="s">
        <v>0</v>
      </c>
      <c r="E5087" s="1" t="s">
        <v>4564</v>
      </c>
      <c r="F5087" s="1" t="s">
        <v>3804</v>
      </c>
      <c r="G5087" s="1" t="s">
        <v>5151</v>
      </c>
      <c r="H5087" s="12" t="s">
        <v>83</v>
      </c>
      <c r="I5087" s="1" t="s">
        <v>256</v>
      </c>
      <c r="J5087" s="1">
        <v>9</v>
      </c>
      <c r="U5087" s="1">
        <v>0</v>
      </c>
    </row>
    <row r="5088" spans="1:42" x14ac:dyDescent="0.15">
      <c r="A5088" s="4"/>
      <c r="B5088" s="1" t="s">
        <v>905</v>
      </c>
      <c r="C5088" s="4" t="s">
        <v>4226</v>
      </c>
      <c r="D5088" s="4" t="s">
        <v>101</v>
      </c>
      <c r="E5088" s="1" t="s">
        <v>4564</v>
      </c>
      <c r="F5088" s="1" t="s">
        <v>3804</v>
      </c>
      <c r="G5088" s="1" t="s">
        <v>5151</v>
      </c>
      <c r="H5088" s="12" t="s">
        <v>83</v>
      </c>
      <c r="I5088" s="1" t="s">
        <v>159</v>
      </c>
      <c r="J5088" s="1">
        <v>8</v>
      </c>
      <c r="AN5088" s="1">
        <v>0</v>
      </c>
    </row>
    <row r="5089" spans="1:40" x14ac:dyDescent="0.15">
      <c r="A5089" s="4"/>
      <c r="B5089" s="1" t="s">
        <v>905</v>
      </c>
      <c r="C5089" s="4" t="s">
        <v>4227</v>
      </c>
      <c r="D5089" s="4" t="s">
        <v>71</v>
      </c>
      <c r="E5089" s="1" t="s">
        <v>4564</v>
      </c>
      <c r="F5089" s="1" t="s">
        <v>3804</v>
      </c>
      <c r="G5089" s="1" t="s">
        <v>5151</v>
      </c>
      <c r="H5089" s="12" t="s">
        <v>84</v>
      </c>
      <c r="I5089" s="1" t="s">
        <v>85</v>
      </c>
      <c r="J5089" s="1">
        <v>3</v>
      </c>
      <c r="U5089" s="1">
        <v>0</v>
      </c>
    </row>
    <row r="5090" spans="1:40" x14ac:dyDescent="0.15">
      <c r="A5090" s="4"/>
      <c r="B5090" s="1" t="s">
        <v>905</v>
      </c>
      <c r="C5090" s="4" t="s">
        <v>4228</v>
      </c>
      <c r="D5090" s="4" t="s">
        <v>71</v>
      </c>
      <c r="E5090" s="1" t="s">
        <v>4564</v>
      </c>
      <c r="F5090" s="1" t="s">
        <v>3804</v>
      </c>
      <c r="G5090" s="1" t="s">
        <v>5151</v>
      </c>
      <c r="H5090" s="12" t="s">
        <v>84</v>
      </c>
      <c r="I5090" s="1" t="s">
        <v>85</v>
      </c>
      <c r="J5090" s="1">
        <v>3</v>
      </c>
      <c r="U5090" s="1">
        <v>0</v>
      </c>
    </row>
    <row r="5091" spans="1:40" x14ac:dyDescent="0.15">
      <c r="A5091" s="4"/>
      <c r="B5091" s="1" t="s">
        <v>905</v>
      </c>
      <c r="C5091" s="4" t="s">
        <v>4229</v>
      </c>
      <c r="D5091" s="4" t="s">
        <v>71</v>
      </c>
      <c r="E5091" s="1" t="s">
        <v>4564</v>
      </c>
      <c r="F5091" s="1" t="s">
        <v>3804</v>
      </c>
      <c r="G5091" s="1" t="s">
        <v>5151</v>
      </c>
      <c r="H5091" s="12" t="s">
        <v>84</v>
      </c>
      <c r="I5091" s="1" t="s">
        <v>85</v>
      </c>
      <c r="J5091" s="1">
        <v>3</v>
      </c>
      <c r="U5091" s="1">
        <v>0</v>
      </c>
    </row>
    <row r="5092" spans="1:40" x14ac:dyDescent="0.15">
      <c r="A5092" s="4"/>
      <c r="B5092" s="1" t="s">
        <v>905</v>
      </c>
      <c r="C5092" s="4" t="s">
        <v>4230</v>
      </c>
      <c r="D5092" s="4" t="s">
        <v>71</v>
      </c>
      <c r="E5092" s="1" t="s">
        <v>4564</v>
      </c>
      <c r="F5092" s="1" t="s">
        <v>3804</v>
      </c>
      <c r="G5092" s="1" t="s">
        <v>5151</v>
      </c>
      <c r="H5092" s="12" t="s">
        <v>87</v>
      </c>
      <c r="I5092" s="1" t="s">
        <v>88</v>
      </c>
      <c r="J5092" s="1">
        <v>5</v>
      </c>
      <c r="U5092" s="1">
        <v>0</v>
      </c>
    </row>
    <row r="5093" spans="1:40" x14ac:dyDescent="0.15">
      <c r="A5093" s="4"/>
      <c r="B5093" s="1" t="s">
        <v>905</v>
      </c>
      <c r="C5093" s="4" t="s">
        <v>4231</v>
      </c>
      <c r="D5093" s="4" t="s">
        <v>71</v>
      </c>
      <c r="E5093" s="1" t="s">
        <v>4564</v>
      </c>
      <c r="F5093" s="1" t="s">
        <v>3804</v>
      </c>
      <c r="G5093" s="1" t="s">
        <v>5151</v>
      </c>
      <c r="H5093" s="12" t="s">
        <v>87</v>
      </c>
      <c r="I5093" s="1" t="s">
        <v>88</v>
      </c>
      <c r="J5093" s="1">
        <v>5</v>
      </c>
      <c r="U5093" s="1">
        <v>0</v>
      </c>
    </row>
    <row r="5094" spans="1:40" x14ac:dyDescent="0.15">
      <c r="A5094" s="4"/>
      <c r="B5094" s="1" t="s">
        <v>905</v>
      </c>
      <c r="C5094" s="4" t="s">
        <v>4232</v>
      </c>
      <c r="D5094" s="4" t="s">
        <v>71</v>
      </c>
      <c r="E5094" s="1" t="s">
        <v>4564</v>
      </c>
      <c r="F5094" s="1" t="s">
        <v>3804</v>
      </c>
      <c r="G5094" s="1" t="s">
        <v>5151</v>
      </c>
      <c r="H5094" s="12" t="s">
        <v>83</v>
      </c>
      <c r="I5094" s="1" t="s">
        <v>145</v>
      </c>
      <c r="J5094" s="1">
        <v>7</v>
      </c>
      <c r="U5094" s="1">
        <v>0</v>
      </c>
    </row>
    <row r="5095" spans="1:40" x14ac:dyDescent="0.15">
      <c r="A5095" s="4"/>
      <c r="B5095" s="1" t="s">
        <v>905</v>
      </c>
      <c r="C5095" s="4" t="s">
        <v>4233</v>
      </c>
      <c r="D5095" s="4" t="s">
        <v>71</v>
      </c>
      <c r="E5095" s="1" t="s">
        <v>4564</v>
      </c>
      <c r="F5095" s="1" t="s">
        <v>3804</v>
      </c>
      <c r="G5095" s="1" t="s">
        <v>5151</v>
      </c>
      <c r="H5095" s="12" t="s">
        <v>83</v>
      </c>
      <c r="I5095" s="1" t="s">
        <v>159</v>
      </c>
      <c r="J5095" s="1">
        <v>8</v>
      </c>
      <c r="U5095" s="1">
        <v>0</v>
      </c>
    </row>
    <row r="5096" spans="1:40" x14ac:dyDescent="0.15">
      <c r="A5096" s="4"/>
      <c r="B5096" s="1" t="s">
        <v>905</v>
      </c>
      <c r="C5096" s="4" t="s">
        <v>4234</v>
      </c>
      <c r="D5096" s="4" t="s">
        <v>71</v>
      </c>
      <c r="E5096" s="1" t="s">
        <v>4564</v>
      </c>
      <c r="F5096" s="1" t="s">
        <v>3804</v>
      </c>
      <c r="G5096" s="1" t="s">
        <v>5151</v>
      </c>
      <c r="U5096" s="1">
        <v>1</v>
      </c>
    </row>
    <row r="5097" spans="1:40" x14ac:dyDescent="0.15">
      <c r="A5097" s="4"/>
      <c r="B5097" s="1" t="s">
        <v>905</v>
      </c>
      <c r="C5097" s="4" t="s">
        <v>4235</v>
      </c>
      <c r="D5097" s="4" t="s">
        <v>146</v>
      </c>
      <c r="E5097" s="1" t="s">
        <v>4564</v>
      </c>
      <c r="F5097" s="1" t="s">
        <v>3804</v>
      </c>
      <c r="G5097" s="1" t="s">
        <v>5151</v>
      </c>
      <c r="H5097" s="12" t="s">
        <v>83</v>
      </c>
      <c r="I5097" s="1" t="s">
        <v>159</v>
      </c>
      <c r="J5097" s="1">
        <v>8</v>
      </c>
      <c r="AF5097" s="1">
        <v>0</v>
      </c>
    </row>
    <row r="5098" spans="1:40" x14ac:dyDescent="0.15">
      <c r="A5098" s="4"/>
      <c r="B5098" s="1" t="s">
        <v>905</v>
      </c>
      <c r="C5098" s="4" t="s">
        <v>4236</v>
      </c>
      <c r="D5098" s="4" t="s">
        <v>146</v>
      </c>
      <c r="E5098" s="1" t="s">
        <v>4564</v>
      </c>
      <c r="F5098" s="1" t="s">
        <v>3804</v>
      </c>
      <c r="G5098" s="1" t="s">
        <v>5151</v>
      </c>
      <c r="H5098" s="12" t="s">
        <v>87</v>
      </c>
      <c r="I5098" s="1" t="s">
        <v>152</v>
      </c>
      <c r="J5098" s="1">
        <v>6</v>
      </c>
      <c r="AF5098" s="1">
        <v>0</v>
      </c>
    </row>
    <row r="5099" spans="1:40" x14ac:dyDescent="0.15">
      <c r="A5099" s="4"/>
      <c r="B5099" s="1" t="s">
        <v>905</v>
      </c>
      <c r="C5099" s="4" t="s">
        <v>4237</v>
      </c>
      <c r="D5099" s="4" t="s">
        <v>146</v>
      </c>
      <c r="E5099" s="1" t="s">
        <v>4564</v>
      </c>
      <c r="F5099" s="1" t="s">
        <v>3804</v>
      </c>
      <c r="G5099" s="1" t="s">
        <v>5151</v>
      </c>
      <c r="H5099" s="12" t="s">
        <v>84</v>
      </c>
      <c r="I5099" s="1" t="s">
        <v>85</v>
      </c>
      <c r="J5099" s="1">
        <v>3</v>
      </c>
      <c r="AF5099" s="1">
        <v>0</v>
      </c>
    </row>
    <row r="5100" spans="1:40" x14ac:dyDescent="0.15">
      <c r="A5100" s="4"/>
      <c r="B5100" s="1" t="s">
        <v>905</v>
      </c>
      <c r="C5100" s="4" t="s">
        <v>4238</v>
      </c>
      <c r="D5100" s="4" t="s">
        <v>146</v>
      </c>
      <c r="E5100" s="1" t="s">
        <v>4564</v>
      </c>
      <c r="F5100" s="1" t="s">
        <v>3804</v>
      </c>
      <c r="G5100" s="1" t="s">
        <v>5151</v>
      </c>
      <c r="H5100" s="12" t="s">
        <v>87</v>
      </c>
      <c r="I5100" s="1" t="s">
        <v>152</v>
      </c>
      <c r="J5100" s="1">
        <v>6</v>
      </c>
      <c r="AF5100" s="1">
        <v>0</v>
      </c>
    </row>
    <row r="5101" spans="1:40" x14ac:dyDescent="0.15">
      <c r="A5101" s="4"/>
      <c r="B5101" s="1" t="s">
        <v>905</v>
      </c>
      <c r="C5101" s="4" t="s">
        <v>4239</v>
      </c>
      <c r="D5101" s="4" t="s">
        <v>101</v>
      </c>
      <c r="E5101" s="1" t="s">
        <v>4564</v>
      </c>
      <c r="F5101" s="1" t="s">
        <v>3804</v>
      </c>
      <c r="G5101" s="1" t="s">
        <v>5151</v>
      </c>
      <c r="H5101" s="12" t="s">
        <v>84</v>
      </c>
      <c r="I5101" s="1" t="s">
        <v>85</v>
      </c>
      <c r="J5101" s="1">
        <v>3</v>
      </c>
      <c r="AN5101" s="1">
        <v>0</v>
      </c>
    </row>
    <row r="5102" spans="1:40" x14ac:dyDescent="0.15">
      <c r="A5102" s="4"/>
      <c r="B5102" s="1" t="s">
        <v>905</v>
      </c>
      <c r="C5102" s="4" t="s">
        <v>4240</v>
      </c>
      <c r="D5102" s="4" t="s">
        <v>101</v>
      </c>
      <c r="E5102" s="1" t="s">
        <v>4564</v>
      </c>
      <c r="F5102" s="1" t="s">
        <v>3804</v>
      </c>
      <c r="G5102" s="1" t="s">
        <v>5151</v>
      </c>
      <c r="H5102" s="12" t="s">
        <v>84</v>
      </c>
      <c r="I5102" s="1" t="s">
        <v>85</v>
      </c>
      <c r="J5102" s="1">
        <v>3</v>
      </c>
      <c r="AN5102" s="1">
        <v>0</v>
      </c>
    </row>
    <row r="5103" spans="1:40" x14ac:dyDescent="0.15">
      <c r="A5103" s="4"/>
      <c r="B5103" s="1" t="s">
        <v>905</v>
      </c>
      <c r="C5103" s="4" t="s">
        <v>4241</v>
      </c>
      <c r="D5103" s="4" t="s">
        <v>101</v>
      </c>
      <c r="E5103" s="1" t="s">
        <v>4564</v>
      </c>
      <c r="F5103" s="1" t="s">
        <v>3804</v>
      </c>
      <c r="G5103" s="1" t="s">
        <v>5151</v>
      </c>
      <c r="H5103" s="12" t="s">
        <v>87</v>
      </c>
      <c r="I5103" s="1" t="s">
        <v>88</v>
      </c>
      <c r="J5103" s="1">
        <v>5</v>
      </c>
      <c r="AN5103" s="1">
        <v>0</v>
      </c>
    </row>
    <row r="5104" spans="1:40" x14ac:dyDescent="0.15">
      <c r="A5104" s="4"/>
      <c r="B5104" s="1" t="s">
        <v>905</v>
      </c>
      <c r="C5104" s="4" t="s">
        <v>4242</v>
      </c>
      <c r="D5104" s="4" t="s">
        <v>101</v>
      </c>
      <c r="E5104" s="1" t="s">
        <v>4564</v>
      </c>
      <c r="F5104" s="1" t="s">
        <v>3804</v>
      </c>
      <c r="G5104" s="1" t="s">
        <v>5151</v>
      </c>
      <c r="H5104" s="12" t="s">
        <v>84</v>
      </c>
      <c r="I5104" s="1" t="s">
        <v>124</v>
      </c>
      <c r="J5104" s="1">
        <v>4</v>
      </c>
      <c r="AN5104" s="1">
        <v>0</v>
      </c>
    </row>
    <row r="5105" spans="1:42" x14ac:dyDescent="0.15">
      <c r="A5105" s="4"/>
      <c r="B5105" s="1" t="s">
        <v>905</v>
      </c>
      <c r="C5105" s="4" t="s">
        <v>4243</v>
      </c>
      <c r="D5105" s="4" t="s">
        <v>101</v>
      </c>
      <c r="E5105" s="1" t="s">
        <v>4564</v>
      </c>
      <c r="F5105" s="1" t="s">
        <v>3804</v>
      </c>
      <c r="G5105" s="1" t="s">
        <v>5151</v>
      </c>
      <c r="H5105" s="12" t="s">
        <v>84</v>
      </c>
      <c r="I5105" s="1" t="s">
        <v>124</v>
      </c>
      <c r="J5105" s="1">
        <v>4</v>
      </c>
      <c r="AN5105" s="1">
        <v>0</v>
      </c>
    </row>
    <row r="5106" spans="1:42" x14ac:dyDescent="0.15">
      <c r="A5106" s="4"/>
      <c r="B5106" s="1" t="s">
        <v>905</v>
      </c>
      <c r="C5106" s="4" t="s">
        <v>4244</v>
      </c>
      <c r="D5106" s="4" t="s">
        <v>101</v>
      </c>
      <c r="E5106" s="1" t="s">
        <v>4564</v>
      </c>
      <c r="F5106" s="1" t="s">
        <v>3804</v>
      </c>
      <c r="G5106" s="1" t="s">
        <v>5151</v>
      </c>
      <c r="H5106" s="12" t="s">
        <v>84</v>
      </c>
      <c r="I5106" s="1" t="s">
        <v>85</v>
      </c>
      <c r="J5106" s="1">
        <v>3</v>
      </c>
      <c r="AN5106" s="1">
        <v>0</v>
      </c>
    </row>
    <row r="5107" spans="1:42" x14ac:dyDescent="0.15">
      <c r="A5107" s="4"/>
      <c r="B5107" s="1" t="s">
        <v>905</v>
      </c>
      <c r="C5107" s="4" t="s">
        <v>4245</v>
      </c>
      <c r="D5107" s="4" t="s">
        <v>101</v>
      </c>
      <c r="E5107" s="1" t="s">
        <v>4564</v>
      </c>
      <c r="F5107" s="1" t="s">
        <v>3804</v>
      </c>
      <c r="G5107" s="1" t="s">
        <v>5151</v>
      </c>
      <c r="H5107" s="12" t="s">
        <v>84</v>
      </c>
      <c r="I5107" s="1" t="s">
        <v>85</v>
      </c>
      <c r="J5107" s="1">
        <v>3</v>
      </c>
      <c r="AN5107" s="1">
        <v>0</v>
      </c>
    </row>
    <row r="5108" spans="1:42" x14ac:dyDescent="0.15">
      <c r="A5108" s="4"/>
      <c r="B5108" s="1" t="s">
        <v>905</v>
      </c>
      <c r="C5108" s="4" t="s">
        <v>4246</v>
      </c>
      <c r="D5108" s="4" t="s">
        <v>101</v>
      </c>
      <c r="E5108" s="1" t="s">
        <v>4564</v>
      </c>
      <c r="F5108" s="1" t="s">
        <v>3804</v>
      </c>
      <c r="G5108" s="1" t="s">
        <v>5151</v>
      </c>
      <c r="H5108" s="12" t="s">
        <v>84</v>
      </c>
      <c r="I5108" s="1" t="s">
        <v>124</v>
      </c>
      <c r="J5108" s="1">
        <v>4</v>
      </c>
      <c r="AN5108" s="1">
        <v>0</v>
      </c>
    </row>
    <row r="5109" spans="1:42" x14ac:dyDescent="0.15">
      <c r="A5109" s="4"/>
      <c r="B5109" s="1" t="s">
        <v>905</v>
      </c>
      <c r="C5109" s="4" t="s">
        <v>4247</v>
      </c>
      <c r="D5109" s="4" t="s">
        <v>101</v>
      </c>
      <c r="E5109" s="1" t="s">
        <v>4564</v>
      </c>
      <c r="F5109" s="1" t="s">
        <v>3804</v>
      </c>
      <c r="G5109" s="1" t="s">
        <v>5151</v>
      </c>
      <c r="H5109" s="12" t="s">
        <v>84</v>
      </c>
      <c r="I5109" s="1" t="s">
        <v>85</v>
      </c>
      <c r="J5109" s="1">
        <v>3</v>
      </c>
      <c r="AN5109" s="1">
        <v>0</v>
      </c>
    </row>
    <row r="5110" spans="1:42" x14ac:dyDescent="0.15">
      <c r="A5110" s="4"/>
      <c r="B5110" s="1" t="s">
        <v>905</v>
      </c>
      <c r="C5110" s="4" t="s">
        <v>4315</v>
      </c>
      <c r="D5110" s="4" t="s">
        <v>120</v>
      </c>
      <c r="E5110" s="1" t="s">
        <v>4564</v>
      </c>
      <c r="F5110" s="1" t="s">
        <v>3804</v>
      </c>
      <c r="G5110" s="1" t="s">
        <v>5151</v>
      </c>
      <c r="H5110" s="12" t="s">
        <v>84</v>
      </c>
      <c r="I5110" s="1" t="s">
        <v>124</v>
      </c>
      <c r="J5110" s="1">
        <v>4</v>
      </c>
      <c r="AD5110" s="8">
        <v>0</v>
      </c>
      <c r="AE5110" s="8">
        <v>0</v>
      </c>
      <c r="AF5110" s="1">
        <v>0</v>
      </c>
      <c r="AG5110" s="1">
        <v>0</v>
      </c>
      <c r="AH5110" s="1">
        <v>0</v>
      </c>
    </row>
    <row r="5111" spans="1:42" x14ac:dyDescent="0.15">
      <c r="A5111" s="4"/>
      <c r="B5111" s="1" t="s">
        <v>905</v>
      </c>
      <c r="C5111" s="4" t="s">
        <v>4451</v>
      </c>
      <c r="D5111" s="4" t="s">
        <v>102</v>
      </c>
      <c r="E5111" s="1" t="s">
        <v>4564</v>
      </c>
      <c r="F5111" s="1" t="s">
        <v>3804</v>
      </c>
      <c r="G5111" s="1" t="s">
        <v>5151</v>
      </c>
      <c r="H5111" s="12" t="s">
        <v>84</v>
      </c>
      <c r="M5111" s="1">
        <v>0</v>
      </c>
    </row>
    <row r="5112" spans="1:42" x14ac:dyDescent="0.15">
      <c r="A5112" s="4"/>
      <c r="B5112" s="1" t="s">
        <v>905</v>
      </c>
      <c r="C5112" s="4" t="s">
        <v>3789</v>
      </c>
      <c r="D5112" s="4" t="s">
        <v>101</v>
      </c>
      <c r="E5112" s="1" t="s">
        <v>4564</v>
      </c>
      <c r="F5112" s="1" t="s">
        <v>3801</v>
      </c>
      <c r="G5112" s="1" t="s">
        <v>5148</v>
      </c>
      <c r="H5112" s="12" t="s">
        <v>84</v>
      </c>
      <c r="I5112" s="1" t="s">
        <v>85</v>
      </c>
      <c r="J5112" s="1">
        <v>3</v>
      </c>
      <c r="AN5112" s="1">
        <v>0</v>
      </c>
    </row>
    <row r="5113" spans="1:42" x14ac:dyDescent="0.15">
      <c r="A5113" s="4"/>
      <c r="B5113" s="1" t="s">
        <v>905</v>
      </c>
      <c r="C5113" s="4" t="s">
        <v>3790</v>
      </c>
      <c r="D5113" s="4" t="s">
        <v>192</v>
      </c>
      <c r="E5113" s="1" t="s">
        <v>4564</v>
      </c>
      <c r="F5113" s="1" t="s">
        <v>3801</v>
      </c>
      <c r="G5113" s="1" t="s">
        <v>5148</v>
      </c>
      <c r="H5113" s="12" t="s">
        <v>84</v>
      </c>
      <c r="AP5113" s="1">
        <v>0</v>
      </c>
    </row>
    <row r="5114" spans="1:42" x14ac:dyDescent="0.15">
      <c r="A5114" s="4"/>
      <c r="B5114" s="1" t="s">
        <v>905</v>
      </c>
      <c r="C5114" s="4" t="s">
        <v>3791</v>
      </c>
      <c r="D5114" s="4" t="s">
        <v>192</v>
      </c>
      <c r="E5114" s="1" t="s">
        <v>4564</v>
      </c>
      <c r="F5114" s="1" t="s">
        <v>3801</v>
      </c>
      <c r="G5114" s="1" t="s">
        <v>5148</v>
      </c>
      <c r="H5114" s="12" t="s">
        <v>87</v>
      </c>
      <c r="AP5114" s="1">
        <v>0</v>
      </c>
    </row>
    <row r="5115" spans="1:42" x14ac:dyDescent="0.15">
      <c r="A5115" s="4"/>
      <c r="B5115" s="1" t="s">
        <v>905</v>
      </c>
      <c r="C5115" s="4" t="s">
        <v>3792</v>
      </c>
      <c r="D5115" s="4" t="s">
        <v>175</v>
      </c>
      <c r="E5115" s="1" t="s">
        <v>4564</v>
      </c>
      <c r="F5115" s="1" t="s">
        <v>3801</v>
      </c>
      <c r="G5115" s="1" t="s">
        <v>5148</v>
      </c>
      <c r="H5115" s="12" t="s">
        <v>84</v>
      </c>
      <c r="AK5115" s="1">
        <v>0</v>
      </c>
    </row>
    <row r="5116" spans="1:42" x14ac:dyDescent="0.15">
      <c r="A5116" s="4"/>
      <c r="B5116" s="1" t="s">
        <v>905</v>
      </c>
      <c r="C5116" s="4" t="s">
        <v>3793</v>
      </c>
      <c r="D5116" s="4" t="s">
        <v>475</v>
      </c>
      <c r="E5116" s="1" t="s">
        <v>4564</v>
      </c>
      <c r="F5116" s="1" t="s">
        <v>3801</v>
      </c>
      <c r="G5116" s="1" t="s">
        <v>5148</v>
      </c>
      <c r="H5116" s="12" t="s">
        <v>84</v>
      </c>
      <c r="I5116" s="1" t="s">
        <v>85</v>
      </c>
      <c r="J5116" s="1">
        <v>3</v>
      </c>
      <c r="AL5116" s="8">
        <v>0</v>
      </c>
      <c r="AM5116" s="8">
        <v>0</v>
      </c>
    </row>
    <row r="5117" spans="1:42" x14ac:dyDescent="0.15">
      <c r="A5117" s="4"/>
      <c r="B5117" s="1" t="s">
        <v>905</v>
      </c>
      <c r="C5117" s="4" t="s">
        <v>3794</v>
      </c>
      <c r="D5117" s="4" t="s">
        <v>245</v>
      </c>
      <c r="E5117" s="1" t="s">
        <v>4564</v>
      </c>
      <c r="F5117" s="1" t="s">
        <v>3801</v>
      </c>
      <c r="G5117" s="1" t="s">
        <v>5148</v>
      </c>
      <c r="H5117" s="12" t="s">
        <v>84</v>
      </c>
      <c r="AL5117" s="8">
        <v>0</v>
      </c>
    </row>
    <row r="5118" spans="1:42" x14ac:dyDescent="0.15">
      <c r="A5118" s="4"/>
      <c r="B5118" s="1" t="s">
        <v>905</v>
      </c>
      <c r="C5118" s="4" t="s">
        <v>3795</v>
      </c>
      <c r="D5118" s="4" t="s">
        <v>105</v>
      </c>
      <c r="E5118" s="1" t="s">
        <v>4564</v>
      </c>
      <c r="F5118" s="1" t="s">
        <v>3801</v>
      </c>
      <c r="G5118" s="1" t="s">
        <v>5148</v>
      </c>
      <c r="H5118" s="12" t="s">
        <v>87</v>
      </c>
      <c r="AO5118" s="1">
        <v>0</v>
      </c>
    </row>
    <row r="5119" spans="1:42" x14ac:dyDescent="0.15">
      <c r="A5119" s="4"/>
      <c r="B5119" s="1" t="s">
        <v>905</v>
      </c>
      <c r="C5119" s="4" t="s">
        <v>3796</v>
      </c>
      <c r="D5119" s="4" t="s">
        <v>105</v>
      </c>
      <c r="E5119" s="1" t="s">
        <v>4564</v>
      </c>
      <c r="F5119" s="1" t="s">
        <v>3801</v>
      </c>
      <c r="G5119" s="1" t="s">
        <v>5148</v>
      </c>
      <c r="H5119" s="12" t="s">
        <v>83</v>
      </c>
      <c r="AO5119" s="1">
        <v>0</v>
      </c>
    </row>
    <row r="5120" spans="1:42" x14ac:dyDescent="0.15">
      <c r="A5120" s="4"/>
      <c r="B5120" s="4" t="s">
        <v>905</v>
      </c>
      <c r="C5120" s="4" t="s">
        <v>3797</v>
      </c>
      <c r="D5120" s="4" t="s">
        <v>105</v>
      </c>
      <c r="E5120" s="1" t="s">
        <v>4564</v>
      </c>
      <c r="F5120" s="1" t="s">
        <v>3801</v>
      </c>
      <c r="G5120" s="1" t="s">
        <v>5148</v>
      </c>
      <c r="H5120" s="13" t="s">
        <v>84</v>
      </c>
      <c r="I5120" s="4"/>
      <c r="J5120" s="4"/>
      <c r="AO5120" s="1">
        <v>0</v>
      </c>
    </row>
    <row r="5121" spans="1:42" x14ac:dyDescent="0.15">
      <c r="A5121" s="4"/>
      <c r="B5121" s="1" t="s">
        <v>905</v>
      </c>
      <c r="C5121" s="4" t="s">
        <v>3798</v>
      </c>
      <c r="D5121" s="4" t="s">
        <v>78</v>
      </c>
      <c r="E5121" s="1" t="s">
        <v>4564</v>
      </c>
      <c r="F5121" s="1" t="s">
        <v>3801</v>
      </c>
      <c r="G5121" s="1" t="s">
        <v>5148</v>
      </c>
      <c r="H5121" s="12" t="s">
        <v>84</v>
      </c>
      <c r="T5121" s="1">
        <v>0</v>
      </c>
    </row>
    <row r="5122" spans="1:42" x14ac:dyDescent="0.15">
      <c r="A5122" s="4"/>
      <c r="B5122" s="1" t="s">
        <v>905</v>
      </c>
      <c r="C5122" s="4" t="s">
        <v>3799</v>
      </c>
      <c r="D5122" s="4" t="s">
        <v>91</v>
      </c>
      <c r="E5122" s="1" t="s">
        <v>4564</v>
      </c>
      <c r="F5122" s="1" t="s">
        <v>3801</v>
      </c>
      <c r="G5122" s="1" t="s">
        <v>5148</v>
      </c>
      <c r="H5122" s="12" t="s">
        <v>84</v>
      </c>
      <c r="W5122" s="1">
        <v>0</v>
      </c>
    </row>
    <row r="5123" spans="1:42" x14ac:dyDescent="0.15">
      <c r="A5123" s="4"/>
      <c r="B5123" s="1" t="s">
        <v>905</v>
      </c>
      <c r="C5123" s="4" t="s">
        <v>3800</v>
      </c>
      <c r="D5123" s="4" t="s">
        <v>192</v>
      </c>
      <c r="E5123" s="1" t="s">
        <v>4564</v>
      </c>
      <c r="F5123" s="1" t="s">
        <v>3801</v>
      </c>
      <c r="G5123" s="1" t="s">
        <v>5148</v>
      </c>
      <c r="H5123" s="12" t="s">
        <v>87</v>
      </c>
      <c r="AP5123" s="1">
        <v>0</v>
      </c>
    </row>
    <row r="5124" spans="1:42" x14ac:dyDescent="0.15">
      <c r="A5124" s="4"/>
      <c r="B5124" s="1" t="s">
        <v>1023</v>
      </c>
      <c r="C5124" s="4" t="s">
        <v>4566</v>
      </c>
      <c r="D5124" s="4" t="s">
        <v>71</v>
      </c>
      <c r="E5124" s="1" t="s">
        <v>5112</v>
      </c>
      <c r="F5124" s="1" t="s">
        <v>5113</v>
      </c>
      <c r="G5124" s="1" t="s">
        <v>5148</v>
      </c>
      <c r="H5124" s="12" t="s">
        <v>87</v>
      </c>
      <c r="I5124" s="1" t="s">
        <v>152</v>
      </c>
      <c r="J5124" s="1">
        <v>6</v>
      </c>
      <c r="U5124" s="1">
        <v>0</v>
      </c>
    </row>
    <row r="5125" spans="1:42" x14ac:dyDescent="0.15">
      <c r="A5125" s="4"/>
      <c r="B5125" s="1" t="s">
        <v>1023</v>
      </c>
      <c r="C5125" s="4" t="s">
        <v>4566</v>
      </c>
      <c r="D5125" s="4" t="s">
        <v>146</v>
      </c>
      <c r="E5125" s="1" t="s">
        <v>5112</v>
      </c>
      <c r="F5125" s="1" t="s">
        <v>5113</v>
      </c>
      <c r="G5125" s="1" t="s">
        <v>5148</v>
      </c>
      <c r="H5125" s="12" t="s">
        <v>83</v>
      </c>
      <c r="I5125" s="1" t="s">
        <v>159</v>
      </c>
      <c r="J5125" s="1">
        <v>8</v>
      </c>
      <c r="AF5125" s="1">
        <v>0</v>
      </c>
    </row>
    <row r="5126" spans="1:42" x14ac:dyDescent="0.15">
      <c r="A5126" s="4"/>
      <c r="B5126" s="1" t="s">
        <v>1023</v>
      </c>
      <c r="C5126" s="4" t="s">
        <v>4566</v>
      </c>
      <c r="D5126" s="4" t="s">
        <v>146</v>
      </c>
      <c r="E5126" s="1" t="s">
        <v>5112</v>
      </c>
      <c r="F5126" s="1" t="s">
        <v>5113</v>
      </c>
      <c r="G5126" s="1" t="s">
        <v>5148</v>
      </c>
      <c r="H5126" s="12" t="s">
        <v>83</v>
      </c>
      <c r="I5126" s="1" t="s">
        <v>159</v>
      </c>
      <c r="J5126" s="1">
        <v>8</v>
      </c>
      <c r="AF5126" s="1">
        <v>0</v>
      </c>
    </row>
    <row r="5127" spans="1:42" x14ac:dyDescent="0.15">
      <c r="A5127" s="4"/>
      <c r="B5127" s="1" t="s">
        <v>1023</v>
      </c>
      <c r="C5127" s="4" t="s">
        <v>4566</v>
      </c>
      <c r="D5127" s="4" t="s">
        <v>101</v>
      </c>
      <c r="E5127" s="1" t="s">
        <v>5112</v>
      </c>
      <c r="F5127" s="1" t="s">
        <v>5113</v>
      </c>
      <c r="G5127" s="1" t="s">
        <v>5148</v>
      </c>
      <c r="H5127" s="12" t="s">
        <v>83</v>
      </c>
      <c r="I5127" s="1" t="s">
        <v>145</v>
      </c>
      <c r="J5127" s="1">
        <v>7</v>
      </c>
      <c r="AN5127" s="1">
        <v>0</v>
      </c>
    </row>
    <row r="5128" spans="1:42" x14ac:dyDescent="0.15">
      <c r="A5128" s="4"/>
      <c r="B5128" s="1" t="s">
        <v>1023</v>
      </c>
      <c r="C5128" s="4" t="s">
        <v>4566</v>
      </c>
      <c r="D5128" s="4" t="s">
        <v>176</v>
      </c>
      <c r="E5128" s="1" t="s">
        <v>5112</v>
      </c>
      <c r="F5128" s="1" t="s">
        <v>5113</v>
      </c>
      <c r="G5128" s="1" t="s">
        <v>5148</v>
      </c>
      <c r="H5128" s="12" t="s">
        <v>84</v>
      </c>
      <c r="O5128" s="1">
        <v>0</v>
      </c>
    </row>
    <row r="5129" spans="1:42" x14ac:dyDescent="0.15">
      <c r="A5129" s="4"/>
      <c r="B5129" s="1" t="s">
        <v>1023</v>
      </c>
      <c r="C5129" s="4" t="s">
        <v>4566</v>
      </c>
      <c r="D5129" s="4" t="s">
        <v>182</v>
      </c>
      <c r="E5129" s="1" t="s">
        <v>5112</v>
      </c>
      <c r="F5129" s="1" t="s">
        <v>5113</v>
      </c>
      <c r="G5129" s="1" t="s">
        <v>5148</v>
      </c>
      <c r="H5129" s="12" t="s">
        <v>87</v>
      </c>
      <c r="AB5129" s="1">
        <v>0</v>
      </c>
    </row>
    <row r="5130" spans="1:42" x14ac:dyDescent="0.15">
      <c r="A5130" s="4"/>
      <c r="B5130" s="1" t="s">
        <v>1023</v>
      </c>
      <c r="C5130" s="4" t="s">
        <v>4566</v>
      </c>
      <c r="D5130" s="4" t="s">
        <v>179</v>
      </c>
      <c r="E5130" s="1" t="s">
        <v>5112</v>
      </c>
      <c r="F5130" s="1" t="s">
        <v>5113</v>
      </c>
      <c r="G5130" s="1" t="s">
        <v>5148</v>
      </c>
      <c r="H5130" s="12" t="s">
        <v>87</v>
      </c>
      <c r="AA5130" s="8">
        <v>0</v>
      </c>
    </row>
    <row r="5131" spans="1:42" x14ac:dyDescent="0.15">
      <c r="A5131" s="4"/>
      <c r="B5131" s="1" t="s">
        <v>1023</v>
      </c>
      <c r="C5131" s="4" t="s">
        <v>4566</v>
      </c>
      <c r="D5131" s="4" t="s">
        <v>175</v>
      </c>
      <c r="E5131" s="1" t="s">
        <v>5112</v>
      </c>
      <c r="F5131" s="1" t="s">
        <v>5113</v>
      </c>
      <c r="G5131" s="1" t="s">
        <v>5148</v>
      </c>
      <c r="H5131" s="12" t="s">
        <v>84</v>
      </c>
      <c r="AK5131" s="1">
        <v>0</v>
      </c>
    </row>
    <row r="5132" spans="1:42" x14ac:dyDescent="0.15">
      <c r="A5132" s="4"/>
      <c r="B5132" s="1" t="s">
        <v>1023</v>
      </c>
      <c r="C5132" s="4" t="s">
        <v>4567</v>
      </c>
      <c r="D5132" s="4" t="s">
        <v>582</v>
      </c>
      <c r="E5132" s="1" t="s">
        <v>5112</v>
      </c>
      <c r="F5132" s="1" t="s">
        <v>5113</v>
      </c>
      <c r="G5132" s="1" t="s">
        <v>5148</v>
      </c>
      <c r="H5132" s="12" t="s">
        <v>84</v>
      </c>
      <c r="AP5132" s="1">
        <v>0</v>
      </c>
    </row>
    <row r="5133" spans="1:42" x14ac:dyDescent="0.15">
      <c r="A5133" s="4"/>
      <c r="B5133" s="1" t="s">
        <v>1023</v>
      </c>
      <c r="C5133" s="4" t="s">
        <v>4568</v>
      </c>
      <c r="D5133" s="4" t="s">
        <v>2590</v>
      </c>
      <c r="E5133" s="1" t="s">
        <v>5112</v>
      </c>
      <c r="F5133" s="1" t="s">
        <v>5113</v>
      </c>
      <c r="G5133" s="1" t="s">
        <v>5148</v>
      </c>
      <c r="H5133" s="12" t="s">
        <v>84</v>
      </c>
      <c r="AL5133" s="8">
        <v>0</v>
      </c>
    </row>
    <row r="5134" spans="1:42" x14ac:dyDescent="0.15">
      <c r="A5134" s="4"/>
      <c r="B5134" s="1" t="s">
        <v>1023</v>
      </c>
      <c r="C5134" s="4" t="s">
        <v>4569</v>
      </c>
      <c r="D5134" s="4" t="s">
        <v>389</v>
      </c>
      <c r="E5134" s="1" t="s">
        <v>5112</v>
      </c>
      <c r="F5134" s="1" t="s">
        <v>5113</v>
      </c>
      <c r="G5134" s="1" t="s">
        <v>5148</v>
      </c>
      <c r="H5134" s="12" t="s">
        <v>87</v>
      </c>
      <c r="I5134" s="1" t="s">
        <v>152</v>
      </c>
      <c r="J5134" s="1">
        <v>6</v>
      </c>
      <c r="AM5134" s="8">
        <v>0</v>
      </c>
      <c r="AN5134" s="1">
        <v>0</v>
      </c>
      <c r="AO5134" s="1">
        <v>0</v>
      </c>
    </row>
    <row r="5135" spans="1:42" x14ac:dyDescent="0.15">
      <c r="A5135" s="4"/>
      <c r="B5135" s="1" t="s">
        <v>1023</v>
      </c>
      <c r="C5135" s="4" t="s">
        <v>4570</v>
      </c>
      <c r="D5135" s="4" t="s">
        <v>373</v>
      </c>
      <c r="E5135" s="1" t="s">
        <v>5112</v>
      </c>
      <c r="F5135" s="1" t="s">
        <v>5113</v>
      </c>
      <c r="G5135" s="1" t="s">
        <v>5148</v>
      </c>
      <c r="H5135" s="12" t="s">
        <v>83</v>
      </c>
    </row>
    <row r="5136" spans="1:42" x14ac:dyDescent="0.15">
      <c r="A5136" s="4"/>
      <c r="B5136" s="1" t="s">
        <v>1023</v>
      </c>
      <c r="C5136" s="4" t="s">
        <v>4571</v>
      </c>
      <c r="D5136" s="4" t="s">
        <v>554</v>
      </c>
      <c r="E5136" s="1" t="s">
        <v>5112</v>
      </c>
      <c r="F5136" s="1" t="s">
        <v>5113</v>
      </c>
      <c r="G5136" s="1" t="s">
        <v>5148</v>
      </c>
      <c r="H5136" s="12" t="s">
        <v>83</v>
      </c>
      <c r="I5136" s="1" t="s">
        <v>145</v>
      </c>
      <c r="J5136" s="1">
        <v>7</v>
      </c>
      <c r="AN5136" s="1">
        <v>0</v>
      </c>
      <c r="AO5136" s="1">
        <v>0</v>
      </c>
    </row>
    <row r="5137" spans="1:42" x14ac:dyDescent="0.15">
      <c r="A5137" s="4"/>
      <c r="B5137" s="1" t="s">
        <v>1023</v>
      </c>
      <c r="C5137" s="4" t="s">
        <v>4572</v>
      </c>
      <c r="D5137" s="4" t="s">
        <v>338</v>
      </c>
      <c r="E5137" s="1" t="s">
        <v>5112</v>
      </c>
      <c r="F5137" s="1" t="s">
        <v>5113</v>
      </c>
      <c r="G5137" s="1" t="s">
        <v>5148</v>
      </c>
      <c r="H5137" s="12" t="s">
        <v>83</v>
      </c>
      <c r="AO5137" s="1">
        <v>0</v>
      </c>
    </row>
    <row r="5138" spans="1:42" x14ac:dyDescent="0.15">
      <c r="A5138" s="4"/>
      <c r="B5138" s="1" t="s">
        <v>1023</v>
      </c>
      <c r="C5138" s="4" t="s">
        <v>4573</v>
      </c>
      <c r="D5138" s="4" t="s">
        <v>387</v>
      </c>
      <c r="E5138" s="1" t="s">
        <v>5112</v>
      </c>
      <c r="F5138" s="1" t="s">
        <v>5113</v>
      </c>
      <c r="G5138" s="1" t="s">
        <v>5148</v>
      </c>
      <c r="H5138" s="12" t="s">
        <v>87</v>
      </c>
      <c r="I5138" s="1" t="s">
        <v>152</v>
      </c>
      <c r="J5138" s="1">
        <v>6</v>
      </c>
      <c r="AN5138" s="1">
        <v>0</v>
      </c>
    </row>
    <row r="5139" spans="1:42" x14ac:dyDescent="0.15">
      <c r="A5139" s="4"/>
      <c r="B5139" s="1" t="s">
        <v>1023</v>
      </c>
      <c r="C5139" s="4" t="s">
        <v>4574</v>
      </c>
      <c r="D5139" s="4" t="s">
        <v>3772</v>
      </c>
      <c r="E5139" s="1" t="s">
        <v>5112</v>
      </c>
      <c r="F5139" s="1" t="s">
        <v>5113</v>
      </c>
      <c r="G5139" s="1" t="s">
        <v>5148</v>
      </c>
      <c r="H5139" s="12" t="s">
        <v>83</v>
      </c>
      <c r="T5139" s="1">
        <v>0</v>
      </c>
    </row>
    <row r="5140" spans="1:42" x14ac:dyDescent="0.15">
      <c r="A5140" s="4"/>
      <c r="B5140" s="1" t="s">
        <v>1023</v>
      </c>
      <c r="C5140" s="4" t="s">
        <v>4575</v>
      </c>
      <c r="D5140" s="4" t="s">
        <v>4576</v>
      </c>
      <c r="E5140" s="1" t="s">
        <v>5112</v>
      </c>
      <c r="F5140" s="1" t="s">
        <v>5113</v>
      </c>
      <c r="G5140" s="1" t="s">
        <v>5148</v>
      </c>
      <c r="H5140" s="12" t="s">
        <v>84</v>
      </c>
      <c r="AO5140" s="1">
        <v>0</v>
      </c>
    </row>
    <row r="5141" spans="1:42" x14ac:dyDescent="0.15">
      <c r="A5141" s="4"/>
      <c r="B5141" s="1" t="s">
        <v>1023</v>
      </c>
      <c r="C5141" s="4" t="s">
        <v>4577</v>
      </c>
      <c r="D5141" s="4" t="s">
        <v>338</v>
      </c>
      <c r="E5141" s="1" t="s">
        <v>5112</v>
      </c>
      <c r="F5141" s="1" t="s">
        <v>5113</v>
      </c>
      <c r="G5141" s="1" t="s">
        <v>5148</v>
      </c>
      <c r="H5141" s="12" t="s">
        <v>84</v>
      </c>
      <c r="AO5141" s="1">
        <v>0</v>
      </c>
    </row>
    <row r="5142" spans="1:42" x14ac:dyDescent="0.15">
      <c r="A5142" s="4"/>
      <c r="B5142" s="1" t="s">
        <v>1023</v>
      </c>
      <c r="C5142" s="4" t="s">
        <v>4578</v>
      </c>
      <c r="D5142" s="4" t="s">
        <v>402</v>
      </c>
      <c r="E5142" s="1" t="s">
        <v>5112</v>
      </c>
      <c r="F5142" s="1" t="s">
        <v>5113</v>
      </c>
      <c r="G5142" s="1" t="s">
        <v>5148</v>
      </c>
      <c r="H5142" s="12" t="s">
        <v>84</v>
      </c>
      <c r="AL5142" s="8">
        <v>1</v>
      </c>
      <c r="AM5142" s="8">
        <v>0</v>
      </c>
    </row>
    <row r="5143" spans="1:42" x14ac:dyDescent="0.15">
      <c r="A5143" s="4"/>
      <c r="B5143" s="1" t="s">
        <v>1023</v>
      </c>
      <c r="C5143" s="4" t="s">
        <v>4579</v>
      </c>
      <c r="D5143" s="4" t="s">
        <v>319</v>
      </c>
      <c r="E5143" s="1" t="s">
        <v>5112</v>
      </c>
      <c r="F5143" s="1" t="s">
        <v>5113</v>
      </c>
      <c r="G5143" s="1" t="s">
        <v>5148</v>
      </c>
      <c r="H5143" s="12" t="s">
        <v>84</v>
      </c>
      <c r="AG5143" s="1">
        <v>0</v>
      </c>
    </row>
    <row r="5144" spans="1:42" x14ac:dyDescent="0.15">
      <c r="A5144" s="4"/>
      <c r="B5144" s="1" t="s">
        <v>1023</v>
      </c>
      <c r="C5144" s="4" t="s">
        <v>4580</v>
      </c>
      <c r="D5144" s="4" t="s">
        <v>579</v>
      </c>
      <c r="E5144" s="1" t="s">
        <v>5112</v>
      </c>
      <c r="F5144" s="1" t="s">
        <v>5113</v>
      </c>
      <c r="G5144" s="1" t="s">
        <v>5148</v>
      </c>
      <c r="H5144" s="12" t="s">
        <v>84</v>
      </c>
      <c r="I5144" s="1" t="s">
        <v>124</v>
      </c>
      <c r="J5144" s="1">
        <v>4</v>
      </c>
      <c r="AE5144" s="8">
        <v>0</v>
      </c>
      <c r="AF5144" s="1">
        <v>0</v>
      </c>
    </row>
    <row r="5145" spans="1:42" x14ac:dyDescent="0.15">
      <c r="A5145" s="4"/>
      <c r="B5145" s="1" t="s">
        <v>1023</v>
      </c>
      <c r="C5145" s="4" t="s">
        <v>4581</v>
      </c>
      <c r="D5145" s="4" t="s">
        <v>4582</v>
      </c>
      <c r="E5145" s="1" t="s">
        <v>5112</v>
      </c>
      <c r="F5145" s="1" t="s">
        <v>5113</v>
      </c>
      <c r="G5145" s="1" t="s">
        <v>5148</v>
      </c>
      <c r="H5145" s="12" t="s">
        <v>84</v>
      </c>
      <c r="AO5145" s="1">
        <v>0</v>
      </c>
      <c r="AP5145" s="1">
        <v>0</v>
      </c>
    </row>
    <row r="5146" spans="1:42" x14ac:dyDescent="0.15">
      <c r="A5146" s="4"/>
      <c r="B5146" s="1" t="s">
        <v>1023</v>
      </c>
      <c r="C5146" s="4" t="s">
        <v>4583</v>
      </c>
      <c r="D5146" s="4" t="s">
        <v>4584</v>
      </c>
      <c r="E5146" s="1" t="s">
        <v>5112</v>
      </c>
      <c r="F5146" s="1" t="s">
        <v>5113</v>
      </c>
      <c r="G5146" s="1" t="s">
        <v>5148</v>
      </c>
      <c r="H5146" s="12" t="s">
        <v>87</v>
      </c>
      <c r="V5146" s="8">
        <v>0</v>
      </c>
    </row>
    <row r="5147" spans="1:42" x14ac:dyDescent="0.15">
      <c r="A5147" s="4"/>
      <c r="B5147" s="1" t="s">
        <v>1023</v>
      </c>
      <c r="C5147" s="4" t="s">
        <v>4585</v>
      </c>
      <c r="D5147" s="4" t="s">
        <v>765</v>
      </c>
      <c r="E5147" s="1" t="s">
        <v>5112</v>
      </c>
      <c r="F5147" s="1" t="s">
        <v>5113</v>
      </c>
      <c r="G5147" s="1" t="s">
        <v>5148</v>
      </c>
      <c r="H5147" s="12" t="s">
        <v>83</v>
      </c>
      <c r="AE5147" s="8">
        <v>0</v>
      </c>
    </row>
    <row r="5148" spans="1:42" x14ac:dyDescent="0.15">
      <c r="A5148" s="4"/>
      <c r="B5148" s="1" t="s">
        <v>1023</v>
      </c>
      <c r="C5148" s="4" t="s">
        <v>4586</v>
      </c>
      <c r="D5148" s="4" t="s">
        <v>4587</v>
      </c>
      <c r="E5148" s="1" t="s">
        <v>5112</v>
      </c>
      <c r="F5148" s="1" t="s">
        <v>5113</v>
      </c>
      <c r="G5148" s="1" t="s">
        <v>5148</v>
      </c>
      <c r="H5148" s="12" t="s">
        <v>275</v>
      </c>
      <c r="I5148" s="1" t="s">
        <v>88</v>
      </c>
      <c r="J5148" s="1">
        <v>5</v>
      </c>
      <c r="S5148" s="8">
        <v>0</v>
      </c>
      <c r="T5148" s="1">
        <v>0</v>
      </c>
    </row>
    <row r="5149" spans="1:42" x14ac:dyDescent="0.15">
      <c r="A5149" s="4"/>
      <c r="B5149" s="1" t="s">
        <v>1023</v>
      </c>
      <c r="C5149" s="4" t="s">
        <v>4588</v>
      </c>
      <c r="D5149" s="4" t="s">
        <v>4589</v>
      </c>
      <c r="E5149" s="1" t="s">
        <v>5112</v>
      </c>
      <c r="F5149" s="1" t="s">
        <v>5113</v>
      </c>
      <c r="G5149" s="1" t="s">
        <v>5148</v>
      </c>
      <c r="H5149" s="12" t="s">
        <v>87</v>
      </c>
      <c r="I5149" s="1" t="s">
        <v>88</v>
      </c>
      <c r="J5149" s="1">
        <v>5</v>
      </c>
      <c r="X5149" s="1">
        <v>0</v>
      </c>
    </row>
    <row r="5150" spans="1:42" x14ac:dyDescent="0.15">
      <c r="A5150" s="4"/>
      <c r="B5150" s="1" t="s">
        <v>1023</v>
      </c>
      <c r="C5150" s="4" t="s">
        <v>4590</v>
      </c>
      <c r="D5150" s="4" t="s">
        <v>99</v>
      </c>
      <c r="E5150" s="1" t="s">
        <v>5112</v>
      </c>
      <c r="F5150" s="1" t="s">
        <v>5113</v>
      </c>
      <c r="G5150" s="1" t="s">
        <v>5148</v>
      </c>
      <c r="H5150" s="12" t="s">
        <v>84</v>
      </c>
      <c r="AM5150" s="8">
        <v>0</v>
      </c>
    </row>
    <row r="5151" spans="1:42" x14ac:dyDescent="0.15">
      <c r="A5151" s="4"/>
      <c r="B5151" s="1" t="s">
        <v>1023</v>
      </c>
      <c r="C5151" s="4" t="s">
        <v>4591</v>
      </c>
      <c r="D5151" s="4" t="s">
        <v>96</v>
      </c>
      <c r="E5151" s="1" t="s">
        <v>5112</v>
      </c>
      <c r="F5151" s="1" t="s">
        <v>5113</v>
      </c>
      <c r="G5151" s="1" t="s">
        <v>5148</v>
      </c>
      <c r="H5151" s="12" t="s">
        <v>84</v>
      </c>
      <c r="Z5151" s="1">
        <v>0</v>
      </c>
    </row>
    <row r="5152" spans="1:42" x14ac:dyDescent="0.15">
      <c r="A5152" s="4"/>
      <c r="B5152" s="1" t="s">
        <v>1023</v>
      </c>
      <c r="C5152" s="4" t="s">
        <v>4592</v>
      </c>
      <c r="D5152" s="4" t="s">
        <v>179</v>
      </c>
      <c r="E5152" s="1" t="s">
        <v>5112</v>
      </c>
      <c r="F5152" s="1" t="s">
        <v>5113</v>
      </c>
      <c r="G5152" s="1" t="s">
        <v>5148</v>
      </c>
      <c r="H5152" s="12" t="s">
        <v>83</v>
      </c>
      <c r="AA5152" s="8">
        <v>0</v>
      </c>
    </row>
    <row r="5153" spans="1:41" x14ac:dyDescent="0.15">
      <c r="A5153" s="4"/>
      <c r="B5153" s="1" t="s">
        <v>1023</v>
      </c>
      <c r="C5153" s="4" t="s">
        <v>4593</v>
      </c>
      <c r="D5153" s="4" t="s">
        <v>182</v>
      </c>
      <c r="E5153" s="1" t="s">
        <v>5112</v>
      </c>
      <c r="F5153" s="1" t="s">
        <v>5113</v>
      </c>
      <c r="G5153" s="1" t="s">
        <v>5148</v>
      </c>
      <c r="H5153" s="12" t="s">
        <v>84</v>
      </c>
      <c r="AB5153" s="1">
        <v>0</v>
      </c>
    </row>
    <row r="5154" spans="1:41" x14ac:dyDescent="0.15">
      <c r="A5154" s="4"/>
      <c r="B5154" s="1" t="s">
        <v>1023</v>
      </c>
      <c r="C5154" s="4" t="s">
        <v>4594</v>
      </c>
      <c r="D5154" s="4" t="s">
        <v>174</v>
      </c>
      <c r="E5154" s="1" t="s">
        <v>5112</v>
      </c>
      <c r="F5154" s="1" t="s">
        <v>5113</v>
      </c>
      <c r="G5154" s="1" t="s">
        <v>5148</v>
      </c>
      <c r="H5154" s="12" t="s">
        <v>87</v>
      </c>
      <c r="AC5154" s="1">
        <v>0</v>
      </c>
    </row>
    <row r="5155" spans="1:41" x14ac:dyDescent="0.15">
      <c r="A5155" s="4"/>
      <c r="B5155" s="1" t="s">
        <v>1023</v>
      </c>
      <c r="C5155" s="4" t="s">
        <v>4595</v>
      </c>
      <c r="D5155" s="4" t="s">
        <v>175</v>
      </c>
      <c r="E5155" s="1" t="s">
        <v>5112</v>
      </c>
      <c r="F5155" s="1" t="s">
        <v>5113</v>
      </c>
      <c r="G5155" s="1" t="s">
        <v>5148</v>
      </c>
      <c r="H5155" s="12" t="s">
        <v>84</v>
      </c>
      <c r="AK5155" s="1">
        <v>0</v>
      </c>
    </row>
    <row r="5156" spans="1:41" x14ac:dyDescent="0.15">
      <c r="A5156" s="4"/>
      <c r="B5156" s="1" t="s">
        <v>1023</v>
      </c>
      <c r="C5156" s="4" t="s">
        <v>4596</v>
      </c>
      <c r="D5156" s="4" t="s">
        <v>175</v>
      </c>
      <c r="E5156" s="1" t="s">
        <v>5112</v>
      </c>
      <c r="F5156" s="1" t="s">
        <v>5113</v>
      </c>
      <c r="G5156" s="1" t="s">
        <v>5148</v>
      </c>
      <c r="H5156" s="12" t="s">
        <v>84</v>
      </c>
      <c r="AK5156" s="1">
        <v>0</v>
      </c>
    </row>
    <row r="5157" spans="1:41" x14ac:dyDescent="0.15">
      <c r="A5157" s="4"/>
      <c r="B5157" s="1" t="s">
        <v>1023</v>
      </c>
      <c r="C5157" s="4" t="s">
        <v>4597</v>
      </c>
      <c r="D5157" s="4" t="s">
        <v>178</v>
      </c>
      <c r="E5157" s="1" t="s">
        <v>5112</v>
      </c>
      <c r="F5157" s="1" t="s">
        <v>5113</v>
      </c>
      <c r="G5157" s="1" t="s">
        <v>5148</v>
      </c>
      <c r="H5157" s="12" t="s">
        <v>83</v>
      </c>
      <c r="K5157" s="8">
        <v>0</v>
      </c>
    </row>
    <row r="5158" spans="1:41" x14ac:dyDescent="0.15">
      <c r="A5158" s="4"/>
      <c r="B5158" s="1" t="s">
        <v>1023</v>
      </c>
      <c r="C5158" s="4" t="s">
        <v>4598</v>
      </c>
      <c r="D5158" s="4" t="s">
        <v>178</v>
      </c>
      <c r="E5158" s="1" t="s">
        <v>5112</v>
      </c>
      <c r="F5158" s="1" t="s">
        <v>5113</v>
      </c>
      <c r="G5158" s="1" t="s">
        <v>5148</v>
      </c>
      <c r="H5158" s="12" t="s">
        <v>83</v>
      </c>
      <c r="K5158" s="8">
        <v>0</v>
      </c>
    </row>
    <row r="5159" spans="1:41" x14ac:dyDescent="0.15">
      <c r="A5159" s="4"/>
      <c r="B5159" s="1" t="s">
        <v>1023</v>
      </c>
      <c r="C5159" s="4" t="s">
        <v>4599</v>
      </c>
      <c r="D5159" s="4" t="s">
        <v>77</v>
      </c>
      <c r="E5159" s="1" t="s">
        <v>5112</v>
      </c>
      <c r="F5159" s="1" t="s">
        <v>5113</v>
      </c>
      <c r="G5159" s="1" t="s">
        <v>5148</v>
      </c>
      <c r="H5159" s="12" t="s">
        <v>84</v>
      </c>
      <c r="L5159" s="1">
        <v>0</v>
      </c>
    </row>
    <row r="5160" spans="1:41" x14ac:dyDescent="0.15">
      <c r="A5160" s="4"/>
      <c r="B5160" s="1" t="s">
        <v>1023</v>
      </c>
      <c r="C5160" s="4" t="s">
        <v>4600</v>
      </c>
      <c r="D5160" s="4" t="s">
        <v>176</v>
      </c>
      <c r="E5160" s="1" t="s">
        <v>5112</v>
      </c>
      <c r="F5160" s="1" t="s">
        <v>5113</v>
      </c>
      <c r="G5160" s="1" t="s">
        <v>5148</v>
      </c>
      <c r="H5160" s="12" t="s">
        <v>84</v>
      </c>
      <c r="O5160" s="1">
        <v>0</v>
      </c>
    </row>
    <row r="5161" spans="1:41" x14ac:dyDescent="0.15">
      <c r="A5161" s="4"/>
      <c r="B5161" s="1" t="s">
        <v>1023</v>
      </c>
      <c r="C5161" s="4" t="s">
        <v>4601</v>
      </c>
      <c r="D5161" s="4" t="s">
        <v>98</v>
      </c>
      <c r="E5161" s="1" t="s">
        <v>5112</v>
      </c>
      <c r="F5161" s="1" t="s">
        <v>5113</v>
      </c>
      <c r="G5161" s="1" t="s">
        <v>5148</v>
      </c>
      <c r="H5161" s="12" t="s">
        <v>84</v>
      </c>
      <c r="V5161" s="8">
        <v>0</v>
      </c>
    </row>
    <row r="5162" spans="1:41" x14ac:dyDescent="0.15">
      <c r="A5162" s="4"/>
      <c r="B5162" s="1" t="s">
        <v>1023</v>
      </c>
      <c r="C5162" s="4" t="s">
        <v>4602</v>
      </c>
      <c r="D5162" s="4" t="s">
        <v>158</v>
      </c>
      <c r="E5162" s="1" t="s">
        <v>5112</v>
      </c>
      <c r="F5162" s="1" t="s">
        <v>5113</v>
      </c>
      <c r="G5162" s="1" t="s">
        <v>5148</v>
      </c>
      <c r="H5162" s="12" t="s">
        <v>87</v>
      </c>
      <c r="I5162" s="1" t="s">
        <v>88</v>
      </c>
      <c r="J5162" s="1">
        <v>5</v>
      </c>
      <c r="U5162" s="1">
        <v>0</v>
      </c>
    </row>
    <row r="5163" spans="1:41" x14ac:dyDescent="0.15">
      <c r="A5163" s="4"/>
      <c r="B5163" s="1" t="s">
        <v>1023</v>
      </c>
      <c r="C5163" s="4" t="s">
        <v>4603</v>
      </c>
      <c r="D5163" s="4" t="s">
        <v>104</v>
      </c>
      <c r="E5163" s="1" t="s">
        <v>5112</v>
      </c>
      <c r="F5163" s="1" t="s">
        <v>5113</v>
      </c>
      <c r="G5163" s="1" t="s">
        <v>5148</v>
      </c>
      <c r="H5163" s="12" t="s">
        <v>84</v>
      </c>
      <c r="AG5163" s="1">
        <v>0</v>
      </c>
    </row>
    <row r="5164" spans="1:41" x14ac:dyDescent="0.15">
      <c r="A5164" s="4"/>
      <c r="B5164" s="1" t="s">
        <v>1023</v>
      </c>
      <c r="C5164" s="4" t="s">
        <v>4604</v>
      </c>
      <c r="D5164" s="4" t="s">
        <v>556</v>
      </c>
      <c r="E5164" s="1" t="s">
        <v>5112</v>
      </c>
      <c r="F5164" s="1" t="s">
        <v>5113</v>
      </c>
      <c r="G5164" s="1" t="s">
        <v>5148</v>
      </c>
      <c r="H5164" s="12" t="s">
        <v>83</v>
      </c>
      <c r="I5164" s="1" t="s">
        <v>159</v>
      </c>
      <c r="J5164" s="1">
        <v>8</v>
      </c>
      <c r="AM5164" s="8">
        <v>0</v>
      </c>
      <c r="AN5164" s="1">
        <v>0</v>
      </c>
    </row>
    <row r="5165" spans="1:41" x14ac:dyDescent="0.15">
      <c r="A5165" s="4"/>
      <c r="B5165" s="1" t="s">
        <v>1023</v>
      </c>
      <c r="C5165" s="4" t="s">
        <v>4605</v>
      </c>
      <c r="D5165" s="4" t="s">
        <v>4606</v>
      </c>
      <c r="E5165" s="1" t="s">
        <v>5112</v>
      </c>
      <c r="F5165" s="1" t="s">
        <v>5113</v>
      </c>
      <c r="G5165" s="1" t="s">
        <v>5148</v>
      </c>
      <c r="H5165" s="12" t="s">
        <v>83</v>
      </c>
      <c r="AM5165" s="8">
        <v>0</v>
      </c>
    </row>
    <row r="5166" spans="1:41" x14ac:dyDescent="0.15">
      <c r="A5166" s="4"/>
      <c r="B5166" s="1" t="s">
        <v>1023</v>
      </c>
      <c r="C5166" s="4" t="s">
        <v>4607</v>
      </c>
      <c r="D5166" s="4" t="s">
        <v>475</v>
      </c>
      <c r="E5166" s="1" t="s">
        <v>5112</v>
      </c>
      <c r="F5166" s="1" t="s">
        <v>5113</v>
      </c>
      <c r="G5166" s="1" t="s">
        <v>5148</v>
      </c>
      <c r="H5166" s="12" t="s">
        <v>84</v>
      </c>
      <c r="I5166" s="1" t="s">
        <v>85</v>
      </c>
      <c r="J5166" s="1">
        <v>3</v>
      </c>
      <c r="AN5166" s="1">
        <v>0</v>
      </c>
      <c r="AO5166" s="1">
        <v>0</v>
      </c>
    </row>
    <row r="5167" spans="1:41" x14ac:dyDescent="0.15">
      <c r="A5167" s="4"/>
      <c r="B5167" s="1" t="s">
        <v>1023</v>
      </c>
      <c r="C5167" s="4" t="s">
        <v>4608</v>
      </c>
      <c r="D5167" s="4" t="s">
        <v>102</v>
      </c>
      <c r="E5167" s="1" t="s">
        <v>5112</v>
      </c>
      <c r="F5167" s="1" t="s">
        <v>5113</v>
      </c>
      <c r="G5167" s="1" t="s">
        <v>5148</v>
      </c>
      <c r="H5167" s="12" t="s">
        <v>83</v>
      </c>
      <c r="M5167" s="1">
        <v>0</v>
      </c>
    </row>
    <row r="5168" spans="1:41" x14ac:dyDescent="0.15">
      <c r="A5168" s="4"/>
      <c r="B5168" s="1" t="s">
        <v>1023</v>
      </c>
      <c r="C5168" s="4" t="s">
        <v>4609</v>
      </c>
      <c r="D5168" s="4" t="s">
        <v>103</v>
      </c>
      <c r="E5168" s="1" t="s">
        <v>5112</v>
      </c>
      <c r="F5168" s="1" t="s">
        <v>5113</v>
      </c>
      <c r="G5168" s="1" t="s">
        <v>5148</v>
      </c>
      <c r="H5168" s="12" t="s">
        <v>87</v>
      </c>
      <c r="P5168" s="1">
        <v>0</v>
      </c>
    </row>
    <row r="5169" spans="1:42" x14ac:dyDescent="0.15">
      <c r="A5169" s="4"/>
      <c r="B5169" s="1" t="s">
        <v>1023</v>
      </c>
      <c r="C5169" s="4" t="s">
        <v>4610</v>
      </c>
      <c r="D5169" s="4" t="s">
        <v>93</v>
      </c>
      <c r="E5169" s="1" t="s">
        <v>5112</v>
      </c>
      <c r="F5169" s="1" t="s">
        <v>5113</v>
      </c>
      <c r="G5169" s="1" t="s">
        <v>5148</v>
      </c>
      <c r="H5169" s="12" t="s">
        <v>87</v>
      </c>
      <c r="AE5169" s="8">
        <v>0</v>
      </c>
    </row>
    <row r="5170" spans="1:42" x14ac:dyDescent="0.15">
      <c r="A5170" s="4"/>
      <c r="B5170" s="1" t="s">
        <v>1023</v>
      </c>
      <c r="C5170" s="4" t="s">
        <v>4611</v>
      </c>
      <c r="D5170" s="4" t="s">
        <v>105</v>
      </c>
      <c r="E5170" s="1" t="s">
        <v>5112</v>
      </c>
      <c r="F5170" s="1" t="s">
        <v>5113</v>
      </c>
      <c r="G5170" s="1" t="s">
        <v>5148</v>
      </c>
      <c r="AO5170" s="1">
        <v>1</v>
      </c>
    </row>
    <row r="5171" spans="1:42" x14ac:dyDescent="0.15">
      <c r="A5171" s="4"/>
      <c r="B5171" s="1" t="s">
        <v>1023</v>
      </c>
      <c r="C5171" s="4" t="s">
        <v>4612</v>
      </c>
      <c r="D5171" s="4" t="s">
        <v>4613</v>
      </c>
      <c r="E5171" s="1" t="s">
        <v>5112</v>
      </c>
      <c r="F5171" s="1" t="s">
        <v>5113</v>
      </c>
      <c r="G5171" s="1" t="s">
        <v>5148</v>
      </c>
      <c r="H5171" s="12" t="s">
        <v>83</v>
      </c>
      <c r="I5171" s="1" t="s">
        <v>145</v>
      </c>
      <c r="J5171" s="1">
        <v>7</v>
      </c>
      <c r="AN5171" s="1">
        <v>0</v>
      </c>
    </row>
    <row r="5172" spans="1:42" x14ac:dyDescent="0.15">
      <c r="A5172" s="4"/>
      <c r="B5172" s="1" t="s">
        <v>1023</v>
      </c>
      <c r="C5172" s="4" t="s">
        <v>4614</v>
      </c>
      <c r="D5172" s="4" t="s">
        <v>472</v>
      </c>
      <c r="E5172" s="1" t="s">
        <v>5112</v>
      </c>
      <c r="F5172" s="1" t="s">
        <v>5113</v>
      </c>
      <c r="G5172" s="1" t="s">
        <v>5148</v>
      </c>
      <c r="H5172" s="12" t="s">
        <v>83</v>
      </c>
      <c r="I5172" s="1" t="s">
        <v>159</v>
      </c>
      <c r="J5172" s="1">
        <v>8</v>
      </c>
      <c r="AN5172" s="1">
        <v>0</v>
      </c>
      <c r="AO5172" s="1">
        <v>0</v>
      </c>
      <c r="AP5172" s="1">
        <v>0</v>
      </c>
    </row>
    <row r="5173" spans="1:42" x14ac:dyDescent="0.15">
      <c r="A5173" s="4"/>
      <c r="B5173" s="1" t="s">
        <v>1023</v>
      </c>
      <c r="C5173" s="4" t="s">
        <v>4615</v>
      </c>
      <c r="D5173" s="4" t="s">
        <v>319</v>
      </c>
      <c r="E5173" s="1" t="s">
        <v>5112</v>
      </c>
      <c r="F5173" s="1" t="s">
        <v>5113</v>
      </c>
      <c r="G5173" s="1" t="s">
        <v>5148</v>
      </c>
      <c r="H5173" s="12" t="s">
        <v>84</v>
      </c>
      <c r="AG5173" s="1">
        <v>0</v>
      </c>
    </row>
    <row r="5174" spans="1:42" x14ac:dyDescent="0.15">
      <c r="A5174" s="4"/>
      <c r="B5174" s="1" t="s">
        <v>1023</v>
      </c>
      <c r="C5174" s="4" t="s">
        <v>4616</v>
      </c>
      <c r="D5174" s="4" t="s">
        <v>97</v>
      </c>
      <c r="E5174" s="1" t="s">
        <v>5112</v>
      </c>
      <c r="F5174" s="1" t="s">
        <v>5113</v>
      </c>
      <c r="G5174" s="1" t="s">
        <v>5148</v>
      </c>
      <c r="H5174" s="12" t="s">
        <v>84</v>
      </c>
      <c r="S5174" s="8">
        <v>0</v>
      </c>
    </row>
    <row r="5175" spans="1:42" x14ac:dyDescent="0.15">
      <c r="A5175" s="4"/>
      <c r="B5175" s="1" t="s">
        <v>1023</v>
      </c>
      <c r="C5175" s="4" t="s">
        <v>4617</v>
      </c>
      <c r="D5175" s="4" t="s">
        <v>98</v>
      </c>
      <c r="E5175" s="1" t="s">
        <v>5112</v>
      </c>
      <c r="F5175" s="1" t="s">
        <v>5113</v>
      </c>
      <c r="G5175" s="1" t="s">
        <v>5148</v>
      </c>
      <c r="H5175" s="12" t="s">
        <v>84</v>
      </c>
      <c r="V5175" s="8">
        <v>0</v>
      </c>
    </row>
    <row r="5176" spans="1:42" x14ac:dyDescent="0.15">
      <c r="A5176" s="4"/>
      <c r="B5176" s="1" t="s">
        <v>1023</v>
      </c>
      <c r="C5176" s="4" t="s">
        <v>4618</v>
      </c>
      <c r="D5176" s="4" t="s">
        <v>272</v>
      </c>
      <c r="E5176" s="1" t="s">
        <v>5112</v>
      </c>
      <c r="F5176" s="1" t="s">
        <v>5113</v>
      </c>
      <c r="G5176" s="1" t="s">
        <v>5148</v>
      </c>
      <c r="H5176" s="12" t="s">
        <v>84</v>
      </c>
      <c r="I5176" s="1" t="s">
        <v>85</v>
      </c>
      <c r="J5176" s="1">
        <v>3</v>
      </c>
      <c r="X5176" s="1">
        <v>0</v>
      </c>
      <c r="Z5176" s="1">
        <v>0</v>
      </c>
    </row>
    <row r="5177" spans="1:42" x14ac:dyDescent="0.15">
      <c r="A5177" s="4"/>
      <c r="B5177" s="1" t="s">
        <v>1023</v>
      </c>
      <c r="C5177" s="4" t="s">
        <v>4619</v>
      </c>
      <c r="D5177" s="4" t="s">
        <v>1062</v>
      </c>
      <c r="E5177" s="1" t="s">
        <v>5112</v>
      </c>
      <c r="F5177" s="1" t="s">
        <v>5113</v>
      </c>
      <c r="G5177" s="1" t="s">
        <v>5148</v>
      </c>
      <c r="H5177" s="12" t="s">
        <v>84</v>
      </c>
      <c r="N5177" s="8">
        <v>0</v>
      </c>
      <c r="O5177" s="1">
        <v>0</v>
      </c>
    </row>
    <row r="5178" spans="1:42" x14ac:dyDescent="0.15">
      <c r="A5178" s="4"/>
      <c r="B5178" s="1" t="s">
        <v>1023</v>
      </c>
      <c r="C5178" s="4" t="s">
        <v>4620</v>
      </c>
      <c r="D5178" s="4" t="s">
        <v>209</v>
      </c>
      <c r="E5178" s="1" t="s">
        <v>5112</v>
      </c>
      <c r="F5178" s="1" t="s">
        <v>5113</v>
      </c>
      <c r="G5178" s="1" t="s">
        <v>5148</v>
      </c>
      <c r="H5178" s="12" t="s">
        <v>87</v>
      </c>
      <c r="W5178" s="1">
        <v>0</v>
      </c>
    </row>
    <row r="5179" spans="1:42" x14ac:dyDescent="0.15">
      <c r="A5179" s="4"/>
      <c r="B5179" s="1" t="s">
        <v>1023</v>
      </c>
      <c r="C5179" s="4" t="s">
        <v>4621</v>
      </c>
      <c r="D5179" s="4" t="s">
        <v>272</v>
      </c>
      <c r="E5179" s="1" t="s">
        <v>5112</v>
      </c>
      <c r="F5179" s="1" t="s">
        <v>5113</v>
      </c>
      <c r="G5179" s="1" t="s">
        <v>5148</v>
      </c>
      <c r="H5179" s="12" t="s">
        <v>87</v>
      </c>
      <c r="I5179" s="1" t="s">
        <v>152</v>
      </c>
      <c r="J5179" s="1">
        <v>6</v>
      </c>
      <c r="X5179" s="1">
        <v>0</v>
      </c>
      <c r="Z5179" s="1">
        <v>1</v>
      </c>
    </row>
    <row r="5180" spans="1:42" x14ac:dyDescent="0.15">
      <c r="A5180" s="4"/>
      <c r="B5180" s="1" t="s">
        <v>1023</v>
      </c>
      <c r="C5180" s="4" t="s">
        <v>4622</v>
      </c>
      <c r="D5180" s="4" t="s">
        <v>407</v>
      </c>
      <c r="E5180" s="1" t="s">
        <v>5112</v>
      </c>
      <c r="F5180" s="1" t="s">
        <v>5113</v>
      </c>
      <c r="G5180" s="1" t="s">
        <v>5148</v>
      </c>
      <c r="H5180" s="12" t="s">
        <v>84</v>
      </c>
      <c r="I5180" s="1" t="s">
        <v>85</v>
      </c>
      <c r="J5180" s="1">
        <v>3</v>
      </c>
      <c r="U5180" s="1">
        <v>0</v>
      </c>
      <c r="Y5180" s="8">
        <v>0</v>
      </c>
    </row>
    <row r="5181" spans="1:42" x14ac:dyDescent="0.15">
      <c r="A5181" s="4"/>
      <c r="B5181" s="1" t="s">
        <v>1023</v>
      </c>
      <c r="C5181" s="4" t="s">
        <v>4623</v>
      </c>
      <c r="D5181" s="4" t="s">
        <v>4624</v>
      </c>
      <c r="E5181" s="1" t="s">
        <v>5112</v>
      </c>
      <c r="F5181" s="1" t="s">
        <v>5113</v>
      </c>
      <c r="G5181" s="1" t="s">
        <v>5148</v>
      </c>
      <c r="H5181" s="12" t="s">
        <v>83</v>
      </c>
      <c r="I5181" s="1" t="s">
        <v>256</v>
      </c>
      <c r="J5181" s="1">
        <v>9</v>
      </c>
      <c r="T5181" s="1">
        <v>0</v>
      </c>
      <c r="U5181" s="1">
        <v>0</v>
      </c>
    </row>
    <row r="5182" spans="1:42" x14ac:dyDescent="0.15">
      <c r="A5182" s="4"/>
      <c r="B5182" s="1" t="s">
        <v>1023</v>
      </c>
      <c r="C5182" s="4" t="s">
        <v>4625</v>
      </c>
      <c r="D5182" s="4" t="s">
        <v>4626</v>
      </c>
      <c r="E5182" s="1" t="s">
        <v>5112</v>
      </c>
      <c r="F5182" s="1" t="s">
        <v>5113</v>
      </c>
      <c r="G5182" s="1" t="s">
        <v>5148</v>
      </c>
      <c r="H5182" s="12" t="s">
        <v>87</v>
      </c>
      <c r="I5182" s="1" t="s">
        <v>88</v>
      </c>
      <c r="J5182" s="1">
        <v>5</v>
      </c>
      <c r="U5182" s="1">
        <v>0</v>
      </c>
      <c r="Y5182" s="8">
        <v>0</v>
      </c>
    </row>
    <row r="5183" spans="1:42" x14ac:dyDescent="0.15">
      <c r="A5183" s="4"/>
      <c r="B5183" s="1" t="s">
        <v>1023</v>
      </c>
      <c r="C5183" s="4" t="s">
        <v>4627</v>
      </c>
      <c r="D5183" s="4" t="s">
        <v>251</v>
      </c>
      <c r="E5183" s="1" t="s">
        <v>5112</v>
      </c>
      <c r="F5183" s="1" t="s">
        <v>5113</v>
      </c>
      <c r="G5183" s="1" t="s">
        <v>5148</v>
      </c>
      <c r="H5183" s="12" t="s">
        <v>83</v>
      </c>
      <c r="I5183" s="1" t="s">
        <v>159</v>
      </c>
      <c r="J5183" s="1">
        <v>8</v>
      </c>
      <c r="U5183" s="1">
        <v>0</v>
      </c>
      <c r="Y5183" s="8">
        <v>0</v>
      </c>
    </row>
    <row r="5184" spans="1:42" x14ac:dyDescent="0.15">
      <c r="A5184" s="4"/>
      <c r="B5184" s="1" t="s">
        <v>1023</v>
      </c>
      <c r="C5184" s="4" t="s">
        <v>4628</v>
      </c>
      <c r="D5184" s="4" t="s">
        <v>74</v>
      </c>
      <c r="E5184" s="1" t="s">
        <v>5112</v>
      </c>
      <c r="F5184" s="1" t="s">
        <v>5113</v>
      </c>
      <c r="G5184" s="1" t="s">
        <v>5148</v>
      </c>
      <c r="H5184" s="12" t="s">
        <v>84</v>
      </c>
      <c r="T5184" s="1">
        <v>0</v>
      </c>
    </row>
    <row r="5185" spans="1:40" x14ac:dyDescent="0.15">
      <c r="A5185" s="4"/>
      <c r="B5185" s="1" t="s">
        <v>1023</v>
      </c>
      <c r="C5185" s="4" t="s">
        <v>4629</v>
      </c>
      <c r="D5185" s="4" t="s">
        <v>74</v>
      </c>
      <c r="E5185" s="1" t="s">
        <v>5112</v>
      </c>
      <c r="F5185" s="1" t="s">
        <v>5113</v>
      </c>
      <c r="G5185" s="1" t="s">
        <v>5148</v>
      </c>
      <c r="H5185" s="12" t="s">
        <v>87</v>
      </c>
      <c r="T5185" s="1">
        <v>0</v>
      </c>
    </row>
    <row r="5186" spans="1:40" x14ac:dyDescent="0.15">
      <c r="A5186" s="4"/>
      <c r="B5186" s="1" t="s">
        <v>1023</v>
      </c>
      <c r="C5186" s="4" t="s">
        <v>4630</v>
      </c>
      <c r="D5186" s="4" t="s">
        <v>74</v>
      </c>
      <c r="E5186" s="1" t="s">
        <v>5112</v>
      </c>
      <c r="F5186" s="1" t="s">
        <v>5113</v>
      </c>
      <c r="G5186" s="1" t="s">
        <v>5148</v>
      </c>
      <c r="H5186" s="12" t="s">
        <v>83</v>
      </c>
      <c r="T5186" s="1">
        <v>0</v>
      </c>
    </row>
    <row r="5187" spans="1:40" x14ac:dyDescent="0.15">
      <c r="A5187" s="4"/>
      <c r="B5187" s="1" t="s">
        <v>1023</v>
      </c>
      <c r="C5187" s="4" t="s">
        <v>4631</v>
      </c>
      <c r="D5187" s="4" t="s">
        <v>508</v>
      </c>
      <c r="E5187" s="1" t="s">
        <v>5112</v>
      </c>
      <c r="F5187" s="1" t="s">
        <v>5113</v>
      </c>
      <c r="G5187" s="1" t="s">
        <v>5148</v>
      </c>
      <c r="H5187" s="12" t="s">
        <v>83</v>
      </c>
      <c r="I5187" s="1" t="s">
        <v>159</v>
      </c>
      <c r="J5187" s="1">
        <v>8</v>
      </c>
      <c r="W5187" s="1">
        <v>0</v>
      </c>
      <c r="X5187" s="1">
        <v>0</v>
      </c>
    </row>
    <row r="5188" spans="1:40" x14ac:dyDescent="0.15">
      <c r="A5188" s="4"/>
      <c r="B5188" s="1" t="s">
        <v>1023</v>
      </c>
      <c r="C5188" s="4" t="s">
        <v>4632</v>
      </c>
      <c r="D5188" s="4" t="s">
        <v>4633</v>
      </c>
      <c r="E5188" s="1" t="s">
        <v>5112</v>
      </c>
      <c r="F5188" s="1" t="s">
        <v>5113</v>
      </c>
      <c r="G5188" s="1" t="s">
        <v>5148</v>
      </c>
      <c r="H5188" s="12" t="s">
        <v>83</v>
      </c>
      <c r="I5188" s="1" t="s">
        <v>159</v>
      </c>
      <c r="J5188" s="1">
        <v>8</v>
      </c>
      <c r="U5188" s="1">
        <v>0</v>
      </c>
    </row>
    <row r="5189" spans="1:40" x14ac:dyDescent="0.15">
      <c r="A5189" s="4"/>
      <c r="B5189" s="1" t="s">
        <v>1023</v>
      </c>
      <c r="C5189" s="4" t="s">
        <v>4634</v>
      </c>
      <c r="D5189" s="4" t="s">
        <v>172</v>
      </c>
      <c r="E5189" s="1" t="s">
        <v>5112</v>
      </c>
      <c r="F5189" s="1" t="s">
        <v>5113</v>
      </c>
      <c r="G5189" s="1" t="s">
        <v>5148</v>
      </c>
      <c r="H5189" s="12" t="s">
        <v>403</v>
      </c>
      <c r="I5189" s="1" t="s">
        <v>85</v>
      </c>
      <c r="J5189" s="1">
        <v>3</v>
      </c>
      <c r="AD5189" s="8">
        <v>0</v>
      </c>
      <c r="AE5189" s="8">
        <v>0</v>
      </c>
      <c r="AF5189" s="1">
        <v>0</v>
      </c>
    </row>
    <row r="5190" spans="1:40" x14ac:dyDescent="0.15">
      <c r="A5190" s="4"/>
      <c r="B5190" s="1" t="s">
        <v>1023</v>
      </c>
      <c r="C5190" s="4" t="s">
        <v>4635</v>
      </c>
      <c r="D5190" s="4" t="s">
        <v>2238</v>
      </c>
      <c r="E5190" s="1" t="s">
        <v>5112</v>
      </c>
      <c r="F5190" s="1" t="s">
        <v>5113</v>
      </c>
      <c r="G5190" s="1" t="s">
        <v>5148</v>
      </c>
      <c r="H5190" s="12" t="s">
        <v>87</v>
      </c>
      <c r="V5190" s="8">
        <v>0</v>
      </c>
      <c r="W5190" s="1">
        <v>0</v>
      </c>
    </row>
    <row r="5191" spans="1:40" x14ac:dyDescent="0.15">
      <c r="A5191" s="4"/>
      <c r="B5191" s="1" t="s">
        <v>1023</v>
      </c>
      <c r="C5191" s="4" t="s">
        <v>4636</v>
      </c>
      <c r="D5191" s="4" t="s">
        <v>258</v>
      </c>
      <c r="E5191" s="1" t="s">
        <v>5112</v>
      </c>
      <c r="F5191" s="1" t="s">
        <v>5113</v>
      </c>
      <c r="G5191" s="1" t="s">
        <v>5148</v>
      </c>
      <c r="H5191" s="12" t="s">
        <v>87</v>
      </c>
      <c r="S5191" s="8">
        <v>0</v>
      </c>
    </row>
    <row r="5192" spans="1:40" x14ac:dyDescent="0.15">
      <c r="A5192" s="4"/>
      <c r="B5192" s="1" t="s">
        <v>1023</v>
      </c>
      <c r="C5192" s="4" t="s">
        <v>4637</v>
      </c>
      <c r="D5192" s="4" t="s">
        <v>4638</v>
      </c>
      <c r="E5192" s="1" t="s">
        <v>5112</v>
      </c>
      <c r="F5192" s="1" t="s">
        <v>5113</v>
      </c>
      <c r="G5192" s="1" t="s">
        <v>5148</v>
      </c>
      <c r="H5192" s="12" t="s">
        <v>87</v>
      </c>
      <c r="Q5192" s="8">
        <v>0</v>
      </c>
      <c r="S5192" s="8">
        <v>0</v>
      </c>
    </row>
    <row r="5193" spans="1:40" x14ac:dyDescent="0.15">
      <c r="A5193" s="4"/>
      <c r="B5193" s="1" t="s">
        <v>1023</v>
      </c>
      <c r="C5193" s="4" t="s">
        <v>4639</v>
      </c>
      <c r="D5193" s="4" t="s">
        <v>101</v>
      </c>
      <c r="E5193" s="1" t="s">
        <v>5112</v>
      </c>
      <c r="F5193" s="1" t="s">
        <v>5113</v>
      </c>
      <c r="G5193" s="1" t="s">
        <v>5148</v>
      </c>
      <c r="H5193" s="12" t="s">
        <v>87</v>
      </c>
      <c r="I5193" s="1" t="s">
        <v>88</v>
      </c>
      <c r="J5193" s="1">
        <v>5</v>
      </c>
      <c r="AN5193" s="1">
        <v>0</v>
      </c>
    </row>
    <row r="5194" spans="1:40" x14ac:dyDescent="0.15">
      <c r="A5194" s="4"/>
      <c r="B5194" s="1" t="s">
        <v>1023</v>
      </c>
      <c r="C5194" s="4" t="s">
        <v>4640</v>
      </c>
      <c r="D5194" s="4" t="s">
        <v>146</v>
      </c>
      <c r="E5194" s="1" t="s">
        <v>5112</v>
      </c>
      <c r="F5194" s="1" t="s">
        <v>5113</v>
      </c>
      <c r="G5194" s="1" t="s">
        <v>5148</v>
      </c>
      <c r="H5194" s="12" t="s">
        <v>87</v>
      </c>
      <c r="I5194" s="1" t="s">
        <v>152</v>
      </c>
      <c r="J5194" s="1">
        <v>6</v>
      </c>
      <c r="AF5194" s="1">
        <v>0</v>
      </c>
    </row>
    <row r="5195" spans="1:40" x14ac:dyDescent="0.15">
      <c r="A5195" s="4"/>
      <c r="B5195" s="1" t="s">
        <v>1023</v>
      </c>
      <c r="C5195" s="4" t="s">
        <v>4641</v>
      </c>
      <c r="D5195" s="4" t="s">
        <v>2101</v>
      </c>
      <c r="E5195" s="1" t="s">
        <v>5112</v>
      </c>
      <c r="F5195" s="1" t="s">
        <v>5113</v>
      </c>
      <c r="G5195" s="1" t="s">
        <v>5148</v>
      </c>
      <c r="H5195" s="12" t="s">
        <v>84</v>
      </c>
      <c r="I5195" s="1" t="s">
        <v>124</v>
      </c>
      <c r="J5195" s="1">
        <v>4</v>
      </c>
      <c r="AE5195" s="8">
        <v>0</v>
      </c>
      <c r="AF5195" s="1">
        <v>0</v>
      </c>
    </row>
    <row r="5196" spans="1:40" x14ac:dyDescent="0.15">
      <c r="A5196" s="4"/>
      <c r="B5196" s="1" t="s">
        <v>1023</v>
      </c>
      <c r="C5196" s="4" t="s">
        <v>4642</v>
      </c>
      <c r="D5196" s="4" t="s">
        <v>4643</v>
      </c>
      <c r="E5196" s="1" t="s">
        <v>5112</v>
      </c>
      <c r="F5196" s="1" t="s">
        <v>5113</v>
      </c>
      <c r="G5196" s="1" t="s">
        <v>5148</v>
      </c>
      <c r="H5196" s="12" t="s">
        <v>275</v>
      </c>
      <c r="I5196" s="1" t="s">
        <v>152</v>
      </c>
      <c r="J5196" s="1">
        <v>6</v>
      </c>
      <c r="W5196" s="1">
        <v>0</v>
      </c>
      <c r="X5196" s="1">
        <v>0</v>
      </c>
    </row>
    <row r="5197" spans="1:40" x14ac:dyDescent="0.15">
      <c r="A5197" s="4"/>
      <c r="B5197" s="1" t="s">
        <v>1023</v>
      </c>
      <c r="C5197" s="4" t="s">
        <v>4644</v>
      </c>
      <c r="D5197" s="4" t="s">
        <v>762</v>
      </c>
      <c r="E5197" s="1" t="s">
        <v>5112</v>
      </c>
      <c r="F5197" s="1" t="s">
        <v>5113</v>
      </c>
      <c r="G5197" s="1" t="s">
        <v>5148</v>
      </c>
      <c r="H5197" s="12" t="s">
        <v>84</v>
      </c>
      <c r="I5197" s="1" t="s">
        <v>85</v>
      </c>
      <c r="J5197" s="1">
        <v>3</v>
      </c>
      <c r="AF5197" s="1">
        <v>0</v>
      </c>
      <c r="AG5197" s="1">
        <v>0</v>
      </c>
      <c r="AH5197" s="1">
        <v>0</v>
      </c>
    </row>
    <row r="5198" spans="1:40" x14ac:dyDescent="0.15">
      <c r="A5198" s="4"/>
      <c r="B5198" s="1" t="s">
        <v>1023</v>
      </c>
      <c r="C5198" s="4" t="s">
        <v>4645</v>
      </c>
      <c r="D5198" s="4" t="s">
        <v>410</v>
      </c>
      <c r="E5198" s="1" t="s">
        <v>5112</v>
      </c>
      <c r="F5198" s="1" t="s">
        <v>5113</v>
      </c>
      <c r="G5198" s="1" t="s">
        <v>5148</v>
      </c>
      <c r="H5198" s="12" t="s">
        <v>275</v>
      </c>
      <c r="I5198" s="1" t="s">
        <v>145</v>
      </c>
      <c r="J5198" s="1">
        <v>7</v>
      </c>
      <c r="AE5198" s="8">
        <v>0</v>
      </c>
      <c r="AF5198" s="1">
        <v>0</v>
      </c>
    </row>
    <row r="5199" spans="1:40" x14ac:dyDescent="0.15">
      <c r="A5199" s="4"/>
      <c r="B5199" s="1" t="s">
        <v>1023</v>
      </c>
      <c r="C5199" s="4" t="s">
        <v>4646</v>
      </c>
      <c r="D5199" s="4" t="s">
        <v>410</v>
      </c>
      <c r="E5199" s="1" t="s">
        <v>5112</v>
      </c>
      <c r="F5199" s="1" t="s">
        <v>5113</v>
      </c>
      <c r="G5199" s="1" t="s">
        <v>5148</v>
      </c>
      <c r="H5199" s="12" t="s">
        <v>83</v>
      </c>
      <c r="I5199" s="1" t="s">
        <v>159</v>
      </c>
      <c r="J5199" s="1">
        <v>8</v>
      </c>
      <c r="AE5199" s="8">
        <v>0</v>
      </c>
      <c r="AF5199" s="1">
        <v>0</v>
      </c>
    </row>
    <row r="5200" spans="1:40" x14ac:dyDescent="0.15">
      <c r="A5200" s="4"/>
      <c r="B5200" s="1" t="s">
        <v>1023</v>
      </c>
      <c r="C5200" s="4" t="s">
        <v>4647</v>
      </c>
      <c r="D5200" s="4" t="s">
        <v>398</v>
      </c>
      <c r="E5200" s="1" t="s">
        <v>5112</v>
      </c>
      <c r="F5200" s="1" t="s">
        <v>5113</v>
      </c>
      <c r="G5200" s="1" t="s">
        <v>5148</v>
      </c>
      <c r="H5200" s="12" t="s">
        <v>87</v>
      </c>
      <c r="I5200" s="1" t="s">
        <v>152</v>
      </c>
      <c r="J5200" s="1">
        <v>6</v>
      </c>
      <c r="AF5200" s="1">
        <v>0</v>
      </c>
    </row>
    <row r="5201" spans="1:42" x14ac:dyDescent="0.15">
      <c r="A5201" s="4"/>
      <c r="B5201" s="1" t="s">
        <v>1023</v>
      </c>
      <c r="C5201" s="4" t="s">
        <v>4648</v>
      </c>
      <c r="D5201" s="4" t="s">
        <v>120</v>
      </c>
      <c r="E5201" s="1" t="s">
        <v>5112</v>
      </c>
      <c r="F5201" s="1" t="s">
        <v>5113</v>
      </c>
      <c r="G5201" s="1" t="s">
        <v>5148</v>
      </c>
      <c r="H5201" s="12" t="s">
        <v>121</v>
      </c>
      <c r="I5201" s="1" t="s">
        <v>152</v>
      </c>
      <c r="J5201" s="1">
        <v>6</v>
      </c>
      <c r="AD5201" s="8">
        <v>0</v>
      </c>
      <c r="AE5201" s="8">
        <v>0</v>
      </c>
      <c r="AF5201" s="1">
        <v>0</v>
      </c>
      <c r="AG5201" s="1">
        <v>0</v>
      </c>
      <c r="AH5201" s="1">
        <v>0</v>
      </c>
    </row>
    <row r="5202" spans="1:42" x14ac:dyDescent="0.15">
      <c r="A5202" s="4"/>
      <c r="B5202" s="1" t="s">
        <v>1023</v>
      </c>
      <c r="C5202" s="4" t="s">
        <v>4649</v>
      </c>
      <c r="D5202" s="4" t="s">
        <v>4650</v>
      </c>
      <c r="E5202" s="1" t="s">
        <v>5112</v>
      </c>
      <c r="F5202" s="1" t="s">
        <v>5113</v>
      </c>
      <c r="G5202" s="1" t="s">
        <v>5148</v>
      </c>
      <c r="H5202" s="12" t="s">
        <v>121</v>
      </c>
      <c r="I5202" s="1" t="s">
        <v>88</v>
      </c>
      <c r="J5202" s="1">
        <v>5</v>
      </c>
      <c r="AF5202" s="1">
        <v>0</v>
      </c>
      <c r="AG5202" s="1">
        <v>0</v>
      </c>
      <c r="AH5202" s="1">
        <v>0</v>
      </c>
    </row>
    <row r="5203" spans="1:42" x14ac:dyDescent="0.15">
      <c r="A5203" s="4"/>
      <c r="B5203" s="1" t="s">
        <v>1023</v>
      </c>
      <c r="C5203" s="4" t="s">
        <v>4651</v>
      </c>
      <c r="D5203" s="4" t="s">
        <v>4652</v>
      </c>
      <c r="E5203" s="1" t="s">
        <v>5112</v>
      </c>
      <c r="F5203" s="1" t="s">
        <v>5113</v>
      </c>
      <c r="G5203" s="1" t="s">
        <v>5148</v>
      </c>
      <c r="H5203" s="12" t="s">
        <v>121</v>
      </c>
      <c r="I5203" s="1" t="s">
        <v>88</v>
      </c>
      <c r="J5203" s="1">
        <v>5</v>
      </c>
      <c r="AB5203" s="1">
        <v>0</v>
      </c>
      <c r="AC5203" s="1">
        <v>0</v>
      </c>
      <c r="AD5203" s="8">
        <v>0</v>
      </c>
      <c r="AE5203" s="8">
        <v>0</v>
      </c>
      <c r="AF5203" s="1">
        <v>0</v>
      </c>
      <c r="AG5203" s="1">
        <v>0</v>
      </c>
    </row>
    <row r="5204" spans="1:42" x14ac:dyDescent="0.15">
      <c r="A5204" s="4"/>
      <c r="B5204" s="1" t="s">
        <v>1023</v>
      </c>
      <c r="C5204" s="4" t="s">
        <v>4653</v>
      </c>
      <c r="D5204" s="4" t="s">
        <v>373</v>
      </c>
      <c r="E5204" s="1" t="s">
        <v>5112</v>
      </c>
      <c r="F5204" s="1" t="s">
        <v>5113</v>
      </c>
      <c r="G5204" s="1" t="s">
        <v>5148</v>
      </c>
      <c r="H5204" s="12" t="s">
        <v>82</v>
      </c>
      <c r="AH5204" s="1">
        <v>0</v>
      </c>
    </row>
    <row r="5205" spans="1:42" x14ac:dyDescent="0.15">
      <c r="A5205" s="4"/>
      <c r="B5205" s="1" t="s">
        <v>1023</v>
      </c>
      <c r="C5205" s="4" t="s">
        <v>4654</v>
      </c>
      <c r="D5205" s="4" t="s">
        <v>279</v>
      </c>
      <c r="E5205" s="1" t="s">
        <v>5112</v>
      </c>
      <c r="F5205" s="1" t="s">
        <v>5113</v>
      </c>
      <c r="G5205" s="1" t="s">
        <v>5148</v>
      </c>
      <c r="H5205" s="12" t="s">
        <v>121</v>
      </c>
      <c r="I5205" s="1" t="s">
        <v>88</v>
      </c>
      <c r="J5205" s="1">
        <v>5</v>
      </c>
      <c r="W5205" s="1">
        <v>0</v>
      </c>
      <c r="X5205" s="1">
        <v>0</v>
      </c>
      <c r="Z5205" s="1">
        <v>0</v>
      </c>
    </row>
    <row r="5206" spans="1:42" x14ac:dyDescent="0.15">
      <c r="A5206" s="4"/>
      <c r="B5206" s="1" t="s">
        <v>1023</v>
      </c>
      <c r="C5206" s="4" t="s">
        <v>4655</v>
      </c>
      <c r="D5206" s="4" t="s">
        <v>4656</v>
      </c>
      <c r="E5206" s="1" t="s">
        <v>5112</v>
      </c>
      <c r="F5206" s="1" t="s">
        <v>5113</v>
      </c>
      <c r="G5206" s="1" t="s">
        <v>5148</v>
      </c>
      <c r="H5206" s="12" t="s">
        <v>87</v>
      </c>
      <c r="L5206" s="1">
        <v>0</v>
      </c>
      <c r="M5206" s="1">
        <v>0</v>
      </c>
      <c r="Q5206" s="8">
        <v>0</v>
      </c>
    </row>
    <row r="5207" spans="1:42" x14ac:dyDescent="0.15">
      <c r="A5207" s="4"/>
      <c r="B5207" s="1" t="s">
        <v>1023</v>
      </c>
      <c r="C5207" s="4" t="s">
        <v>4657</v>
      </c>
      <c r="D5207" s="4" t="s">
        <v>366</v>
      </c>
      <c r="E5207" s="1" t="s">
        <v>5112</v>
      </c>
      <c r="F5207" s="1" t="s">
        <v>5113</v>
      </c>
      <c r="G5207" s="1" t="s">
        <v>5148</v>
      </c>
      <c r="H5207" s="12" t="s">
        <v>275</v>
      </c>
      <c r="I5207" s="1" t="s">
        <v>152</v>
      </c>
      <c r="J5207" s="1">
        <v>6</v>
      </c>
      <c r="AE5207" s="8">
        <v>0</v>
      </c>
      <c r="AF5207" s="1">
        <v>0</v>
      </c>
      <c r="AG5207" s="1">
        <v>0</v>
      </c>
    </row>
    <row r="5208" spans="1:42" x14ac:dyDescent="0.15">
      <c r="A5208" s="4"/>
      <c r="B5208" s="1" t="s">
        <v>1023</v>
      </c>
      <c r="C5208" s="4" t="s">
        <v>4658</v>
      </c>
      <c r="D5208" s="4" t="s">
        <v>582</v>
      </c>
      <c r="E5208" s="1" t="s">
        <v>5112</v>
      </c>
      <c r="F5208" s="1" t="s">
        <v>5113</v>
      </c>
      <c r="G5208" s="1" t="s">
        <v>5148</v>
      </c>
      <c r="H5208" s="12" t="s">
        <v>83</v>
      </c>
      <c r="AP5208" s="1">
        <v>0</v>
      </c>
    </row>
    <row r="5209" spans="1:42" x14ac:dyDescent="0.15">
      <c r="A5209" s="4"/>
      <c r="B5209" s="1" t="s">
        <v>1023</v>
      </c>
      <c r="C5209" s="4" t="s">
        <v>4659</v>
      </c>
      <c r="D5209" s="4" t="s">
        <v>123</v>
      </c>
      <c r="E5209" s="1" t="s">
        <v>5112</v>
      </c>
      <c r="F5209" s="1" t="s">
        <v>5113</v>
      </c>
      <c r="G5209" s="1" t="s">
        <v>5148</v>
      </c>
      <c r="H5209" s="12" t="s">
        <v>84</v>
      </c>
      <c r="I5209" s="1" t="s">
        <v>124</v>
      </c>
      <c r="J5209" s="1">
        <v>4</v>
      </c>
      <c r="AE5209" s="8">
        <v>0</v>
      </c>
      <c r="AF5209" s="1">
        <v>0</v>
      </c>
      <c r="AG5209" s="1">
        <v>0</v>
      </c>
      <c r="AH5209" s="1">
        <v>0</v>
      </c>
    </row>
    <row r="5210" spans="1:42" x14ac:dyDescent="0.15">
      <c r="A5210" s="4"/>
      <c r="B5210" s="1" t="s">
        <v>1023</v>
      </c>
      <c r="C5210" s="4" t="s">
        <v>4660</v>
      </c>
      <c r="D5210" s="4" t="s">
        <v>4661</v>
      </c>
      <c r="E5210" s="1" t="s">
        <v>5112</v>
      </c>
      <c r="F5210" s="1" t="s">
        <v>5113</v>
      </c>
      <c r="G5210" s="1" t="s">
        <v>5148</v>
      </c>
      <c r="H5210" s="12" t="s">
        <v>121</v>
      </c>
      <c r="I5210" s="1" t="s">
        <v>88</v>
      </c>
      <c r="J5210" s="1">
        <v>5</v>
      </c>
      <c r="AB5210" s="1">
        <v>0</v>
      </c>
      <c r="AE5210" s="8">
        <v>0</v>
      </c>
      <c r="AF5210" s="1">
        <v>0</v>
      </c>
      <c r="AG5210" s="1">
        <v>0</v>
      </c>
      <c r="AH5210" s="1">
        <v>0</v>
      </c>
    </row>
    <row r="5211" spans="1:42" x14ac:dyDescent="0.15">
      <c r="A5211" s="4"/>
      <c r="B5211" s="1" t="s">
        <v>1023</v>
      </c>
      <c r="C5211" s="4" t="s">
        <v>4662</v>
      </c>
      <c r="D5211" s="4" t="s">
        <v>4663</v>
      </c>
      <c r="E5211" s="1" t="s">
        <v>5112</v>
      </c>
      <c r="F5211" s="1" t="s">
        <v>5113</v>
      </c>
      <c r="G5211" s="1" t="s">
        <v>5148</v>
      </c>
      <c r="H5211" s="12" t="s">
        <v>87</v>
      </c>
      <c r="I5211" s="1" t="s">
        <v>88</v>
      </c>
      <c r="J5211" s="1">
        <v>5</v>
      </c>
      <c r="U5211" s="1">
        <v>0</v>
      </c>
    </row>
    <row r="5212" spans="1:42" x14ac:dyDescent="0.15">
      <c r="A5212" s="4"/>
      <c r="B5212" s="1" t="s">
        <v>1023</v>
      </c>
      <c r="C5212" s="4" t="s">
        <v>4664</v>
      </c>
      <c r="D5212" s="4" t="s">
        <v>266</v>
      </c>
      <c r="E5212" s="1" t="s">
        <v>5112</v>
      </c>
      <c r="F5212" s="1" t="s">
        <v>5113</v>
      </c>
      <c r="G5212" s="1" t="s">
        <v>5148</v>
      </c>
      <c r="H5212" s="12" t="s">
        <v>87</v>
      </c>
      <c r="I5212" s="1" t="s">
        <v>88</v>
      </c>
      <c r="J5212" s="1">
        <v>5</v>
      </c>
      <c r="X5212" s="1">
        <v>0</v>
      </c>
    </row>
    <row r="5213" spans="1:42" x14ac:dyDescent="0.15">
      <c r="A5213" s="4"/>
      <c r="B5213" s="1" t="s">
        <v>1023</v>
      </c>
      <c r="C5213" s="4" t="s">
        <v>4665</v>
      </c>
      <c r="D5213" s="4" t="s">
        <v>1603</v>
      </c>
      <c r="E5213" s="1" t="s">
        <v>5112</v>
      </c>
      <c r="F5213" s="1" t="s">
        <v>5113</v>
      </c>
      <c r="G5213" s="1" t="s">
        <v>5148</v>
      </c>
      <c r="H5213" s="12" t="s">
        <v>83</v>
      </c>
      <c r="Y5213" s="8">
        <v>0</v>
      </c>
    </row>
    <row r="5214" spans="1:42" x14ac:dyDescent="0.15">
      <c r="A5214" s="4"/>
      <c r="B5214" s="1" t="s">
        <v>1023</v>
      </c>
      <c r="C5214" s="4" t="s">
        <v>4666</v>
      </c>
      <c r="D5214" s="4" t="s">
        <v>800</v>
      </c>
      <c r="E5214" s="1" t="s">
        <v>5112</v>
      </c>
      <c r="F5214" s="1" t="s">
        <v>5113</v>
      </c>
      <c r="G5214" s="1" t="s">
        <v>5148</v>
      </c>
      <c r="H5214" s="12" t="s">
        <v>84</v>
      </c>
      <c r="AG5214" s="1">
        <v>0</v>
      </c>
      <c r="AH5214" s="1">
        <v>0</v>
      </c>
    </row>
    <row r="5215" spans="1:42" x14ac:dyDescent="0.15">
      <c r="A5215" s="4"/>
      <c r="B5215" s="1" t="s">
        <v>1023</v>
      </c>
      <c r="C5215" s="4" t="s">
        <v>4667</v>
      </c>
      <c r="D5215" s="4" t="s">
        <v>800</v>
      </c>
      <c r="E5215" s="1" t="s">
        <v>5112</v>
      </c>
      <c r="F5215" s="1" t="s">
        <v>5113</v>
      </c>
      <c r="G5215" s="1" t="s">
        <v>5148</v>
      </c>
      <c r="H5215" s="12" t="s">
        <v>275</v>
      </c>
      <c r="AG5215" s="1">
        <v>0</v>
      </c>
      <c r="AH5215" s="1">
        <v>0</v>
      </c>
    </row>
    <row r="5216" spans="1:42" x14ac:dyDescent="0.15">
      <c r="A5216" s="4"/>
      <c r="B5216" s="1" t="s">
        <v>1023</v>
      </c>
      <c r="C5216" s="4" t="s">
        <v>4668</v>
      </c>
      <c r="D5216" s="4" t="s">
        <v>4669</v>
      </c>
      <c r="E5216" s="1" t="s">
        <v>5112</v>
      </c>
      <c r="F5216" s="1" t="s">
        <v>5113</v>
      </c>
      <c r="G5216" s="1" t="s">
        <v>5148</v>
      </c>
      <c r="H5216" s="12" t="s">
        <v>83</v>
      </c>
      <c r="I5216" s="1" t="s">
        <v>159</v>
      </c>
      <c r="J5216" s="1">
        <v>8</v>
      </c>
      <c r="AM5216" s="8">
        <v>0</v>
      </c>
      <c r="AN5216" s="1">
        <v>0</v>
      </c>
      <c r="AO5216" s="1">
        <v>0</v>
      </c>
    </row>
    <row r="5217" spans="1:33" x14ac:dyDescent="0.15">
      <c r="A5217" s="4"/>
      <c r="B5217" s="1" t="s">
        <v>1023</v>
      </c>
      <c r="C5217" s="4" t="s">
        <v>4670</v>
      </c>
      <c r="D5217" s="4" t="s">
        <v>4671</v>
      </c>
      <c r="E5217" s="1" t="s">
        <v>5112</v>
      </c>
      <c r="F5217" s="1" t="s">
        <v>5113</v>
      </c>
      <c r="G5217" s="1" t="s">
        <v>5148</v>
      </c>
      <c r="H5217" s="12" t="s">
        <v>87</v>
      </c>
      <c r="I5217" s="1" t="s">
        <v>152</v>
      </c>
      <c r="J5217" s="1">
        <v>6</v>
      </c>
      <c r="AF5217" s="1">
        <v>0</v>
      </c>
      <c r="AG5217" s="1">
        <v>0</v>
      </c>
    </row>
    <row r="5218" spans="1:33" x14ac:dyDescent="0.15">
      <c r="A5218" s="4"/>
      <c r="B5218" s="1" t="s">
        <v>1023</v>
      </c>
      <c r="C5218" s="4" t="s">
        <v>4672</v>
      </c>
      <c r="D5218" s="4" t="s">
        <v>146</v>
      </c>
      <c r="E5218" s="1" t="s">
        <v>5112</v>
      </c>
      <c r="F5218" s="1" t="s">
        <v>5113</v>
      </c>
      <c r="G5218" s="1" t="s">
        <v>5148</v>
      </c>
      <c r="H5218" s="12" t="s">
        <v>84</v>
      </c>
      <c r="I5218" s="1" t="s">
        <v>85</v>
      </c>
      <c r="J5218" s="1">
        <v>3</v>
      </c>
      <c r="AF5218" s="1">
        <v>0</v>
      </c>
    </row>
    <row r="5219" spans="1:33" x14ac:dyDescent="0.15">
      <c r="A5219" s="4"/>
      <c r="B5219" s="1" t="s">
        <v>1023</v>
      </c>
      <c r="C5219" s="4" t="s">
        <v>4673</v>
      </c>
      <c r="D5219" s="4" t="s">
        <v>2616</v>
      </c>
      <c r="E5219" s="1" t="s">
        <v>5112</v>
      </c>
      <c r="F5219" s="1" t="s">
        <v>5113</v>
      </c>
      <c r="G5219" s="1" t="s">
        <v>5148</v>
      </c>
      <c r="H5219" s="12" t="s">
        <v>87</v>
      </c>
      <c r="I5219" s="1" t="s">
        <v>88</v>
      </c>
      <c r="J5219" s="1">
        <v>5</v>
      </c>
      <c r="AF5219" s="1">
        <v>0</v>
      </c>
    </row>
    <row r="5220" spans="1:33" x14ac:dyDescent="0.15">
      <c r="A5220" s="4"/>
      <c r="B5220" s="1" t="s">
        <v>1023</v>
      </c>
      <c r="C5220" s="4" t="s">
        <v>4674</v>
      </c>
      <c r="D5220" s="4" t="s">
        <v>146</v>
      </c>
      <c r="E5220" s="1" t="s">
        <v>5112</v>
      </c>
      <c r="F5220" s="1" t="s">
        <v>5113</v>
      </c>
      <c r="G5220" s="1" t="s">
        <v>5148</v>
      </c>
      <c r="H5220" s="12" t="s">
        <v>84</v>
      </c>
      <c r="I5220" s="1" t="s">
        <v>85</v>
      </c>
      <c r="J5220" s="1">
        <v>3</v>
      </c>
      <c r="AF5220" s="1">
        <v>0</v>
      </c>
    </row>
    <row r="5221" spans="1:33" x14ac:dyDescent="0.15">
      <c r="A5221" s="4"/>
      <c r="B5221" s="1" t="s">
        <v>1023</v>
      </c>
      <c r="C5221" s="4" t="s">
        <v>4675</v>
      </c>
      <c r="D5221" s="4" t="s">
        <v>146</v>
      </c>
      <c r="E5221" s="1" t="s">
        <v>5112</v>
      </c>
      <c r="F5221" s="1" t="s">
        <v>5113</v>
      </c>
      <c r="G5221" s="1" t="s">
        <v>5148</v>
      </c>
      <c r="H5221" s="12" t="s">
        <v>84</v>
      </c>
      <c r="I5221" s="1" t="s">
        <v>85</v>
      </c>
      <c r="J5221" s="1">
        <v>3</v>
      </c>
      <c r="AF5221" s="1">
        <v>0</v>
      </c>
    </row>
    <row r="5222" spans="1:33" x14ac:dyDescent="0.15">
      <c r="A5222" s="4"/>
      <c r="B5222" s="1" t="s">
        <v>1023</v>
      </c>
      <c r="C5222" s="4" t="s">
        <v>4676</v>
      </c>
      <c r="D5222" s="4" t="s">
        <v>146</v>
      </c>
      <c r="E5222" s="1" t="s">
        <v>5112</v>
      </c>
      <c r="F5222" s="1" t="s">
        <v>5113</v>
      </c>
      <c r="G5222" s="1" t="s">
        <v>5148</v>
      </c>
      <c r="H5222" s="12" t="s">
        <v>87</v>
      </c>
      <c r="I5222" s="1" t="s">
        <v>88</v>
      </c>
      <c r="J5222" s="1">
        <v>5</v>
      </c>
      <c r="AF5222" s="1">
        <v>0</v>
      </c>
    </row>
    <row r="5223" spans="1:33" x14ac:dyDescent="0.15">
      <c r="A5223" s="4"/>
      <c r="B5223" s="1" t="s">
        <v>1023</v>
      </c>
      <c r="C5223" s="4" t="s">
        <v>4677</v>
      </c>
      <c r="D5223" s="4" t="s">
        <v>146</v>
      </c>
      <c r="E5223" s="1" t="s">
        <v>5112</v>
      </c>
      <c r="F5223" s="1" t="s">
        <v>5113</v>
      </c>
      <c r="G5223" s="1" t="s">
        <v>5148</v>
      </c>
      <c r="H5223" s="12" t="s">
        <v>87</v>
      </c>
      <c r="I5223" s="1" t="s">
        <v>88</v>
      </c>
      <c r="J5223" s="1">
        <v>5</v>
      </c>
      <c r="AF5223" s="1">
        <v>0</v>
      </c>
    </row>
    <row r="5224" spans="1:33" x14ac:dyDescent="0.15">
      <c r="A5224" s="4"/>
      <c r="B5224" s="1" t="s">
        <v>1023</v>
      </c>
      <c r="C5224" s="4" t="s">
        <v>4678</v>
      </c>
      <c r="D5224" s="4" t="s">
        <v>146</v>
      </c>
      <c r="E5224" s="1" t="s">
        <v>5112</v>
      </c>
      <c r="F5224" s="1" t="s">
        <v>5113</v>
      </c>
      <c r="G5224" s="1" t="s">
        <v>5148</v>
      </c>
      <c r="H5224" s="12" t="s">
        <v>87</v>
      </c>
      <c r="I5224" s="1" t="s">
        <v>88</v>
      </c>
      <c r="J5224" s="1">
        <v>5</v>
      </c>
      <c r="AF5224" s="1">
        <v>0</v>
      </c>
    </row>
    <row r="5225" spans="1:33" x14ac:dyDescent="0.15">
      <c r="A5225" s="4"/>
      <c r="B5225" s="1" t="s">
        <v>1023</v>
      </c>
      <c r="C5225" s="4" t="s">
        <v>4679</v>
      </c>
      <c r="D5225" s="4" t="s">
        <v>146</v>
      </c>
      <c r="E5225" s="1" t="s">
        <v>5112</v>
      </c>
      <c r="F5225" s="1" t="s">
        <v>5113</v>
      </c>
      <c r="G5225" s="1" t="s">
        <v>5148</v>
      </c>
      <c r="H5225" s="12" t="s">
        <v>87</v>
      </c>
      <c r="I5225" s="1" t="s">
        <v>88</v>
      </c>
      <c r="J5225" s="1">
        <v>5</v>
      </c>
      <c r="AF5225" s="1">
        <v>0</v>
      </c>
    </row>
    <row r="5226" spans="1:33" x14ac:dyDescent="0.15">
      <c r="A5226" s="4"/>
      <c r="B5226" s="1" t="s">
        <v>1023</v>
      </c>
      <c r="C5226" s="4" t="s">
        <v>4680</v>
      </c>
      <c r="D5226" s="4" t="s">
        <v>146</v>
      </c>
      <c r="E5226" s="1" t="s">
        <v>5112</v>
      </c>
      <c r="F5226" s="1" t="s">
        <v>5113</v>
      </c>
      <c r="G5226" s="1" t="s">
        <v>5148</v>
      </c>
      <c r="H5226" s="12" t="s">
        <v>87</v>
      </c>
      <c r="I5226" s="1" t="s">
        <v>88</v>
      </c>
      <c r="J5226" s="1">
        <v>5</v>
      </c>
      <c r="AF5226" s="1">
        <v>0</v>
      </c>
    </row>
    <row r="5227" spans="1:33" x14ac:dyDescent="0.15">
      <c r="A5227" s="4"/>
      <c r="B5227" s="1" t="s">
        <v>1023</v>
      </c>
      <c r="C5227" s="4" t="s">
        <v>4681</v>
      </c>
      <c r="D5227" s="4" t="s">
        <v>146</v>
      </c>
      <c r="E5227" s="1" t="s">
        <v>5112</v>
      </c>
      <c r="F5227" s="1" t="s">
        <v>5113</v>
      </c>
      <c r="G5227" s="1" t="s">
        <v>5148</v>
      </c>
      <c r="H5227" s="12" t="s">
        <v>87</v>
      </c>
      <c r="I5227" s="1" t="s">
        <v>152</v>
      </c>
      <c r="J5227" s="1">
        <v>6</v>
      </c>
      <c r="AF5227" s="1">
        <v>0</v>
      </c>
    </row>
    <row r="5228" spans="1:33" x14ac:dyDescent="0.15">
      <c r="A5228" s="4"/>
      <c r="B5228" s="1" t="s">
        <v>1023</v>
      </c>
      <c r="C5228" s="4" t="s">
        <v>4682</v>
      </c>
      <c r="D5228" s="4" t="s">
        <v>146</v>
      </c>
      <c r="E5228" s="1" t="s">
        <v>5112</v>
      </c>
      <c r="F5228" s="1" t="s">
        <v>5113</v>
      </c>
      <c r="G5228" s="1" t="s">
        <v>5148</v>
      </c>
      <c r="H5228" s="12" t="s">
        <v>83</v>
      </c>
      <c r="I5228" s="1" t="s">
        <v>145</v>
      </c>
      <c r="J5228" s="1">
        <v>7</v>
      </c>
      <c r="AF5228" s="1">
        <v>0</v>
      </c>
    </row>
    <row r="5229" spans="1:33" x14ac:dyDescent="0.15">
      <c r="A5229" s="4"/>
      <c r="B5229" s="1" t="s">
        <v>1023</v>
      </c>
      <c r="C5229" s="4" t="s">
        <v>4683</v>
      </c>
      <c r="D5229" s="4" t="s">
        <v>2616</v>
      </c>
      <c r="E5229" s="1" t="s">
        <v>5112</v>
      </c>
      <c r="F5229" s="1" t="s">
        <v>5113</v>
      </c>
      <c r="G5229" s="1" t="s">
        <v>5148</v>
      </c>
      <c r="H5229" s="12" t="s">
        <v>83</v>
      </c>
      <c r="I5229" s="1" t="s">
        <v>159</v>
      </c>
      <c r="J5229" s="1">
        <v>8</v>
      </c>
      <c r="AF5229" s="1">
        <v>0</v>
      </c>
    </row>
    <row r="5230" spans="1:33" x14ac:dyDescent="0.15">
      <c r="A5230" s="4"/>
      <c r="B5230" s="1" t="s">
        <v>1023</v>
      </c>
      <c r="C5230" s="4" t="s">
        <v>4684</v>
      </c>
      <c r="D5230" s="4" t="s">
        <v>146</v>
      </c>
      <c r="E5230" s="1" t="s">
        <v>5112</v>
      </c>
      <c r="F5230" s="1" t="s">
        <v>5113</v>
      </c>
      <c r="G5230" s="1" t="s">
        <v>5148</v>
      </c>
      <c r="H5230" s="12" t="s">
        <v>84</v>
      </c>
      <c r="I5230" s="1" t="s">
        <v>85</v>
      </c>
      <c r="J5230" s="1">
        <v>3</v>
      </c>
      <c r="AF5230" s="1">
        <v>0</v>
      </c>
    </row>
    <row r="5231" spans="1:33" x14ac:dyDescent="0.15">
      <c r="A5231" s="4"/>
      <c r="B5231" s="1" t="s">
        <v>1023</v>
      </c>
      <c r="C5231" s="4" t="s">
        <v>4685</v>
      </c>
      <c r="D5231" s="4" t="s">
        <v>146</v>
      </c>
      <c r="E5231" s="1" t="s">
        <v>5112</v>
      </c>
      <c r="F5231" s="1" t="s">
        <v>5113</v>
      </c>
      <c r="G5231" s="1" t="s">
        <v>5148</v>
      </c>
      <c r="H5231" s="12" t="s">
        <v>87</v>
      </c>
      <c r="I5231" s="1" t="s">
        <v>88</v>
      </c>
      <c r="J5231" s="1">
        <v>5</v>
      </c>
      <c r="AF5231" s="1">
        <v>0</v>
      </c>
    </row>
    <row r="5232" spans="1:33" x14ac:dyDescent="0.15">
      <c r="A5232" s="4"/>
      <c r="B5232" s="1" t="s">
        <v>1023</v>
      </c>
      <c r="C5232" s="4" t="s">
        <v>4686</v>
      </c>
      <c r="D5232" s="4" t="s">
        <v>72</v>
      </c>
      <c r="E5232" s="1" t="s">
        <v>5112</v>
      </c>
      <c r="F5232" s="1" t="s">
        <v>5113</v>
      </c>
      <c r="G5232" s="1" t="s">
        <v>5148</v>
      </c>
      <c r="H5232" s="12" t="s">
        <v>84</v>
      </c>
      <c r="I5232" s="1" t="s">
        <v>85</v>
      </c>
      <c r="J5232" s="1">
        <v>3</v>
      </c>
      <c r="X5232" s="1">
        <v>0</v>
      </c>
    </row>
    <row r="5233" spans="1:32" x14ac:dyDescent="0.15">
      <c r="A5233" s="4"/>
      <c r="B5233" s="1" t="s">
        <v>1023</v>
      </c>
      <c r="C5233" s="4" t="s">
        <v>4687</v>
      </c>
      <c r="D5233" s="4" t="s">
        <v>72</v>
      </c>
      <c r="E5233" s="1" t="s">
        <v>5112</v>
      </c>
      <c r="F5233" s="1" t="s">
        <v>5113</v>
      </c>
      <c r="G5233" s="1" t="s">
        <v>5148</v>
      </c>
      <c r="H5233" s="12" t="s">
        <v>84</v>
      </c>
      <c r="I5233" s="1" t="s">
        <v>124</v>
      </c>
      <c r="J5233" s="1">
        <v>4</v>
      </c>
      <c r="X5233" s="1">
        <v>0</v>
      </c>
    </row>
    <row r="5234" spans="1:32" x14ac:dyDescent="0.15">
      <c r="A5234" s="4"/>
      <c r="B5234" s="1" t="s">
        <v>1023</v>
      </c>
      <c r="C5234" s="4" t="s">
        <v>4688</v>
      </c>
      <c r="D5234" s="4" t="s">
        <v>72</v>
      </c>
      <c r="E5234" s="1" t="s">
        <v>5112</v>
      </c>
      <c r="F5234" s="1" t="s">
        <v>5113</v>
      </c>
      <c r="G5234" s="1" t="s">
        <v>5148</v>
      </c>
      <c r="H5234" s="12" t="s">
        <v>84</v>
      </c>
      <c r="I5234" s="1" t="s">
        <v>124</v>
      </c>
      <c r="J5234" s="1">
        <v>4</v>
      </c>
      <c r="X5234" s="1">
        <v>0</v>
      </c>
    </row>
    <row r="5235" spans="1:32" x14ac:dyDescent="0.15">
      <c r="A5235" s="4"/>
      <c r="B5235" s="1" t="s">
        <v>1023</v>
      </c>
      <c r="C5235" s="4" t="s">
        <v>4689</v>
      </c>
      <c r="D5235" s="4" t="s">
        <v>72</v>
      </c>
      <c r="E5235" s="1" t="s">
        <v>5112</v>
      </c>
      <c r="F5235" s="1" t="s">
        <v>5113</v>
      </c>
      <c r="G5235" s="1" t="s">
        <v>5148</v>
      </c>
      <c r="H5235" s="12" t="s">
        <v>84</v>
      </c>
      <c r="I5235" s="1" t="s">
        <v>124</v>
      </c>
      <c r="J5235" s="1">
        <v>4</v>
      </c>
      <c r="X5235" s="1">
        <v>0</v>
      </c>
    </row>
    <row r="5236" spans="1:32" x14ac:dyDescent="0.15">
      <c r="A5236" s="4"/>
      <c r="B5236" s="1" t="s">
        <v>1023</v>
      </c>
      <c r="C5236" s="4" t="s">
        <v>4690</v>
      </c>
      <c r="D5236" s="4" t="s">
        <v>72</v>
      </c>
      <c r="E5236" s="1" t="s">
        <v>5112</v>
      </c>
      <c r="F5236" s="1" t="s">
        <v>5113</v>
      </c>
      <c r="G5236" s="1" t="s">
        <v>5148</v>
      </c>
      <c r="H5236" s="12" t="s">
        <v>87</v>
      </c>
      <c r="I5236" s="1" t="s">
        <v>152</v>
      </c>
      <c r="J5236" s="1">
        <v>6</v>
      </c>
      <c r="X5236" s="1">
        <v>0</v>
      </c>
    </row>
    <row r="5237" spans="1:32" x14ac:dyDescent="0.15">
      <c r="A5237" s="4"/>
      <c r="B5237" s="1" t="s">
        <v>1023</v>
      </c>
      <c r="C5237" s="4" t="s">
        <v>4691</v>
      </c>
      <c r="D5237" s="4" t="s">
        <v>72</v>
      </c>
      <c r="E5237" s="1" t="s">
        <v>5112</v>
      </c>
      <c r="F5237" s="1" t="s">
        <v>5113</v>
      </c>
      <c r="G5237" s="1" t="s">
        <v>5148</v>
      </c>
      <c r="H5237" s="12" t="s">
        <v>83</v>
      </c>
      <c r="I5237" s="1" t="s">
        <v>145</v>
      </c>
      <c r="J5237" s="1">
        <v>7</v>
      </c>
      <c r="X5237" s="1">
        <v>0</v>
      </c>
    </row>
    <row r="5238" spans="1:32" x14ac:dyDescent="0.15">
      <c r="A5238" s="4"/>
      <c r="B5238" s="1" t="s">
        <v>1023</v>
      </c>
      <c r="C5238" s="4" t="s">
        <v>4692</v>
      </c>
      <c r="D5238" s="4" t="s">
        <v>72</v>
      </c>
      <c r="E5238" s="1" t="s">
        <v>5112</v>
      </c>
      <c r="F5238" s="1" t="s">
        <v>5113</v>
      </c>
      <c r="G5238" s="1" t="s">
        <v>5148</v>
      </c>
      <c r="H5238" s="12" t="s">
        <v>83</v>
      </c>
      <c r="I5238" s="1" t="s">
        <v>145</v>
      </c>
      <c r="J5238" s="1">
        <v>7</v>
      </c>
      <c r="X5238" s="1">
        <v>0</v>
      </c>
    </row>
    <row r="5239" spans="1:32" x14ac:dyDescent="0.15">
      <c r="A5239" s="4"/>
      <c r="B5239" s="1" t="s">
        <v>1023</v>
      </c>
      <c r="C5239" s="4" t="s">
        <v>4693</v>
      </c>
      <c r="D5239" s="4" t="s">
        <v>72</v>
      </c>
      <c r="E5239" s="1" t="s">
        <v>5112</v>
      </c>
      <c r="F5239" s="1" t="s">
        <v>5113</v>
      </c>
      <c r="G5239" s="1" t="s">
        <v>5148</v>
      </c>
      <c r="X5239" s="1">
        <v>1</v>
      </c>
    </row>
    <row r="5240" spans="1:32" x14ac:dyDescent="0.15">
      <c r="A5240" s="4"/>
      <c r="B5240" s="1" t="s">
        <v>1023</v>
      </c>
      <c r="C5240" s="4" t="s">
        <v>4694</v>
      </c>
      <c r="D5240" s="4" t="s">
        <v>146</v>
      </c>
      <c r="E5240" s="1" t="s">
        <v>5112</v>
      </c>
      <c r="F5240" s="1" t="s">
        <v>5113</v>
      </c>
      <c r="G5240" s="1" t="s">
        <v>5148</v>
      </c>
      <c r="H5240" s="12" t="s">
        <v>83</v>
      </c>
      <c r="I5240" s="1" t="s">
        <v>159</v>
      </c>
      <c r="J5240" s="1">
        <v>8</v>
      </c>
      <c r="AF5240" s="1">
        <v>0</v>
      </c>
    </row>
    <row r="5241" spans="1:32" x14ac:dyDescent="0.15">
      <c r="A5241" s="4"/>
      <c r="B5241" s="1" t="s">
        <v>1023</v>
      </c>
      <c r="C5241" s="4" t="s">
        <v>4695</v>
      </c>
      <c r="D5241" s="4" t="s">
        <v>71</v>
      </c>
      <c r="E5241" s="1" t="s">
        <v>5112</v>
      </c>
      <c r="F5241" s="1" t="s">
        <v>5113</v>
      </c>
      <c r="G5241" s="1" t="s">
        <v>5148</v>
      </c>
      <c r="H5241" s="12" t="s">
        <v>84</v>
      </c>
      <c r="I5241" s="1" t="s">
        <v>85</v>
      </c>
      <c r="J5241" s="1">
        <v>3</v>
      </c>
      <c r="U5241" s="1">
        <v>0</v>
      </c>
    </row>
    <row r="5242" spans="1:32" x14ac:dyDescent="0.15">
      <c r="A5242" s="4"/>
      <c r="B5242" s="1" t="s">
        <v>1023</v>
      </c>
      <c r="C5242" s="4" t="s">
        <v>4696</v>
      </c>
      <c r="D5242" s="4" t="s">
        <v>71</v>
      </c>
      <c r="E5242" s="1" t="s">
        <v>5112</v>
      </c>
      <c r="F5242" s="1" t="s">
        <v>5113</v>
      </c>
      <c r="G5242" s="1" t="s">
        <v>5148</v>
      </c>
      <c r="H5242" s="12" t="s">
        <v>84</v>
      </c>
      <c r="I5242" s="1" t="s">
        <v>124</v>
      </c>
      <c r="J5242" s="1">
        <v>4</v>
      </c>
      <c r="U5242" s="1">
        <v>0</v>
      </c>
    </row>
    <row r="5243" spans="1:32" x14ac:dyDescent="0.15">
      <c r="A5243" s="4"/>
      <c r="B5243" s="1" t="s">
        <v>1023</v>
      </c>
      <c r="C5243" s="4" t="s">
        <v>4697</v>
      </c>
      <c r="D5243" s="4" t="s">
        <v>71</v>
      </c>
      <c r="E5243" s="1" t="s">
        <v>5112</v>
      </c>
      <c r="F5243" s="1" t="s">
        <v>5113</v>
      </c>
      <c r="G5243" s="1" t="s">
        <v>5148</v>
      </c>
      <c r="H5243" s="12" t="s">
        <v>84</v>
      </c>
      <c r="I5243" s="1" t="s">
        <v>124</v>
      </c>
      <c r="J5243" s="1">
        <v>4</v>
      </c>
      <c r="U5243" s="1">
        <v>0</v>
      </c>
    </row>
    <row r="5244" spans="1:32" x14ac:dyDescent="0.15">
      <c r="A5244" s="4"/>
      <c r="B5244" s="1" t="s">
        <v>1023</v>
      </c>
      <c r="C5244" s="4" t="s">
        <v>4698</v>
      </c>
      <c r="D5244" s="4" t="s">
        <v>71</v>
      </c>
      <c r="E5244" s="1" t="s">
        <v>5112</v>
      </c>
      <c r="F5244" s="1" t="s">
        <v>5113</v>
      </c>
      <c r="G5244" s="1" t="s">
        <v>5148</v>
      </c>
      <c r="H5244" s="12" t="s">
        <v>87</v>
      </c>
      <c r="I5244" s="1" t="s">
        <v>88</v>
      </c>
      <c r="J5244" s="1">
        <v>5</v>
      </c>
      <c r="U5244" s="1">
        <v>0</v>
      </c>
    </row>
    <row r="5245" spans="1:32" x14ac:dyDescent="0.15">
      <c r="A5245" s="4"/>
      <c r="B5245" s="1" t="s">
        <v>1023</v>
      </c>
      <c r="C5245" s="4" t="s">
        <v>4699</v>
      </c>
      <c r="D5245" s="4" t="s">
        <v>71</v>
      </c>
      <c r="E5245" s="1" t="s">
        <v>5112</v>
      </c>
      <c r="F5245" s="1" t="s">
        <v>5113</v>
      </c>
      <c r="G5245" s="1" t="s">
        <v>5148</v>
      </c>
      <c r="H5245" s="12" t="s">
        <v>87</v>
      </c>
      <c r="I5245" s="1" t="s">
        <v>152</v>
      </c>
      <c r="J5245" s="1">
        <v>6</v>
      </c>
      <c r="U5245" s="1">
        <v>0</v>
      </c>
    </row>
    <row r="5246" spans="1:32" x14ac:dyDescent="0.15">
      <c r="A5246" s="4"/>
      <c r="B5246" s="1" t="s">
        <v>1023</v>
      </c>
      <c r="C5246" s="4" t="s">
        <v>4700</v>
      </c>
      <c r="D5246" s="4" t="s">
        <v>71</v>
      </c>
      <c r="E5246" s="1" t="s">
        <v>5112</v>
      </c>
      <c r="F5246" s="1" t="s">
        <v>5113</v>
      </c>
      <c r="G5246" s="1" t="s">
        <v>5148</v>
      </c>
      <c r="H5246" s="12" t="s">
        <v>83</v>
      </c>
      <c r="I5246" s="1" t="s">
        <v>145</v>
      </c>
      <c r="J5246" s="1">
        <v>7</v>
      </c>
      <c r="U5246" s="1">
        <v>0</v>
      </c>
    </row>
    <row r="5247" spans="1:32" x14ac:dyDescent="0.15">
      <c r="A5247" s="4"/>
      <c r="B5247" s="1" t="s">
        <v>1023</v>
      </c>
      <c r="C5247" s="4" t="s">
        <v>4701</v>
      </c>
      <c r="D5247" s="4" t="s">
        <v>71</v>
      </c>
      <c r="E5247" s="1" t="s">
        <v>5112</v>
      </c>
      <c r="F5247" s="1" t="s">
        <v>5113</v>
      </c>
      <c r="G5247" s="1" t="s">
        <v>5148</v>
      </c>
      <c r="H5247" s="12" t="s">
        <v>83</v>
      </c>
      <c r="I5247" s="1" t="s">
        <v>145</v>
      </c>
      <c r="J5247" s="1">
        <v>7</v>
      </c>
      <c r="U5247" s="1">
        <v>0</v>
      </c>
    </row>
    <row r="5248" spans="1:32" x14ac:dyDescent="0.15">
      <c r="A5248" s="4"/>
      <c r="B5248" s="1" t="s">
        <v>1023</v>
      </c>
      <c r="C5248" s="4" t="s">
        <v>4702</v>
      </c>
      <c r="D5248" s="4" t="s">
        <v>71</v>
      </c>
      <c r="E5248" s="1" t="s">
        <v>5112</v>
      </c>
      <c r="F5248" s="1" t="s">
        <v>5113</v>
      </c>
      <c r="G5248" s="1" t="s">
        <v>5148</v>
      </c>
      <c r="H5248" s="12" t="s">
        <v>83</v>
      </c>
      <c r="I5248" s="1" t="s">
        <v>159</v>
      </c>
      <c r="J5248" s="1">
        <v>8</v>
      </c>
      <c r="U5248" s="1">
        <v>0</v>
      </c>
    </row>
    <row r="5249" spans="1:40" x14ac:dyDescent="0.15">
      <c r="A5249" s="4"/>
      <c r="B5249" s="1" t="s">
        <v>1023</v>
      </c>
      <c r="C5249" s="4" t="s">
        <v>4703</v>
      </c>
      <c r="D5249" s="4" t="s">
        <v>71</v>
      </c>
      <c r="E5249" s="1" t="s">
        <v>5112</v>
      </c>
      <c r="F5249" s="1" t="s">
        <v>5113</v>
      </c>
      <c r="G5249" s="1" t="s">
        <v>5148</v>
      </c>
      <c r="H5249" s="12" t="s">
        <v>83</v>
      </c>
      <c r="I5249" s="1" t="s">
        <v>159</v>
      </c>
      <c r="J5249" s="1">
        <v>8</v>
      </c>
      <c r="U5249" s="1">
        <v>0</v>
      </c>
    </row>
    <row r="5250" spans="1:40" x14ac:dyDescent="0.15">
      <c r="A5250" s="4"/>
      <c r="B5250" s="1" t="s">
        <v>1023</v>
      </c>
      <c r="C5250" s="4" t="s">
        <v>4704</v>
      </c>
      <c r="D5250" s="4" t="s">
        <v>101</v>
      </c>
      <c r="E5250" s="1" t="s">
        <v>5112</v>
      </c>
      <c r="F5250" s="1" t="s">
        <v>5113</v>
      </c>
      <c r="G5250" s="1" t="s">
        <v>5148</v>
      </c>
      <c r="H5250" s="12" t="s">
        <v>84</v>
      </c>
      <c r="I5250" s="1" t="s">
        <v>85</v>
      </c>
      <c r="J5250" s="1">
        <v>3</v>
      </c>
      <c r="AN5250" s="1">
        <v>0</v>
      </c>
    </row>
    <row r="5251" spans="1:40" x14ac:dyDescent="0.15">
      <c r="A5251" s="4"/>
      <c r="B5251" s="1" t="s">
        <v>1023</v>
      </c>
      <c r="C5251" s="4" t="s">
        <v>4705</v>
      </c>
      <c r="D5251" s="4" t="s">
        <v>101</v>
      </c>
      <c r="E5251" s="1" t="s">
        <v>5112</v>
      </c>
      <c r="F5251" s="1" t="s">
        <v>5113</v>
      </c>
      <c r="G5251" s="1" t="s">
        <v>5148</v>
      </c>
      <c r="H5251" s="12" t="s">
        <v>84</v>
      </c>
      <c r="I5251" s="1" t="s">
        <v>85</v>
      </c>
      <c r="J5251" s="1">
        <v>3</v>
      </c>
      <c r="AN5251" s="1">
        <v>0</v>
      </c>
    </row>
    <row r="5252" spans="1:40" x14ac:dyDescent="0.15">
      <c r="A5252" s="4"/>
      <c r="B5252" s="1" t="s">
        <v>1023</v>
      </c>
      <c r="C5252" s="4" t="s">
        <v>4706</v>
      </c>
      <c r="D5252" s="4" t="s">
        <v>101</v>
      </c>
      <c r="E5252" s="1" t="s">
        <v>5112</v>
      </c>
      <c r="F5252" s="1" t="s">
        <v>5113</v>
      </c>
      <c r="G5252" s="1" t="s">
        <v>5148</v>
      </c>
      <c r="H5252" s="12" t="s">
        <v>84</v>
      </c>
      <c r="I5252" s="1" t="s">
        <v>124</v>
      </c>
      <c r="J5252" s="1">
        <v>4</v>
      </c>
      <c r="AN5252" s="1">
        <v>0</v>
      </c>
    </row>
    <row r="5253" spans="1:40" x14ac:dyDescent="0.15">
      <c r="A5253" s="4"/>
      <c r="B5253" s="1" t="s">
        <v>1023</v>
      </c>
      <c r="C5253" s="4" t="s">
        <v>4707</v>
      </c>
      <c r="D5253" s="4" t="s">
        <v>101</v>
      </c>
      <c r="E5253" s="1" t="s">
        <v>5112</v>
      </c>
      <c r="F5253" s="1" t="s">
        <v>5113</v>
      </c>
      <c r="G5253" s="1" t="s">
        <v>5148</v>
      </c>
      <c r="H5253" s="12" t="s">
        <v>84</v>
      </c>
      <c r="I5253" s="1" t="s">
        <v>124</v>
      </c>
      <c r="J5253" s="1">
        <v>4</v>
      </c>
      <c r="AN5253" s="1">
        <v>0</v>
      </c>
    </row>
    <row r="5254" spans="1:40" x14ac:dyDescent="0.15">
      <c r="A5254" s="4"/>
      <c r="B5254" s="1" t="s">
        <v>1023</v>
      </c>
      <c r="C5254" s="4" t="s">
        <v>4708</v>
      </c>
      <c r="D5254" s="4" t="s">
        <v>101</v>
      </c>
      <c r="E5254" s="1" t="s">
        <v>5112</v>
      </c>
      <c r="F5254" s="1" t="s">
        <v>5113</v>
      </c>
      <c r="G5254" s="1" t="s">
        <v>5148</v>
      </c>
      <c r="H5254" s="12" t="s">
        <v>84</v>
      </c>
      <c r="I5254" s="1" t="s">
        <v>124</v>
      </c>
      <c r="J5254" s="1">
        <v>4</v>
      </c>
      <c r="AN5254" s="1">
        <v>0</v>
      </c>
    </row>
    <row r="5255" spans="1:40" x14ac:dyDescent="0.15">
      <c r="A5255" s="4"/>
      <c r="B5255" s="1" t="s">
        <v>1023</v>
      </c>
      <c r="C5255" s="4" t="s">
        <v>4709</v>
      </c>
      <c r="D5255" s="4" t="s">
        <v>101</v>
      </c>
      <c r="E5255" s="1" t="s">
        <v>5112</v>
      </c>
      <c r="F5255" s="1" t="s">
        <v>5113</v>
      </c>
      <c r="G5255" s="1" t="s">
        <v>5148</v>
      </c>
      <c r="H5255" s="12" t="s">
        <v>87</v>
      </c>
      <c r="I5255" s="1" t="s">
        <v>88</v>
      </c>
      <c r="J5255" s="1">
        <v>5</v>
      </c>
      <c r="AN5255" s="1">
        <v>0</v>
      </c>
    </row>
    <row r="5256" spans="1:40" x14ac:dyDescent="0.15">
      <c r="A5256" s="4"/>
      <c r="B5256" s="1" t="s">
        <v>1023</v>
      </c>
      <c r="C5256" s="4" t="s">
        <v>4710</v>
      </c>
      <c r="D5256" s="4" t="s">
        <v>101</v>
      </c>
      <c r="E5256" s="1" t="s">
        <v>5112</v>
      </c>
      <c r="F5256" s="1" t="s">
        <v>5113</v>
      </c>
      <c r="G5256" s="1" t="s">
        <v>5148</v>
      </c>
      <c r="H5256" s="12" t="s">
        <v>87</v>
      </c>
      <c r="I5256" s="1" t="s">
        <v>88</v>
      </c>
      <c r="J5256" s="1">
        <v>5</v>
      </c>
      <c r="AN5256" s="1">
        <v>0</v>
      </c>
    </row>
    <row r="5257" spans="1:40" x14ac:dyDescent="0.15">
      <c r="A5257" s="4"/>
      <c r="B5257" s="1" t="s">
        <v>1023</v>
      </c>
      <c r="C5257" s="4" t="s">
        <v>4711</v>
      </c>
      <c r="D5257" s="4" t="s">
        <v>101</v>
      </c>
      <c r="E5257" s="1" t="s">
        <v>5112</v>
      </c>
      <c r="F5257" s="1" t="s">
        <v>5113</v>
      </c>
      <c r="G5257" s="1" t="s">
        <v>5148</v>
      </c>
      <c r="H5257" s="12" t="s">
        <v>87</v>
      </c>
      <c r="I5257" s="1" t="s">
        <v>88</v>
      </c>
      <c r="J5257" s="1">
        <v>5</v>
      </c>
      <c r="AN5257" s="1">
        <v>0</v>
      </c>
    </row>
    <row r="5258" spans="1:40" x14ac:dyDescent="0.15">
      <c r="A5258" s="4"/>
      <c r="B5258" s="1" t="s">
        <v>1023</v>
      </c>
      <c r="C5258" s="4" t="s">
        <v>4712</v>
      </c>
      <c r="D5258" s="4" t="s">
        <v>101</v>
      </c>
      <c r="E5258" s="1" t="s">
        <v>5112</v>
      </c>
      <c r="F5258" s="1" t="s">
        <v>5113</v>
      </c>
      <c r="G5258" s="1" t="s">
        <v>5148</v>
      </c>
      <c r="H5258" s="12" t="s">
        <v>87</v>
      </c>
      <c r="I5258" s="1" t="s">
        <v>88</v>
      </c>
      <c r="J5258" s="1">
        <v>5</v>
      </c>
      <c r="AN5258" s="1">
        <v>0</v>
      </c>
    </row>
    <row r="5259" spans="1:40" x14ac:dyDescent="0.15">
      <c r="A5259" s="4"/>
      <c r="B5259" s="1" t="s">
        <v>1023</v>
      </c>
      <c r="C5259" s="4" t="s">
        <v>4713</v>
      </c>
      <c r="D5259" s="4" t="s">
        <v>101</v>
      </c>
      <c r="E5259" s="1" t="s">
        <v>5112</v>
      </c>
      <c r="F5259" s="1" t="s">
        <v>5113</v>
      </c>
      <c r="G5259" s="1" t="s">
        <v>5148</v>
      </c>
      <c r="H5259" s="12" t="s">
        <v>87</v>
      </c>
      <c r="I5259" s="1" t="s">
        <v>152</v>
      </c>
      <c r="J5259" s="1">
        <v>6</v>
      </c>
      <c r="AN5259" s="1">
        <v>0</v>
      </c>
    </row>
    <row r="5260" spans="1:40" x14ac:dyDescent="0.15">
      <c r="A5260" s="4"/>
      <c r="B5260" s="1" t="s">
        <v>1023</v>
      </c>
      <c r="C5260" s="4" t="s">
        <v>4714</v>
      </c>
      <c r="D5260" s="4" t="s">
        <v>101</v>
      </c>
      <c r="E5260" s="1" t="s">
        <v>5112</v>
      </c>
      <c r="F5260" s="1" t="s">
        <v>5113</v>
      </c>
      <c r="G5260" s="1" t="s">
        <v>5148</v>
      </c>
      <c r="H5260" s="12" t="s">
        <v>87</v>
      </c>
      <c r="I5260" s="1" t="s">
        <v>152</v>
      </c>
      <c r="J5260" s="1">
        <v>6</v>
      </c>
    </row>
    <row r="5261" spans="1:40" x14ac:dyDescent="0.15">
      <c r="A5261" s="4"/>
      <c r="B5261" s="1" t="s">
        <v>1023</v>
      </c>
      <c r="C5261" s="4" t="s">
        <v>4715</v>
      </c>
      <c r="D5261" s="4" t="s">
        <v>101</v>
      </c>
      <c r="E5261" s="1" t="s">
        <v>5112</v>
      </c>
      <c r="F5261" s="1" t="s">
        <v>5113</v>
      </c>
      <c r="G5261" s="1" t="s">
        <v>5148</v>
      </c>
      <c r="H5261" s="12" t="s">
        <v>87</v>
      </c>
      <c r="I5261" s="1" t="s">
        <v>152</v>
      </c>
      <c r="J5261" s="1">
        <v>6</v>
      </c>
    </row>
    <row r="5262" spans="1:40" x14ac:dyDescent="0.15">
      <c r="A5262" s="4"/>
      <c r="B5262" s="1" t="s">
        <v>1023</v>
      </c>
      <c r="C5262" s="4" t="s">
        <v>4716</v>
      </c>
      <c r="D5262" s="4" t="s">
        <v>101</v>
      </c>
      <c r="E5262" s="1" t="s">
        <v>5112</v>
      </c>
      <c r="F5262" s="1" t="s">
        <v>5113</v>
      </c>
      <c r="G5262" s="1" t="s">
        <v>5148</v>
      </c>
      <c r="H5262" s="12" t="s">
        <v>83</v>
      </c>
      <c r="I5262" s="1" t="s">
        <v>145</v>
      </c>
      <c r="J5262" s="1">
        <v>7</v>
      </c>
    </row>
    <row r="5263" spans="1:40" x14ac:dyDescent="0.15">
      <c r="A5263" s="4"/>
      <c r="B5263" s="1" t="s">
        <v>1023</v>
      </c>
      <c r="C5263" s="4" t="s">
        <v>4717</v>
      </c>
      <c r="D5263" s="4" t="s">
        <v>101</v>
      </c>
      <c r="E5263" s="1" t="s">
        <v>5112</v>
      </c>
      <c r="F5263" s="1" t="s">
        <v>5113</v>
      </c>
      <c r="G5263" s="1" t="s">
        <v>5148</v>
      </c>
      <c r="H5263" s="12" t="s">
        <v>83</v>
      </c>
      <c r="I5263" s="1" t="s">
        <v>159</v>
      </c>
      <c r="J5263" s="1">
        <v>8</v>
      </c>
      <c r="AN5263" s="1">
        <v>0</v>
      </c>
    </row>
    <row r="5264" spans="1:40" x14ac:dyDescent="0.15">
      <c r="A5264" s="4"/>
      <c r="B5264" s="1" t="s">
        <v>1023</v>
      </c>
      <c r="C5264" s="4" t="s">
        <v>4718</v>
      </c>
      <c r="D5264" s="4" t="s">
        <v>101</v>
      </c>
      <c r="E5264" s="1" t="s">
        <v>5112</v>
      </c>
      <c r="F5264" s="1" t="s">
        <v>5113</v>
      </c>
      <c r="G5264" s="1" t="s">
        <v>5148</v>
      </c>
      <c r="H5264" s="12" t="s">
        <v>83</v>
      </c>
      <c r="I5264" s="1" t="s">
        <v>159</v>
      </c>
      <c r="J5264" s="1">
        <v>8</v>
      </c>
      <c r="AN5264" s="1">
        <v>0</v>
      </c>
    </row>
    <row r="5265" spans="1:42" x14ac:dyDescent="0.15">
      <c r="A5265" s="4"/>
      <c r="B5265" s="1" t="s">
        <v>1023</v>
      </c>
      <c r="C5265" s="4" t="s">
        <v>4719</v>
      </c>
      <c r="D5265" s="4" t="s">
        <v>101</v>
      </c>
      <c r="E5265" s="1" t="s">
        <v>5112</v>
      </c>
      <c r="F5265" s="1" t="s">
        <v>5113</v>
      </c>
      <c r="G5265" s="1" t="s">
        <v>5148</v>
      </c>
      <c r="H5265" s="12" t="s">
        <v>83</v>
      </c>
      <c r="I5265" s="1" t="s">
        <v>159</v>
      </c>
      <c r="J5265" s="1">
        <v>8</v>
      </c>
      <c r="AN5265" s="1">
        <v>0</v>
      </c>
    </row>
    <row r="5266" spans="1:42" x14ac:dyDescent="0.15">
      <c r="A5266" s="4"/>
      <c r="B5266" s="1" t="s">
        <v>1023</v>
      </c>
      <c r="C5266" s="4" t="s">
        <v>4720</v>
      </c>
      <c r="D5266" s="4" t="s">
        <v>101</v>
      </c>
      <c r="E5266" s="1" t="s">
        <v>5112</v>
      </c>
      <c r="F5266" s="1" t="s">
        <v>5113</v>
      </c>
      <c r="G5266" s="1" t="s">
        <v>5148</v>
      </c>
      <c r="AN5266" s="1">
        <v>1</v>
      </c>
    </row>
    <row r="5267" spans="1:42" x14ac:dyDescent="0.15">
      <c r="A5267" s="4"/>
      <c r="B5267" s="1" t="s">
        <v>1023</v>
      </c>
      <c r="C5267" s="4" t="s">
        <v>4721</v>
      </c>
      <c r="D5267" s="4" t="s">
        <v>101</v>
      </c>
      <c r="E5267" s="1" t="s">
        <v>5112</v>
      </c>
      <c r="F5267" s="1" t="s">
        <v>5113</v>
      </c>
      <c r="G5267" s="1" t="s">
        <v>5148</v>
      </c>
      <c r="AN5267" s="1">
        <v>1</v>
      </c>
    </row>
    <row r="5268" spans="1:42" x14ac:dyDescent="0.15">
      <c r="A5268" s="4"/>
      <c r="B5268" s="1" t="s">
        <v>1023</v>
      </c>
      <c r="C5268" s="4" t="s">
        <v>4722</v>
      </c>
      <c r="D5268" s="4" t="s">
        <v>192</v>
      </c>
      <c r="E5268" s="1" t="s">
        <v>5112</v>
      </c>
      <c r="F5268" s="1" t="s">
        <v>5113</v>
      </c>
      <c r="G5268" s="1" t="s">
        <v>5148</v>
      </c>
      <c r="H5268" s="12" t="s">
        <v>83</v>
      </c>
      <c r="AP5268" s="1">
        <v>0</v>
      </c>
    </row>
    <row r="5269" spans="1:42" x14ac:dyDescent="0.15">
      <c r="A5269" s="4"/>
      <c r="B5269" s="1" t="s">
        <v>1023</v>
      </c>
      <c r="C5269" s="4" t="s">
        <v>4723</v>
      </c>
      <c r="D5269" s="4" t="s">
        <v>192</v>
      </c>
      <c r="E5269" s="1" t="s">
        <v>5112</v>
      </c>
      <c r="F5269" s="1" t="s">
        <v>5113</v>
      </c>
      <c r="G5269" s="1" t="s">
        <v>5148</v>
      </c>
      <c r="H5269" s="12" t="s">
        <v>84</v>
      </c>
      <c r="AP5269" s="1">
        <v>0</v>
      </c>
    </row>
    <row r="5270" spans="1:42" x14ac:dyDescent="0.15">
      <c r="A5270" s="4"/>
      <c r="B5270" s="1" t="s">
        <v>1023</v>
      </c>
      <c r="C5270" s="4" t="s">
        <v>4724</v>
      </c>
      <c r="D5270" s="4" t="s">
        <v>192</v>
      </c>
      <c r="E5270" s="1" t="s">
        <v>5112</v>
      </c>
      <c r="F5270" s="1" t="s">
        <v>5113</v>
      </c>
      <c r="G5270" s="1" t="s">
        <v>5148</v>
      </c>
      <c r="H5270" s="12" t="s">
        <v>84</v>
      </c>
      <c r="AP5270" s="1">
        <v>0</v>
      </c>
    </row>
    <row r="5271" spans="1:42" x14ac:dyDescent="0.15">
      <c r="A5271" s="4"/>
      <c r="B5271" s="1" t="s">
        <v>1023</v>
      </c>
      <c r="C5271" s="4" t="s">
        <v>4725</v>
      </c>
      <c r="D5271" s="4" t="s">
        <v>192</v>
      </c>
      <c r="E5271" s="1" t="s">
        <v>5112</v>
      </c>
      <c r="F5271" s="1" t="s">
        <v>5113</v>
      </c>
      <c r="G5271" s="1" t="s">
        <v>5148</v>
      </c>
      <c r="H5271" s="12" t="s">
        <v>84</v>
      </c>
      <c r="AP5271" s="1">
        <v>0</v>
      </c>
    </row>
    <row r="5272" spans="1:42" x14ac:dyDescent="0.15">
      <c r="A5272" s="4"/>
      <c r="B5272" s="1" t="s">
        <v>1023</v>
      </c>
      <c r="C5272" s="4" t="s">
        <v>4726</v>
      </c>
      <c r="D5272" s="4" t="s">
        <v>192</v>
      </c>
      <c r="E5272" s="1" t="s">
        <v>5112</v>
      </c>
      <c r="F5272" s="1" t="s">
        <v>5113</v>
      </c>
      <c r="G5272" s="1" t="s">
        <v>5148</v>
      </c>
      <c r="H5272" s="12" t="s">
        <v>87</v>
      </c>
      <c r="AP5272" s="1">
        <v>0</v>
      </c>
    </row>
    <row r="5273" spans="1:42" x14ac:dyDescent="0.15">
      <c r="A5273" s="4"/>
      <c r="B5273" s="1" t="s">
        <v>1023</v>
      </c>
      <c r="C5273" s="4" t="s">
        <v>4727</v>
      </c>
      <c r="D5273" s="4" t="s">
        <v>192</v>
      </c>
      <c r="E5273" s="1" t="s">
        <v>5112</v>
      </c>
      <c r="F5273" s="1" t="s">
        <v>5113</v>
      </c>
      <c r="G5273" s="1" t="s">
        <v>5148</v>
      </c>
      <c r="H5273" s="12" t="s">
        <v>83</v>
      </c>
      <c r="AP5273" s="1">
        <v>0</v>
      </c>
    </row>
    <row r="5274" spans="1:42" x14ac:dyDescent="0.15">
      <c r="A5274" s="4"/>
      <c r="B5274" s="1" t="s">
        <v>1023</v>
      </c>
      <c r="C5274" s="4" t="s">
        <v>4728</v>
      </c>
      <c r="D5274" s="4" t="s">
        <v>4729</v>
      </c>
      <c r="E5274" s="1" t="s">
        <v>5112</v>
      </c>
      <c r="F5274" s="1" t="s">
        <v>5113</v>
      </c>
      <c r="G5274" s="1" t="s">
        <v>5148</v>
      </c>
      <c r="H5274" s="12" t="s">
        <v>84</v>
      </c>
      <c r="AP5274" s="1">
        <v>0</v>
      </c>
    </row>
    <row r="5275" spans="1:42" x14ac:dyDescent="0.15">
      <c r="A5275" s="4"/>
      <c r="B5275" s="1" t="s">
        <v>1023</v>
      </c>
      <c r="C5275" s="4" t="s">
        <v>4730</v>
      </c>
      <c r="D5275" s="4" t="s">
        <v>192</v>
      </c>
      <c r="E5275" s="1" t="s">
        <v>5112</v>
      </c>
      <c r="F5275" s="1" t="s">
        <v>5113</v>
      </c>
      <c r="G5275" s="1" t="s">
        <v>5148</v>
      </c>
      <c r="H5275" s="12" t="s">
        <v>83</v>
      </c>
      <c r="AP5275" s="1">
        <v>0</v>
      </c>
    </row>
    <row r="5276" spans="1:42" x14ac:dyDescent="0.15">
      <c r="A5276" s="4"/>
      <c r="B5276" s="1" t="s">
        <v>1023</v>
      </c>
      <c r="C5276" s="4" t="s">
        <v>4731</v>
      </c>
      <c r="D5276" s="4" t="s">
        <v>192</v>
      </c>
      <c r="E5276" s="1" t="s">
        <v>5112</v>
      </c>
      <c r="F5276" s="1" t="s">
        <v>5113</v>
      </c>
      <c r="G5276" s="1" t="s">
        <v>5148</v>
      </c>
      <c r="H5276" s="12" t="s">
        <v>84</v>
      </c>
      <c r="AP5276" s="1">
        <v>0</v>
      </c>
    </row>
    <row r="5277" spans="1:42" x14ac:dyDescent="0.15">
      <c r="A5277" s="4"/>
      <c r="B5277" s="1" t="s">
        <v>1023</v>
      </c>
      <c r="C5277" s="4" t="s">
        <v>4732</v>
      </c>
      <c r="D5277" s="4" t="s">
        <v>192</v>
      </c>
      <c r="E5277" s="1" t="s">
        <v>5112</v>
      </c>
      <c r="F5277" s="1" t="s">
        <v>5113</v>
      </c>
      <c r="G5277" s="1" t="s">
        <v>5148</v>
      </c>
      <c r="H5277" s="12" t="s">
        <v>84</v>
      </c>
      <c r="AP5277" s="1">
        <v>0</v>
      </c>
    </row>
    <row r="5278" spans="1:42" x14ac:dyDescent="0.15">
      <c r="A5278" s="4"/>
      <c r="B5278" s="1" t="s">
        <v>1023</v>
      </c>
      <c r="C5278" s="4" t="s">
        <v>4733</v>
      </c>
      <c r="D5278" s="4" t="s">
        <v>192</v>
      </c>
      <c r="E5278" s="1" t="s">
        <v>5112</v>
      </c>
      <c r="F5278" s="1" t="s">
        <v>5113</v>
      </c>
      <c r="G5278" s="1" t="s">
        <v>5148</v>
      </c>
      <c r="H5278" s="12" t="s">
        <v>84</v>
      </c>
      <c r="AP5278" s="1">
        <v>0</v>
      </c>
    </row>
    <row r="5279" spans="1:42" x14ac:dyDescent="0.15">
      <c r="A5279" s="4"/>
      <c r="B5279" s="1" t="s">
        <v>1023</v>
      </c>
      <c r="C5279" s="4" t="s">
        <v>4734</v>
      </c>
      <c r="D5279" s="4" t="s">
        <v>192</v>
      </c>
      <c r="E5279" s="1" t="s">
        <v>5112</v>
      </c>
      <c r="F5279" s="1" t="s">
        <v>5113</v>
      </c>
      <c r="G5279" s="1" t="s">
        <v>5148</v>
      </c>
      <c r="H5279" s="12" t="s">
        <v>87</v>
      </c>
      <c r="AP5279" s="1">
        <v>0</v>
      </c>
    </row>
    <row r="5280" spans="1:42" x14ac:dyDescent="0.15">
      <c r="A5280" s="4"/>
      <c r="B5280" s="1" t="s">
        <v>1023</v>
      </c>
      <c r="C5280" s="4" t="s">
        <v>4735</v>
      </c>
      <c r="D5280" s="4" t="s">
        <v>192</v>
      </c>
      <c r="E5280" s="1" t="s">
        <v>5112</v>
      </c>
      <c r="F5280" s="1" t="s">
        <v>5113</v>
      </c>
      <c r="G5280" s="1" t="s">
        <v>5148</v>
      </c>
      <c r="H5280" s="12" t="s">
        <v>83</v>
      </c>
      <c r="AP5280" s="1">
        <v>0</v>
      </c>
    </row>
    <row r="5281" spans="1:115" x14ac:dyDescent="0.15">
      <c r="A5281" s="4"/>
      <c r="B5281" s="1" t="s">
        <v>1023</v>
      </c>
      <c r="C5281" s="4" t="s">
        <v>4736</v>
      </c>
      <c r="D5281" s="4" t="s">
        <v>192</v>
      </c>
      <c r="E5281" s="1" t="s">
        <v>5112</v>
      </c>
      <c r="F5281" s="1" t="s">
        <v>5113</v>
      </c>
      <c r="G5281" s="1" t="s">
        <v>5148</v>
      </c>
      <c r="H5281" s="12" t="s">
        <v>84</v>
      </c>
      <c r="AP5281" s="1">
        <v>0</v>
      </c>
    </row>
    <row r="5282" spans="1:115" x14ac:dyDescent="0.15">
      <c r="A5282" s="4"/>
      <c r="B5282" s="1" t="s">
        <v>1023</v>
      </c>
      <c r="C5282" s="4" t="s">
        <v>4737</v>
      </c>
      <c r="D5282" s="4" t="s">
        <v>192</v>
      </c>
      <c r="E5282" s="1" t="s">
        <v>5112</v>
      </c>
      <c r="F5282" s="1" t="s">
        <v>5113</v>
      </c>
      <c r="G5282" s="1" t="s">
        <v>5148</v>
      </c>
      <c r="H5282" s="12" t="s">
        <v>87</v>
      </c>
      <c r="AP5282" s="1">
        <v>0</v>
      </c>
    </row>
    <row r="5283" spans="1:115" x14ac:dyDescent="0.15">
      <c r="A5283" s="4"/>
      <c r="B5283" s="1" t="s">
        <v>1023</v>
      </c>
      <c r="C5283" s="4" t="s">
        <v>4738</v>
      </c>
      <c r="D5283" s="4" t="s">
        <v>192</v>
      </c>
      <c r="E5283" s="1" t="s">
        <v>5112</v>
      </c>
      <c r="F5283" s="1" t="s">
        <v>5113</v>
      </c>
      <c r="G5283" s="1" t="s">
        <v>5148</v>
      </c>
      <c r="H5283" s="12" t="s">
        <v>83</v>
      </c>
      <c r="AP5283" s="1">
        <v>0</v>
      </c>
    </row>
    <row r="5284" spans="1:115" x14ac:dyDescent="0.15">
      <c r="A5284" s="4"/>
      <c r="B5284" s="1" t="s">
        <v>1023</v>
      </c>
      <c r="C5284" s="4" t="s">
        <v>4739</v>
      </c>
      <c r="D5284" s="4" t="s">
        <v>192</v>
      </c>
      <c r="E5284" s="1" t="s">
        <v>5112</v>
      </c>
      <c r="F5284" s="1" t="s">
        <v>5113</v>
      </c>
      <c r="G5284" s="1" t="s">
        <v>5148</v>
      </c>
      <c r="H5284" s="12" t="s">
        <v>87</v>
      </c>
      <c r="AP5284" s="1">
        <v>0</v>
      </c>
    </row>
    <row r="5285" spans="1:115" x14ac:dyDescent="0.15">
      <c r="A5285" s="4"/>
      <c r="B5285" s="1" t="s">
        <v>1023</v>
      </c>
      <c r="C5285" s="4" t="s">
        <v>4740</v>
      </c>
      <c r="D5285" s="4" t="s">
        <v>192</v>
      </c>
      <c r="E5285" s="1" t="s">
        <v>5112</v>
      </c>
      <c r="F5285" s="1" t="s">
        <v>5113</v>
      </c>
      <c r="G5285" s="1" t="s">
        <v>5148</v>
      </c>
      <c r="H5285" s="12" t="s">
        <v>87</v>
      </c>
    </row>
    <row r="5286" spans="1:115" s="8" customFormat="1" x14ac:dyDescent="0.15">
      <c r="A5286" s="4"/>
      <c r="B5286" s="1" t="s">
        <v>1023</v>
      </c>
      <c r="C5286" s="4" t="s">
        <v>4741</v>
      </c>
      <c r="D5286" s="4" t="s">
        <v>192</v>
      </c>
      <c r="E5286" s="1" t="s">
        <v>5112</v>
      </c>
      <c r="F5286" s="1" t="s">
        <v>5113</v>
      </c>
      <c r="G5286" s="1" t="s">
        <v>5148</v>
      </c>
      <c r="H5286" s="12" t="s">
        <v>83</v>
      </c>
      <c r="I5286" s="1"/>
      <c r="J5286" s="1"/>
      <c r="L5286" s="1"/>
      <c r="M5286" s="1"/>
      <c r="O5286" s="1"/>
      <c r="P5286" s="1"/>
      <c r="R5286" s="1"/>
      <c r="T5286" s="1"/>
      <c r="U5286" s="1"/>
      <c r="W5286" s="1"/>
      <c r="X5286" s="1"/>
      <c r="Z5286" s="1"/>
      <c r="AB5286" s="1"/>
      <c r="AC5286" s="1"/>
      <c r="AF5286" s="1"/>
      <c r="AG5286" s="1"/>
      <c r="AH5286" s="1"/>
      <c r="AJ5286" s="1"/>
      <c r="AK5286" s="1"/>
      <c r="AN5286" s="1"/>
      <c r="AO5286" s="1"/>
      <c r="AP5286" s="1"/>
      <c r="AR5286" s="1"/>
      <c r="AS5286" s="1"/>
      <c r="AT5286" s="1"/>
      <c r="AU5286" s="1"/>
      <c r="AV5286" s="1"/>
      <c r="AW5286" s="1"/>
      <c r="AX5286" s="1"/>
      <c r="AY5286" s="1"/>
      <c r="AZ5286" s="1"/>
      <c r="BA5286" s="1"/>
      <c r="BB5286" s="1"/>
      <c r="BC5286" s="1"/>
      <c r="BD5286" s="1"/>
      <c r="BE5286" s="1"/>
      <c r="BF5286" s="1"/>
      <c r="BG5286" s="1"/>
      <c r="BH5286" s="1"/>
      <c r="BI5286" s="1"/>
      <c r="BK5286" s="1"/>
      <c r="BL5286" s="1"/>
      <c r="BM5286" s="1"/>
      <c r="BN5286" s="1"/>
      <c r="BO5286" s="1"/>
      <c r="BP5286" s="1"/>
      <c r="BQ5286" s="1"/>
      <c r="BR5286" s="1"/>
      <c r="BS5286" s="1"/>
      <c r="BT5286" s="1"/>
      <c r="BU5286" s="1"/>
      <c r="BV5286" s="1"/>
      <c r="BX5286" s="1"/>
      <c r="BY5286" s="1"/>
      <c r="BZ5286" s="1"/>
      <c r="CA5286" s="1"/>
      <c r="CB5286" s="1"/>
      <c r="CC5286" s="1"/>
      <c r="CD5286" s="1"/>
      <c r="CE5286" s="1"/>
      <c r="CG5286" s="1"/>
      <c r="CH5286" s="1"/>
      <c r="CI5286" s="1"/>
      <c r="CJ5286" s="1"/>
      <c r="CK5286" s="1"/>
      <c r="CL5286" s="1"/>
      <c r="CM5286" s="1"/>
      <c r="CN5286" s="1"/>
      <c r="CO5286" s="1"/>
      <c r="CP5286" s="1"/>
      <c r="CQ5286" s="1"/>
      <c r="CR5286" s="1"/>
      <c r="CS5286" s="1"/>
      <c r="CT5286" s="1"/>
      <c r="CU5286" s="1"/>
      <c r="CV5286" s="1"/>
      <c r="CW5286" s="1"/>
      <c r="CY5286" s="1"/>
      <c r="CZ5286" s="1"/>
      <c r="DA5286" s="1"/>
      <c r="DB5286" s="1"/>
      <c r="DC5286" s="1"/>
      <c r="DD5286" s="1"/>
      <c r="DE5286" s="1"/>
      <c r="DF5286" s="1"/>
      <c r="DH5286" s="1"/>
      <c r="DI5286" s="1"/>
      <c r="DJ5286" s="1"/>
      <c r="DK5286" s="1"/>
    </row>
    <row r="5287" spans="1:115" s="8" customFormat="1" x14ac:dyDescent="0.15">
      <c r="A5287" s="4"/>
      <c r="B5287" s="1" t="s">
        <v>1023</v>
      </c>
      <c r="C5287" s="4" t="s">
        <v>4742</v>
      </c>
      <c r="D5287" s="4" t="s">
        <v>192</v>
      </c>
      <c r="E5287" s="1" t="s">
        <v>5112</v>
      </c>
      <c r="F5287" s="1" t="s">
        <v>5113</v>
      </c>
      <c r="G5287" s="1" t="s">
        <v>5148</v>
      </c>
      <c r="H5287" s="12" t="s">
        <v>84</v>
      </c>
      <c r="I5287" s="1"/>
      <c r="J5287" s="1"/>
      <c r="L5287" s="1"/>
      <c r="M5287" s="1"/>
      <c r="O5287" s="1"/>
      <c r="P5287" s="1"/>
      <c r="R5287" s="1"/>
      <c r="T5287" s="1"/>
      <c r="U5287" s="1"/>
      <c r="W5287" s="1"/>
      <c r="X5287" s="1"/>
      <c r="Z5287" s="1"/>
      <c r="AB5287" s="1"/>
      <c r="AC5287" s="1"/>
      <c r="AF5287" s="1"/>
      <c r="AG5287" s="1"/>
      <c r="AH5287" s="1"/>
      <c r="AJ5287" s="1"/>
      <c r="AK5287" s="1"/>
      <c r="AN5287" s="1"/>
      <c r="AO5287" s="1"/>
      <c r="AP5287" s="1"/>
      <c r="AR5287" s="1"/>
      <c r="AS5287" s="1"/>
      <c r="AT5287" s="1"/>
      <c r="AU5287" s="1"/>
      <c r="AV5287" s="1"/>
      <c r="AW5287" s="1"/>
      <c r="AX5287" s="1"/>
      <c r="AY5287" s="1"/>
      <c r="AZ5287" s="1"/>
      <c r="BA5287" s="1"/>
      <c r="BB5287" s="1"/>
      <c r="BC5287" s="1"/>
      <c r="BD5287" s="1"/>
      <c r="BE5287" s="1"/>
      <c r="BF5287" s="1"/>
      <c r="BG5287" s="1"/>
      <c r="BH5287" s="1"/>
      <c r="BI5287" s="1"/>
      <c r="BK5287" s="1"/>
      <c r="BL5287" s="1"/>
      <c r="BM5287" s="1"/>
      <c r="BN5287" s="1"/>
      <c r="BO5287" s="1"/>
      <c r="BP5287" s="1"/>
      <c r="BQ5287" s="1"/>
      <c r="BR5287" s="1"/>
      <c r="BS5287" s="1"/>
      <c r="BT5287" s="1"/>
      <c r="BU5287" s="1"/>
      <c r="BV5287" s="1"/>
      <c r="BX5287" s="1"/>
      <c r="BY5287" s="1"/>
      <c r="BZ5287" s="1"/>
      <c r="CA5287" s="1"/>
      <c r="CB5287" s="1"/>
      <c r="CC5287" s="1"/>
      <c r="CD5287" s="1"/>
      <c r="CE5287" s="1"/>
      <c r="CG5287" s="1"/>
      <c r="CH5287" s="1"/>
      <c r="CI5287" s="1"/>
      <c r="CJ5287" s="1"/>
      <c r="CK5287" s="1"/>
      <c r="CL5287" s="1"/>
      <c r="CM5287" s="1"/>
      <c r="CN5287" s="1"/>
      <c r="CO5287" s="1"/>
      <c r="CP5287" s="1"/>
      <c r="CQ5287" s="1"/>
      <c r="CR5287" s="1"/>
      <c r="CS5287" s="1"/>
      <c r="CT5287" s="1"/>
      <c r="CU5287" s="1"/>
      <c r="CV5287" s="1"/>
      <c r="CW5287" s="1"/>
      <c r="CY5287" s="1"/>
      <c r="CZ5287" s="1"/>
      <c r="DA5287" s="1"/>
      <c r="DB5287" s="1"/>
      <c r="DC5287" s="1"/>
      <c r="DD5287" s="1"/>
      <c r="DE5287" s="1"/>
      <c r="DF5287" s="1"/>
      <c r="DH5287" s="1"/>
      <c r="DI5287" s="1"/>
      <c r="DJ5287" s="1"/>
      <c r="DK5287" s="1"/>
    </row>
    <row r="5288" spans="1:115" s="8" customFormat="1" x14ac:dyDescent="0.15">
      <c r="A5288" s="4"/>
      <c r="B5288" s="1" t="s">
        <v>1023</v>
      </c>
      <c r="C5288" s="4" t="s">
        <v>4743</v>
      </c>
      <c r="D5288" s="4" t="s">
        <v>192</v>
      </c>
      <c r="E5288" s="1" t="s">
        <v>5112</v>
      </c>
      <c r="F5288" s="1" t="s">
        <v>5113</v>
      </c>
      <c r="G5288" s="1" t="s">
        <v>5148</v>
      </c>
      <c r="H5288" s="12" t="s">
        <v>87</v>
      </c>
      <c r="I5288" s="1"/>
      <c r="J5288" s="1"/>
      <c r="L5288" s="1"/>
      <c r="M5288" s="1"/>
      <c r="O5288" s="1"/>
      <c r="P5288" s="1"/>
      <c r="R5288" s="1"/>
      <c r="T5288" s="1"/>
      <c r="U5288" s="1"/>
      <c r="W5288" s="1"/>
      <c r="X5288" s="1"/>
      <c r="Z5288" s="1"/>
      <c r="AB5288" s="1"/>
      <c r="AC5288" s="1"/>
      <c r="AF5288" s="1"/>
      <c r="AG5288" s="1"/>
      <c r="AH5288" s="1"/>
      <c r="AJ5288" s="1"/>
      <c r="AK5288" s="1"/>
      <c r="AN5288" s="1"/>
      <c r="AO5288" s="1"/>
      <c r="AP5288" s="1"/>
      <c r="AR5288" s="1"/>
      <c r="AS5288" s="1"/>
      <c r="AT5288" s="1"/>
      <c r="AU5288" s="1"/>
      <c r="AV5288" s="1"/>
      <c r="AW5288" s="1"/>
      <c r="AX5288" s="1"/>
      <c r="AY5288" s="1"/>
      <c r="AZ5288" s="1"/>
      <c r="BA5288" s="1"/>
      <c r="BB5288" s="1"/>
      <c r="BC5288" s="1"/>
      <c r="BD5288" s="1"/>
      <c r="BE5288" s="1"/>
      <c r="BF5288" s="1"/>
      <c r="BG5288" s="1"/>
      <c r="BH5288" s="1"/>
      <c r="BI5288" s="1"/>
      <c r="BK5288" s="1"/>
      <c r="BL5288" s="1"/>
      <c r="BM5288" s="1"/>
      <c r="BN5288" s="1"/>
      <c r="BO5288" s="1"/>
      <c r="BP5288" s="1"/>
      <c r="BQ5288" s="1"/>
      <c r="BR5288" s="1"/>
      <c r="BS5288" s="1"/>
      <c r="BT5288" s="1"/>
      <c r="BU5288" s="1"/>
      <c r="BV5288" s="1"/>
      <c r="BX5288" s="1"/>
      <c r="BY5288" s="1"/>
      <c r="BZ5288" s="1"/>
      <c r="CA5288" s="1"/>
      <c r="CB5288" s="1"/>
      <c r="CC5288" s="1"/>
      <c r="CD5288" s="1"/>
      <c r="CE5288" s="1"/>
      <c r="CG5288" s="1"/>
      <c r="CH5288" s="1"/>
      <c r="CI5288" s="1"/>
      <c r="CJ5288" s="1"/>
      <c r="CK5288" s="1"/>
      <c r="CL5288" s="1"/>
      <c r="CM5288" s="1"/>
      <c r="CN5288" s="1"/>
      <c r="CO5288" s="1"/>
      <c r="CP5288" s="1"/>
      <c r="CQ5288" s="1"/>
      <c r="CR5288" s="1"/>
      <c r="CS5288" s="1"/>
      <c r="CT5288" s="1"/>
      <c r="CU5288" s="1"/>
      <c r="CV5288" s="1"/>
      <c r="CW5288" s="1"/>
      <c r="CY5288" s="1"/>
      <c r="CZ5288" s="1"/>
      <c r="DA5288" s="1"/>
      <c r="DB5288" s="1"/>
      <c r="DC5288" s="1"/>
      <c r="DD5288" s="1"/>
      <c r="DE5288" s="1"/>
      <c r="DF5288" s="1"/>
      <c r="DH5288" s="1"/>
      <c r="DI5288" s="1"/>
      <c r="DJ5288" s="1"/>
      <c r="DK5288" s="1"/>
    </row>
    <row r="5289" spans="1:115" s="8" customFormat="1" x14ac:dyDescent="0.15">
      <c r="A5289" s="4"/>
      <c r="B5289" s="1" t="s">
        <v>1023</v>
      </c>
      <c r="C5289" s="4" t="s">
        <v>4744</v>
      </c>
      <c r="D5289" s="4" t="s">
        <v>192</v>
      </c>
      <c r="E5289" s="1" t="s">
        <v>5112</v>
      </c>
      <c r="F5289" s="1" t="s">
        <v>5113</v>
      </c>
      <c r="G5289" s="1" t="s">
        <v>5148</v>
      </c>
      <c r="H5289" s="12" t="s">
        <v>84</v>
      </c>
      <c r="I5289" s="1"/>
      <c r="J5289" s="1"/>
      <c r="L5289" s="1"/>
      <c r="M5289" s="1"/>
      <c r="O5289" s="1"/>
      <c r="P5289" s="1"/>
      <c r="R5289" s="1"/>
      <c r="T5289" s="1"/>
      <c r="U5289" s="1"/>
      <c r="W5289" s="1"/>
      <c r="X5289" s="1"/>
      <c r="Z5289" s="1"/>
      <c r="AB5289" s="1"/>
      <c r="AC5289" s="1"/>
      <c r="AF5289" s="1"/>
      <c r="AG5289" s="1"/>
      <c r="AH5289" s="1"/>
      <c r="AJ5289" s="1"/>
      <c r="AK5289" s="1"/>
      <c r="AN5289" s="1"/>
      <c r="AO5289" s="1"/>
      <c r="AP5289" s="1"/>
      <c r="AR5289" s="1"/>
      <c r="AS5289" s="1"/>
      <c r="AT5289" s="1"/>
      <c r="AU5289" s="1"/>
      <c r="AV5289" s="1"/>
      <c r="AW5289" s="1"/>
      <c r="AX5289" s="1"/>
      <c r="AY5289" s="1"/>
      <c r="AZ5289" s="1"/>
      <c r="BA5289" s="1"/>
      <c r="BB5289" s="1"/>
      <c r="BC5289" s="1"/>
      <c r="BD5289" s="1"/>
      <c r="BE5289" s="1"/>
      <c r="BF5289" s="1"/>
      <c r="BG5289" s="1"/>
      <c r="BH5289" s="1"/>
      <c r="BI5289" s="1"/>
      <c r="BK5289" s="1"/>
      <c r="BL5289" s="1"/>
      <c r="BM5289" s="1"/>
      <c r="BN5289" s="1"/>
      <c r="BO5289" s="1"/>
      <c r="BP5289" s="1"/>
      <c r="BQ5289" s="1"/>
      <c r="BR5289" s="1"/>
      <c r="BS5289" s="1"/>
      <c r="BT5289" s="1"/>
      <c r="BU5289" s="1"/>
      <c r="BV5289" s="1"/>
      <c r="BX5289" s="1"/>
      <c r="BY5289" s="1"/>
      <c r="BZ5289" s="1"/>
      <c r="CA5289" s="1"/>
      <c r="CB5289" s="1"/>
      <c r="CC5289" s="1"/>
      <c r="CD5289" s="1"/>
      <c r="CE5289" s="1"/>
      <c r="CG5289" s="1"/>
      <c r="CH5289" s="1"/>
      <c r="CI5289" s="1"/>
      <c r="CJ5289" s="1"/>
      <c r="CK5289" s="1"/>
      <c r="CL5289" s="1"/>
      <c r="CM5289" s="1"/>
      <c r="CN5289" s="1"/>
      <c r="CO5289" s="1"/>
      <c r="CP5289" s="1"/>
      <c r="CQ5289" s="1"/>
      <c r="CR5289" s="1"/>
      <c r="CS5289" s="1"/>
      <c r="CT5289" s="1"/>
      <c r="CU5289" s="1"/>
      <c r="CV5289" s="1"/>
      <c r="CW5289" s="1"/>
      <c r="CY5289" s="1"/>
      <c r="CZ5289" s="1"/>
      <c r="DA5289" s="1"/>
      <c r="DB5289" s="1"/>
      <c r="DC5289" s="1"/>
      <c r="DD5289" s="1"/>
      <c r="DE5289" s="1"/>
      <c r="DF5289" s="1"/>
      <c r="DH5289" s="1"/>
      <c r="DI5289" s="1"/>
      <c r="DJ5289" s="1"/>
      <c r="DK5289" s="1"/>
    </row>
    <row r="5290" spans="1:115" s="8" customFormat="1" x14ac:dyDescent="0.15">
      <c r="A5290" s="4"/>
      <c r="B5290" s="1" t="s">
        <v>1023</v>
      </c>
      <c r="C5290" s="4" t="s">
        <v>4745</v>
      </c>
      <c r="D5290" s="4" t="s">
        <v>192</v>
      </c>
      <c r="E5290" s="1" t="s">
        <v>5112</v>
      </c>
      <c r="F5290" s="1" t="s">
        <v>5113</v>
      </c>
      <c r="G5290" s="1" t="s">
        <v>5148</v>
      </c>
      <c r="H5290" s="12" t="s">
        <v>83</v>
      </c>
      <c r="I5290" s="1"/>
      <c r="J5290" s="1"/>
      <c r="L5290" s="1"/>
      <c r="M5290" s="1"/>
      <c r="O5290" s="1"/>
      <c r="P5290" s="1"/>
      <c r="R5290" s="1"/>
      <c r="T5290" s="1"/>
      <c r="U5290" s="1"/>
      <c r="W5290" s="1"/>
      <c r="X5290" s="1"/>
      <c r="Z5290" s="1"/>
      <c r="AB5290" s="1"/>
      <c r="AC5290" s="1"/>
      <c r="AF5290" s="1"/>
      <c r="AG5290" s="1"/>
      <c r="AH5290" s="1"/>
      <c r="AJ5290" s="1"/>
      <c r="AK5290" s="1"/>
      <c r="AN5290" s="1"/>
      <c r="AO5290" s="1"/>
      <c r="AP5290" s="1"/>
      <c r="AR5290" s="1"/>
      <c r="AS5290" s="1"/>
      <c r="AT5290" s="1"/>
      <c r="AU5290" s="1"/>
      <c r="AV5290" s="1"/>
      <c r="AW5290" s="1"/>
      <c r="AX5290" s="1"/>
      <c r="AY5290" s="1"/>
      <c r="AZ5290" s="1"/>
      <c r="BA5290" s="1"/>
      <c r="BB5290" s="1"/>
      <c r="BC5290" s="1"/>
      <c r="BD5290" s="1"/>
      <c r="BE5290" s="1"/>
      <c r="BF5290" s="1"/>
      <c r="BG5290" s="1"/>
      <c r="BH5290" s="1"/>
      <c r="BI5290" s="1"/>
      <c r="BK5290" s="1"/>
      <c r="BL5290" s="1"/>
      <c r="BM5290" s="1"/>
      <c r="BN5290" s="1"/>
      <c r="BO5290" s="1"/>
      <c r="BP5290" s="1"/>
      <c r="BQ5290" s="1"/>
      <c r="BR5290" s="1"/>
      <c r="BS5290" s="1"/>
      <c r="BT5290" s="1"/>
      <c r="BU5290" s="1"/>
      <c r="BV5290" s="1"/>
      <c r="BX5290" s="1"/>
      <c r="BY5290" s="1"/>
      <c r="BZ5290" s="1"/>
      <c r="CA5290" s="1"/>
      <c r="CB5290" s="1"/>
      <c r="CC5290" s="1"/>
      <c r="CD5290" s="1"/>
      <c r="CE5290" s="1"/>
      <c r="CG5290" s="1"/>
      <c r="CH5290" s="1"/>
      <c r="CI5290" s="1"/>
      <c r="CJ5290" s="1"/>
      <c r="CK5290" s="1"/>
      <c r="CL5290" s="1"/>
      <c r="CM5290" s="1"/>
      <c r="CN5290" s="1"/>
      <c r="CO5290" s="1"/>
      <c r="CP5290" s="1"/>
      <c r="CQ5290" s="1"/>
      <c r="CR5290" s="1"/>
      <c r="CS5290" s="1"/>
      <c r="CT5290" s="1"/>
      <c r="CU5290" s="1"/>
      <c r="CV5290" s="1"/>
      <c r="CW5290" s="1"/>
      <c r="CY5290" s="1"/>
      <c r="CZ5290" s="1"/>
      <c r="DA5290" s="1"/>
      <c r="DB5290" s="1"/>
      <c r="DC5290" s="1"/>
      <c r="DD5290" s="1"/>
      <c r="DE5290" s="1"/>
      <c r="DF5290" s="1"/>
      <c r="DH5290" s="1"/>
      <c r="DI5290" s="1"/>
      <c r="DJ5290" s="1"/>
      <c r="DK5290" s="1"/>
    </row>
    <row r="5291" spans="1:115" s="8" customFormat="1" x14ac:dyDescent="0.15">
      <c r="A5291" s="4"/>
      <c r="B5291" s="1" t="s">
        <v>1023</v>
      </c>
      <c r="C5291" s="4" t="s">
        <v>4746</v>
      </c>
      <c r="D5291" s="4" t="s">
        <v>192</v>
      </c>
      <c r="E5291" s="1" t="s">
        <v>5112</v>
      </c>
      <c r="F5291" s="1" t="s">
        <v>5113</v>
      </c>
      <c r="G5291" s="1" t="s">
        <v>5148</v>
      </c>
      <c r="H5291" s="12" t="s">
        <v>83</v>
      </c>
      <c r="I5291" s="1"/>
      <c r="J5291" s="1"/>
      <c r="L5291" s="1"/>
      <c r="M5291" s="1"/>
      <c r="O5291" s="1"/>
      <c r="P5291" s="1"/>
      <c r="R5291" s="1"/>
      <c r="T5291" s="1"/>
      <c r="U5291" s="1"/>
      <c r="W5291" s="1"/>
      <c r="X5291" s="1"/>
      <c r="Z5291" s="1"/>
      <c r="AB5291" s="1"/>
      <c r="AC5291" s="1"/>
      <c r="AF5291" s="1"/>
      <c r="AG5291" s="1"/>
      <c r="AH5291" s="1"/>
      <c r="AJ5291" s="1"/>
      <c r="AK5291" s="1"/>
      <c r="AN5291" s="1"/>
      <c r="AO5291" s="1"/>
      <c r="AP5291" s="1"/>
      <c r="AR5291" s="1"/>
      <c r="AS5291" s="1"/>
      <c r="AT5291" s="1"/>
      <c r="AU5291" s="1"/>
      <c r="AV5291" s="1"/>
      <c r="AW5291" s="1"/>
      <c r="AX5291" s="1"/>
      <c r="AY5291" s="1"/>
      <c r="AZ5291" s="1"/>
      <c r="BA5291" s="1"/>
      <c r="BB5291" s="1"/>
      <c r="BC5291" s="1"/>
      <c r="BD5291" s="1"/>
      <c r="BE5291" s="1"/>
      <c r="BF5291" s="1"/>
      <c r="BG5291" s="1"/>
      <c r="BH5291" s="1"/>
      <c r="BI5291" s="1"/>
      <c r="BK5291" s="1"/>
      <c r="BL5291" s="1"/>
      <c r="BM5291" s="1"/>
      <c r="BN5291" s="1"/>
      <c r="BO5291" s="1"/>
      <c r="BP5291" s="1"/>
      <c r="BQ5291" s="1"/>
      <c r="BR5291" s="1"/>
      <c r="BS5291" s="1"/>
      <c r="BT5291" s="1"/>
      <c r="BU5291" s="1"/>
      <c r="BV5291" s="1"/>
      <c r="BX5291" s="1"/>
      <c r="BY5291" s="1"/>
      <c r="BZ5291" s="1"/>
      <c r="CA5291" s="1"/>
      <c r="CB5291" s="1"/>
      <c r="CC5291" s="1"/>
      <c r="CD5291" s="1"/>
      <c r="CE5291" s="1"/>
      <c r="CG5291" s="1"/>
      <c r="CH5291" s="1"/>
      <c r="CI5291" s="1"/>
      <c r="CJ5291" s="1"/>
      <c r="CK5291" s="1"/>
      <c r="CL5291" s="1"/>
      <c r="CM5291" s="1"/>
      <c r="CN5291" s="1"/>
      <c r="CO5291" s="1"/>
      <c r="CP5291" s="1"/>
      <c r="CQ5291" s="1"/>
      <c r="CR5291" s="1"/>
      <c r="CS5291" s="1"/>
      <c r="CT5291" s="1"/>
      <c r="CU5291" s="1"/>
      <c r="CV5291" s="1"/>
      <c r="CW5291" s="1"/>
      <c r="CY5291" s="1"/>
      <c r="CZ5291" s="1"/>
      <c r="DA5291" s="1"/>
      <c r="DB5291" s="1"/>
      <c r="DC5291" s="1"/>
      <c r="DD5291" s="1"/>
      <c r="DE5291" s="1"/>
      <c r="DF5291" s="1"/>
      <c r="DH5291" s="1"/>
      <c r="DI5291" s="1"/>
      <c r="DJ5291" s="1"/>
      <c r="DK5291" s="1"/>
    </row>
    <row r="5292" spans="1:115" s="8" customFormat="1" x14ac:dyDescent="0.15">
      <c r="A5292" s="4"/>
      <c r="B5292" s="1" t="s">
        <v>1023</v>
      </c>
      <c r="C5292" s="4" t="s">
        <v>4747</v>
      </c>
      <c r="D5292" s="4" t="s">
        <v>188</v>
      </c>
      <c r="E5292" s="1" t="s">
        <v>5112</v>
      </c>
      <c r="F5292" s="1" t="s">
        <v>5113</v>
      </c>
      <c r="G5292" s="1" t="s">
        <v>5148</v>
      </c>
      <c r="H5292" s="12" t="s">
        <v>84</v>
      </c>
      <c r="I5292" s="1"/>
      <c r="J5292" s="1"/>
      <c r="L5292" s="1"/>
      <c r="M5292" s="1"/>
      <c r="O5292" s="1"/>
      <c r="P5292" s="1"/>
      <c r="R5292" s="1"/>
      <c r="T5292" s="1"/>
      <c r="U5292" s="1"/>
      <c r="W5292" s="1"/>
      <c r="X5292" s="1"/>
      <c r="Z5292" s="1"/>
      <c r="AB5292" s="1"/>
      <c r="AC5292" s="1"/>
      <c r="AF5292" s="1"/>
      <c r="AG5292" s="1"/>
      <c r="AH5292" s="1">
        <v>0</v>
      </c>
      <c r="AJ5292" s="1"/>
      <c r="AK5292" s="1"/>
      <c r="AN5292" s="1"/>
      <c r="AO5292" s="1"/>
      <c r="AP5292" s="1"/>
      <c r="AR5292" s="1"/>
      <c r="AS5292" s="1"/>
      <c r="AT5292" s="1"/>
      <c r="AU5292" s="1"/>
      <c r="AV5292" s="1"/>
      <c r="AW5292" s="1"/>
      <c r="AX5292" s="1"/>
      <c r="AY5292" s="1"/>
      <c r="AZ5292" s="1"/>
      <c r="BA5292" s="1"/>
      <c r="BB5292" s="1"/>
      <c r="BC5292" s="1"/>
      <c r="BD5292" s="1"/>
      <c r="BE5292" s="1"/>
      <c r="BF5292" s="1"/>
      <c r="BG5292" s="1"/>
      <c r="BH5292" s="1"/>
      <c r="BI5292" s="1"/>
      <c r="BK5292" s="1"/>
      <c r="BL5292" s="1"/>
      <c r="BM5292" s="1"/>
      <c r="BN5292" s="1"/>
      <c r="BO5292" s="1"/>
      <c r="BP5292" s="1"/>
      <c r="BQ5292" s="1"/>
      <c r="BR5292" s="1"/>
      <c r="BS5292" s="1"/>
      <c r="BT5292" s="1"/>
      <c r="BU5292" s="1"/>
      <c r="BV5292" s="1"/>
      <c r="BX5292" s="1"/>
      <c r="BY5292" s="1"/>
      <c r="BZ5292" s="1"/>
      <c r="CA5292" s="1"/>
      <c r="CB5292" s="1"/>
      <c r="CC5292" s="1"/>
      <c r="CD5292" s="1"/>
      <c r="CE5292" s="1"/>
      <c r="CG5292" s="1"/>
      <c r="CH5292" s="1"/>
      <c r="CI5292" s="1"/>
      <c r="CJ5292" s="1"/>
      <c r="CK5292" s="1"/>
      <c r="CL5292" s="1"/>
      <c r="CM5292" s="1"/>
      <c r="CN5292" s="1"/>
      <c r="CO5292" s="1"/>
      <c r="CP5292" s="1"/>
      <c r="CQ5292" s="1"/>
      <c r="CR5292" s="1"/>
      <c r="CS5292" s="1"/>
      <c r="CT5292" s="1"/>
      <c r="CU5292" s="1"/>
      <c r="CV5292" s="1"/>
      <c r="CW5292" s="1"/>
      <c r="CY5292" s="1"/>
      <c r="CZ5292" s="1"/>
      <c r="DA5292" s="1"/>
      <c r="DB5292" s="1"/>
      <c r="DC5292" s="1"/>
      <c r="DD5292" s="1"/>
      <c r="DE5292" s="1"/>
      <c r="DF5292" s="1"/>
      <c r="DH5292" s="1"/>
      <c r="DI5292" s="1"/>
      <c r="DJ5292" s="1"/>
      <c r="DK5292" s="1"/>
    </row>
    <row r="5293" spans="1:115" s="8" customFormat="1" x14ac:dyDescent="0.15">
      <c r="A5293" s="4"/>
      <c r="B5293" s="1" t="s">
        <v>1023</v>
      </c>
      <c r="C5293" s="4" t="s">
        <v>4748</v>
      </c>
      <c r="D5293" s="4" t="s">
        <v>188</v>
      </c>
      <c r="E5293" s="1" t="s">
        <v>5112</v>
      </c>
      <c r="F5293" s="1" t="s">
        <v>5113</v>
      </c>
      <c r="G5293" s="1" t="s">
        <v>5148</v>
      </c>
      <c r="H5293" s="12" t="s">
        <v>84</v>
      </c>
      <c r="I5293" s="1"/>
      <c r="J5293" s="1"/>
      <c r="L5293" s="1"/>
      <c r="M5293" s="1"/>
      <c r="O5293" s="1"/>
      <c r="P5293" s="1"/>
      <c r="R5293" s="1"/>
      <c r="T5293" s="1"/>
      <c r="U5293" s="1"/>
      <c r="W5293" s="1"/>
      <c r="X5293" s="1"/>
      <c r="Z5293" s="1"/>
      <c r="AB5293" s="1"/>
      <c r="AC5293" s="1"/>
      <c r="AF5293" s="1"/>
      <c r="AG5293" s="1"/>
      <c r="AH5293" s="1">
        <v>0</v>
      </c>
      <c r="AJ5293" s="1"/>
      <c r="AK5293" s="1"/>
      <c r="AN5293" s="1"/>
      <c r="AO5293" s="1"/>
      <c r="AP5293" s="1"/>
      <c r="AR5293" s="1"/>
      <c r="AS5293" s="1"/>
      <c r="AT5293" s="1"/>
      <c r="AU5293" s="1"/>
      <c r="AV5293" s="1"/>
      <c r="AW5293" s="1"/>
      <c r="AX5293" s="1"/>
      <c r="AY5293" s="1"/>
      <c r="AZ5293" s="1"/>
      <c r="BA5293" s="1"/>
      <c r="BB5293" s="1"/>
      <c r="BC5293" s="1"/>
      <c r="BD5293" s="1"/>
      <c r="BE5293" s="1"/>
      <c r="BF5293" s="1"/>
      <c r="BG5293" s="1"/>
      <c r="BH5293" s="1"/>
      <c r="BI5293" s="1"/>
      <c r="BK5293" s="1"/>
      <c r="BL5293" s="1"/>
      <c r="BM5293" s="1"/>
      <c r="BN5293" s="1"/>
      <c r="BO5293" s="1"/>
      <c r="BP5293" s="1"/>
      <c r="BQ5293" s="1"/>
      <c r="BR5293" s="1"/>
      <c r="BS5293" s="1"/>
      <c r="BT5293" s="1"/>
      <c r="BU5293" s="1"/>
      <c r="BV5293" s="1"/>
      <c r="BX5293" s="1"/>
      <c r="BY5293" s="1"/>
      <c r="BZ5293" s="1"/>
      <c r="CA5293" s="1"/>
      <c r="CB5293" s="1"/>
      <c r="CC5293" s="1"/>
      <c r="CD5293" s="1"/>
      <c r="CE5293" s="1"/>
      <c r="CG5293" s="1"/>
      <c r="CH5293" s="1"/>
      <c r="CI5293" s="1"/>
      <c r="CJ5293" s="1"/>
      <c r="CK5293" s="1"/>
      <c r="CL5293" s="1"/>
      <c r="CM5293" s="1"/>
      <c r="CN5293" s="1"/>
      <c r="CO5293" s="1"/>
      <c r="CP5293" s="1"/>
      <c r="CQ5293" s="1"/>
      <c r="CR5293" s="1"/>
      <c r="CS5293" s="1"/>
      <c r="CT5293" s="1"/>
      <c r="CU5293" s="1"/>
      <c r="CV5293" s="1"/>
      <c r="CW5293" s="1"/>
      <c r="CY5293" s="1"/>
      <c r="CZ5293" s="1"/>
      <c r="DA5293" s="1"/>
      <c r="DB5293" s="1"/>
      <c r="DC5293" s="1"/>
      <c r="DD5293" s="1"/>
      <c r="DE5293" s="1"/>
      <c r="DF5293" s="1"/>
      <c r="DH5293" s="1"/>
      <c r="DI5293" s="1"/>
      <c r="DJ5293" s="1"/>
      <c r="DK5293" s="1"/>
    </row>
    <row r="5294" spans="1:115" s="8" customFormat="1" x14ac:dyDescent="0.15">
      <c r="A5294" s="4"/>
      <c r="B5294" s="1" t="s">
        <v>1023</v>
      </c>
      <c r="C5294" s="4" t="s">
        <v>4749</v>
      </c>
      <c r="D5294" s="4" t="s">
        <v>188</v>
      </c>
      <c r="E5294" s="1" t="s">
        <v>5112</v>
      </c>
      <c r="F5294" s="1" t="s">
        <v>5113</v>
      </c>
      <c r="G5294" s="1" t="s">
        <v>5148</v>
      </c>
      <c r="H5294" s="12" t="s">
        <v>87</v>
      </c>
      <c r="I5294" s="1"/>
      <c r="J5294" s="1"/>
      <c r="L5294" s="1"/>
      <c r="M5294" s="1"/>
      <c r="O5294" s="1"/>
      <c r="P5294" s="1"/>
      <c r="R5294" s="1"/>
      <c r="T5294" s="1"/>
      <c r="U5294" s="1"/>
      <c r="W5294" s="1"/>
      <c r="X5294" s="1"/>
      <c r="Z5294" s="1"/>
      <c r="AB5294" s="1"/>
      <c r="AC5294" s="1"/>
      <c r="AF5294" s="1"/>
      <c r="AG5294" s="1"/>
      <c r="AH5294" s="1">
        <v>0</v>
      </c>
      <c r="AJ5294" s="1"/>
      <c r="AK5294" s="1"/>
      <c r="AN5294" s="1"/>
      <c r="AO5294" s="1"/>
      <c r="AP5294" s="1"/>
      <c r="AR5294" s="1"/>
      <c r="AS5294" s="1"/>
      <c r="AT5294" s="1"/>
      <c r="AU5294" s="1"/>
      <c r="AV5294" s="1"/>
      <c r="AW5294" s="1"/>
      <c r="AX5294" s="1"/>
      <c r="AY5294" s="1"/>
      <c r="AZ5294" s="1"/>
      <c r="BA5294" s="1"/>
      <c r="BB5294" s="1"/>
      <c r="BC5294" s="1"/>
      <c r="BD5294" s="1"/>
      <c r="BE5294" s="1"/>
      <c r="BF5294" s="1"/>
      <c r="BG5294" s="1"/>
      <c r="BH5294" s="1"/>
      <c r="BI5294" s="1"/>
      <c r="BK5294" s="1"/>
      <c r="BL5294" s="1"/>
      <c r="BM5294" s="1"/>
      <c r="BN5294" s="1"/>
      <c r="BO5294" s="1"/>
      <c r="BP5294" s="1"/>
      <c r="BQ5294" s="1"/>
      <c r="BR5294" s="1"/>
      <c r="BS5294" s="1"/>
      <c r="BT5294" s="1"/>
      <c r="BU5294" s="1"/>
      <c r="BV5294" s="1"/>
      <c r="BX5294" s="1"/>
      <c r="BY5294" s="1"/>
      <c r="BZ5294" s="1"/>
      <c r="CA5294" s="1"/>
      <c r="CB5294" s="1"/>
      <c r="CC5294" s="1"/>
      <c r="CD5294" s="1"/>
      <c r="CE5294" s="1"/>
      <c r="CG5294" s="1"/>
      <c r="CH5294" s="1"/>
      <c r="CI5294" s="1"/>
      <c r="CJ5294" s="1"/>
      <c r="CK5294" s="1"/>
      <c r="CL5294" s="1"/>
      <c r="CM5294" s="1"/>
      <c r="CN5294" s="1"/>
      <c r="CO5294" s="1"/>
      <c r="CP5294" s="1"/>
      <c r="CQ5294" s="1"/>
      <c r="CR5294" s="1"/>
      <c r="CS5294" s="1"/>
      <c r="CT5294" s="1"/>
      <c r="CU5294" s="1"/>
      <c r="CV5294" s="1"/>
      <c r="CW5294" s="1"/>
      <c r="CY5294" s="1"/>
      <c r="CZ5294" s="1"/>
      <c r="DA5294" s="1"/>
      <c r="DB5294" s="1"/>
      <c r="DC5294" s="1"/>
      <c r="DD5294" s="1"/>
      <c r="DE5294" s="1"/>
      <c r="DF5294" s="1"/>
      <c r="DH5294" s="1"/>
      <c r="DI5294" s="1"/>
      <c r="DJ5294" s="1"/>
      <c r="DK5294" s="1"/>
    </row>
    <row r="5295" spans="1:115" s="8" customFormat="1" x14ac:dyDescent="0.15">
      <c r="A5295" s="4"/>
      <c r="B5295" s="1" t="s">
        <v>1023</v>
      </c>
      <c r="C5295" s="4" t="s">
        <v>4750</v>
      </c>
      <c r="D5295" s="4" t="s">
        <v>4751</v>
      </c>
      <c r="E5295" s="1" t="s">
        <v>5112</v>
      </c>
      <c r="F5295" s="1" t="s">
        <v>5113</v>
      </c>
      <c r="G5295" s="1" t="s">
        <v>5148</v>
      </c>
      <c r="H5295" s="12" t="s">
        <v>87</v>
      </c>
      <c r="I5295" s="1"/>
      <c r="J5295" s="1"/>
      <c r="L5295" s="1"/>
      <c r="M5295" s="1"/>
      <c r="O5295" s="1"/>
      <c r="P5295" s="1"/>
      <c r="R5295" s="1"/>
      <c r="T5295" s="1"/>
      <c r="U5295" s="1"/>
      <c r="W5295" s="1"/>
      <c r="X5295" s="1"/>
      <c r="Z5295" s="1"/>
      <c r="AB5295" s="1"/>
      <c r="AC5295" s="1"/>
      <c r="AF5295" s="1"/>
      <c r="AG5295" s="1"/>
      <c r="AH5295" s="1">
        <v>0</v>
      </c>
      <c r="AJ5295" s="1"/>
      <c r="AK5295" s="1"/>
      <c r="AN5295" s="1"/>
      <c r="AO5295" s="1"/>
      <c r="AP5295" s="1"/>
      <c r="AR5295" s="1"/>
      <c r="AS5295" s="1"/>
      <c r="AT5295" s="1"/>
      <c r="AU5295" s="1"/>
      <c r="AV5295" s="1"/>
      <c r="AW5295" s="1"/>
      <c r="AX5295" s="1"/>
      <c r="AY5295" s="1"/>
      <c r="AZ5295" s="1"/>
      <c r="BA5295" s="1"/>
      <c r="BB5295" s="1"/>
      <c r="BC5295" s="1"/>
      <c r="BD5295" s="1"/>
      <c r="BE5295" s="1"/>
      <c r="BF5295" s="1"/>
      <c r="BG5295" s="1"/>
      <c r="BH5295" s="1"/>
      <c r="BI5295" s="1"/>
      <c r="BK5295" s="1"/>
      <c r="BL5295" s="1"/>
      <c r="BM5295" s="1"/>
      <c r="BN5295" s="1"/>
      <c r="BO5295" s="1"/>
      <c r="BP5295" s="1"/>
      <c r="BQ5295" s="1"/>
      <c r="BR5295" s="1"/>
      <c r="BS5295" s="1"/>
      <c r="BT5295" s="1"/>
      <c r="BU5295" s="1"/>
      <c r="BV5295" s="1"/>
      <c r="BX5295" s="1"/>
      <c r="BY5295" s="1"/>
      <c r="BZ5295" s="1"/>
      <c r="CA5295" s="1"/>
      <c r="CB5295" s="1"/>
      <c r="CC5295" s="1"/>
      <c r="CD5295" s="1"/>
      <c r="CE5295" s="1"/>
      <c r="CG5295" s="1"/>
      <c r="CH5295" s="1"/>
      <c r="CI5295" s="1"/>
      <c r="CJ5295" s="1"/>
      <c r="CK5295" s="1"/>
      <c r="CL5295" s="1"/>
      <c r="CM5295" s="1"/>
      <c r="CN5295" s="1"/>
      <c r="CO5295" s="1"/>
      <c r="CP5295" s="1"/>
      <c r="CQ5295" s="1"/>
      <c r="CR5295" s="1"/>
      <c r="CS5295" s="1"/>
      <c r="CT5295" s="1"/>
      <c r="CU5295" s="1"/>
      <c r="CV5295" s="1"/>
      <c r="CW5295" s="1"/>
      <c r="CY5295" s="1"/>
      <c r="CZ5295" s="1"/>
      <c r="DA5295" s="1"/>
      <c r="DB5295" s="1"/>
      <c r="DC5295" s="1"/>
      <c r="DD5295" s="1"/>
      <c r="DE5295" s="1"/>
      <c r="DF5295" s="1"/>
      <c r="DH5295" s="1"/>
      <c r="DI5295" s="1"/>
      <c r="DJ5295" s="1"/>
      <c r="DK5295" s="1"/>
    </row>
    <row r="5296" spans="1:115" s="8" customFormat="1" x14ac:dyDescent="0.15">
      <c r="A5296" s="4"/>
      <c r="B5296" s="1" t="s">
        <v>1023</v>
      </c>
      <c r="C5296" s="4" t="s">
        <v>4752</v>
      </c>
      <c r="D5296" s="4" t="s">
        <v>188</v>
      </c>
      <c r="E5296" s="1" t="s">
        <v>5112</v>
      </c>
      <c r="F5296" s="1" t="s">
        <v>5113</v>
      </c>
      <c r="G5296" s="1" t="s">
        <v>5148</v>
      </c>
      <c r="H5296" s="12" t="s">
        <v>84</v>
      </c>
      <c r="I5296" s="1"/>
      <c r="J5296" s="1"/>
      <c r="L5296" s="1"/>
      <c r="M5296" s="1"/>
      <c r="O5296" s="1"/>
      <c r="P5296" s="1"/>
      <c r="R5296" s="1"/>
      <c r="T5296" s="1"/>
      <c r="U5296" s="1"/>
      <c r="W5296" s="1"/>
      <c r="X5296" s="1"/>
      <c r="Z5296" s="1"/>
      <c r="AB5296" s="1"/>
      <c r="AC5296" s="1"/>
      <c r="AF5296" s="1"/>
      <c r="AG5296" s="1"/>
      <c r="AH5296" s="1">
        <v>0</v>
      </c>
      <c r="AJ5296" s="1"/>
      <c r="AK5296" s="1"/>
      <c r="AN5296" s="1"/>
      <c r="AO5296" s="1"/>
      <c r="AP5296" s="1"/>
      <c r="AR5296" s="1"/>
      <c r="AS5296" s="1"/>
      <c r="AT5296" s="1"/>
      <c r="AU5296" s="1"/>
      <c r="AV5296" s="1"/>
      <c r="AW5296" s="1"/>
      <c r="AX5296" s="1"/>
      <c r="AY5296" s="1"/>
      <c r="AZ5296" s="1"/>
      <c r="BA5296" s="1"/>
      <c r="BB5296" s="1"/>
      <c r="BC5296" s="1"/>
      <c r="BD5296" s="1"/>
      <c r="BE5296" s="1"/>
      <c r="BF5296" s="1"/>
      <c r="BG5296" s="1"/>
      <c r="BH5296" s="1"/>
      <c r="BI5296" s="1"/>
      <c r="BK5296" s="1"/>
      <c r="BL5296" s="1"/>
      <c r="BM5296" s="1"/>
      <c r="BN5296" s="1"/>
      <c r="BO5296" s="1"/>
      <c r="BP5296" s="1"/>
      <c r="BQ5296" s="1"/>
      <c r="BR5296" s="1"/>
      <c r="BS5296" s="1"/>
      <c r="BT5296" s="1"/>
      <c r="BU5296" s="1"/>
      <c r="BV5296" s="1"/>
      <c r="BX5296" s="1"/>
      <c r="BY5296" s="1"/>
      <c r="BZ5296" s="1"/>
      <c r="CA5296" s="1"/>
      <c r="CB5296" s="1"/>
      <c r="CC5296" s="1"/>
      <c r="CD5296" s="1"/>
      <c r="CE5296" s="1"/>
      <c r="CG5296" s="1"/>
      <c r="CH5296" s="1"/>
      <c r="CI5296" s="1"/>
      <c r="CJ5296" s="1"/>
      <c r="CK5296" s="1"/>
      <c r="CL5296" s="1"/>
      <c r="CM5296" s="1"/>
      <c r="CN5296" s="1"/>
      <c r="CO5296" s="1"/>
      <c r="CP5296" s="1"/>
      <c r="CQ5296" s="1"/>
      <c r="CR5296" s="1"/>
      <c r="CS5296" s="1"/>
      <c r="CT5296" s="1"/>
      <c r="CU5296" s="1"/>
      <c r="CV5296" s="1"/>
      <c r="CW5296" s="1"/>
      <c r="CY5296" s="1"/>
      <c r="CZ5296" s="1"/>
      <c r="DA5296" s="1"/>
      <c r="DB5296" s="1"/>
      <c r="DC5296" s="1"/>
      <c r="DD5296" s="1"/>
      <c r="DE5296" s="1"/>
      <c r="DF5296" s="1"/>
      <c r="DH5296" s="1"/>
      <c r="DI5296" s="1"/>
      <c r="DJ5296" s="1"/>
      <c r="DK5296" s="1"/>
    </row>
    <row r="5297" spans="1:115" s="8" customFormat="1" x14ac:dyDescent="0.15">
      <c r="A5297" s="4"/>
      <c r="B5297" s="1" t="s">
        <v>1023</v>
      </c>
      <c r="C5297" s="4" t="s">
        <v>4753</v>
      </c>
      <c r="D5297" s="4" t="s">
        <v>188</v>
      </c>
      <c r="E5297" s="1" t="s">
        <v>5112</v>
      </c>
      <c r="F5297" s="1" t="s">
        <v>5113</v>
      </c>
      <c r="G5297" s="1" t="s">
        <v>5148</v>
      </c>
      <c r="H5297" s="12" t="s">
        <v>87</v>
      </c>
      <c r="I5297" s="1"/>
      <c r="J5297" s="1"/>
      <c r="L5297" s="1"/>
      <c r="M5297" s="1"/>
      <c r="O5297" s="1"/>
      <c r="P5297" s="1"/>
      <c r="R5297" s="1"/>
      <c r="T5297" s="1"/>
      <c r="U5297" s="1"/>
      <c r="W5297" s="1"/>
      <c r="X5297" s="1"/>
      <c r="Z5297" s="1"/>
      <c r="AB5297" s="1"/>
      <c r="AC5297" s="1"/>
      <c r="AF5297" s="1"/>
      <c r="AG5297" s="1"/>
      <c r="AH5297" s="1">
        <v>0</v>
      </c>
      <c r="AJ5297" s="1"/>
      <c r="AK5297" s="1"/>
      <c r="AN5297" s="1"/>
      <c r="AO5297" s="1"/>
      <c r="AP5297" s="1"/>
      <c r="AR5297" s="1"/>
      <c r="AS5297" s="1"/>
      <c r="AT5297" s="1"/>
      <c r="AU5297" s="1"/>
      <c r="AV5297" s="1"/>
      <c r="AW5297" s="1"/>
      <c r="AX5297" s="1"/>
      <c r="AY5297" s="1"/>
      <c r="AZ5297" s="1"/>
      <c r="BA5297" s="1"/>
      <c r="BB5297" s="1"/>
      <c r="BC5297" s="1"/>
      <c r="BD5297" s="1"/>
      <c r="BE5297" s="1"/>
      <c r="BF5297" s="1"/>
      <c r="BG5297" s="1"/>
      <c r="BH5297" s="1"/>
      <c r="BI5297" s="1"/>
      <c r="BK5297" s="1"/>
      <c r="BL5297" s="1"/>
      <c r="BM5297" s="1"/>
      <c r="BN5297" s="1"/>
      <c r="BO5297" s="1"/>
      <c r="BP5297" s="1"/>
      <c r="BQ5297" s="1"/>
      <c r="BR5297" s="1"/>
      <c r="BS5297" s="1"/>
      <c r="BT5297" s="1"/>
      <c r="BU5297" s="1"/>
      <c r="BV5297" s="1"/>
      <c r="BX5297" s="1"/>
      <c r="BY5297" s="1"/>
      <c r="BZ5297" s="1"/>
      <c r="CA5297" s="1"/>
      <c r="CB5297" s="1"/>
      <c r="CC5297" s="1"/>
      <c r="CD5297" s="1"/>
      <c r="CE5297" s="1"/>
      <c r="CG5297" s="1"/>
      <c r="CH5297" s="1"/>
      <c r="CI5297" s="1"/>
      <c r="CJ5297" s="1"/>
      <c r="CK5297" s="1"/>
      <c r="CL5297" s="1"/>
      <c r="CM5297" s="1"/>
      <c r="CN5297" s="1"/>
      <c r="CO5297" s="1"/>
      <c r="CP5297" s="1"/>
      <c r="CQ5297" s="1"/>
      <c r="CR5297" s="1"/>
      <c r="CS5297" s="1"/>
      <c r="CT5297" s="1"/>
      <c r="CU5297" s="1"/>
      <c r="CV5297" s="1"/>
      <c r="CW5297" s="1"/>
      <c r="CY5297" s="1"/>
      <c r="CZ5297" s="1"/>
      <c r="DA5297" s="1"/>
      <c r="DB5297" s="1"/>
      <c r="DC5297" s="1"/>
      <c r="DD5297" s="1"/>
      <c r="DE5297" s="1"/>
      <c r="DF5297" s="1"/>
      <c r="DH5297" s="1"/>
      <c r="DI5297" s="1"/>
      <c r="DJ5297" s="1"/>
      <c r="DK5297" s="1"/>
    </row>
    <row r="5298" spans="1:115" s="8" customFormat="1" x14ac:dyDescent="0.15">
      <c r="A5298" s="4"/>
      <c r="B5298" s="1" t="s">
        <v>1023</v>
      </c>
      <c r="C5298" s="4" t="s">
        <v>4754</v>
      </c>
      <c r="D5298" s="4" t="s">
        <v>188</v>
      </c>
      <c r="E5298" s="1" t="s">
        <v>5112</v>
      </c>
      <c r="F5298" s="1" t="s">
        <v>5113</v>
      </c>
      <c r="G5298" s="1" t="s">
        <v>5148</v>
      </c>
      <c r="H5298" s="12" t="s">
        <v>84</v>
      </c>
      <c r="I5298" s="1"/>
      <c r="J5298" s="1"/>
      <c r="L5298" s="1"/>
      <c r="M5298" s="1"/>
      <c r="O5298" s="1"/>
      <c r="P5298" s="1"/>
      <c r="R5298" s="1"/>
      <c r="T5298" s="1"/>
      <c r="U5298" s="1"/>
      <c r="W5298" s="1"/>
      <c r="X5298" s="1"/>
      <c r="Z5298" s="1"/>
      <c r="AB5298" s="1"/>
      <c r="AC5298" s="1"/>
      <c r="AF5298" s="1"/>
      <c r="AG5298" s="1"/>
      <c r="AH5298" s="1">
        <v>0</v>
      </c>
      <c r="AJ5298" s="1"/>
      <c r="AK5298" s="1"/>
      <c r="AN5298" s="1"/>
      <c r="AO5298" s="1"/>
      <c r="AP5298" s="1"/>
      <c r="AR5298" s="1"/>
      <c r="AS5298" s="1"/>
      <c r="AT5298" s="1"/>
      <c r="AU5298" s="1"/>
      <c r="AV5298" s="1"/>
      <c r="AW5298" s="1"/>
      <c r="AX5298" s="1"/>
      <c r="AY5298" s="1"/>
      <c r="AZ5298" s="1"/>
      <c r="BA5298" s="1"/>
      <c r="BB5298" s="1"/>
      <c r="BC5298" s="1"/>
      <c r="BD5298" s="1"/>
      <c r="BE5298" s="1"/>
      <c r="BF5298" s="1"/>
      <c r="BG5298" s="1"/>
      <c r="BH5298" s="1"/>
      <c r="BI5298" s="1"/>
      <c r="BK5298" s="1"/>
      <c r="BL5298" s="1"/>
      <c r="BM5298" s="1"/>
      <c r="BN5298" s="1"/>
      <c r="BO5298" s="1"/>
      <c r="BP5298" s="1"/>
      <c r="BQ5298" s="1"/>
      <c r="BR5298" s="1"/>
      <c r="BS5298" s="1"/>
      <c r="BT5298" s="1"/>
      <c r="BU5298" s="1"/>
      <c r="BV5298" s="1"/>
      <c r="BX5298" s="1"/>
      <c r="BY5298" s="1"/>
      <c r="BZ5298" s="1"/>
      <c r="CA5298" s="1"/>
      <c r="CB5298" s="1"/>
      <c r="CC5298" s="1"/>
      <c r="CD5298" s="1"/>
      <c r="CE5298" s="1"/>
      <c r="CG5298" s="1"/>
      <c r="CH5298" s="1"/>
      <c r="CI5298" s="1"/>
      <c r="CJ5298" s="1"/>
      <c r="CK5298" s="1"/>
      <c r="CL5298" s="1"/>
      <c r="CM5298" s="1"/>
      <c r="CN5298" s="1"/>
      <c r="CO5298" s="1"/>
      <c r="CP5298" s="1"/>
      <c r="CQ5298" s="1"/>
      <c r="CR5298" s="1"/>
      <c r="CS5298" s="1"/>
      <c r="CT5298" s="1"/>
      <c r="CU5298" s="1"/>
      <c r="CV5298" s="1"/>
      <c r="CW5298" s="1"/>
      <c r="CY5298" s="1"/>
      <c r="CZ5298" s="1"/>
      <c r="DA5298" s="1"/>
      <c r="DB5298" s="1"/>
      <c r="DC5298" s="1"/>
      <c r="DD5298" s="1"/>
      <c r="DE5298" s="1"/>
      <c r="DF5298" s="1"/>
      <c r="DH5298" s="1"/>
      <c r="DI5298" s="1"/>
      <c r="DJ5298" s="1"/>
      <c r="DK5298" s="1"/>
    </row>
    <row r="5299" spans="1:115" s="8" customFormat="1" x14ac:dyDescent="0.15">
      <c r="A5299" s="4"/>
      <c r="B5299" s="1" t="s">
        <v>1023</v>
      </c>
      <c r="C5299" s="4" t="s">
        <v>4755</v>
      </c>
      <c r="D5299" s="4" t="s">
        <v>4751</v>
      </c>
      <c r="E5299" s="1" t="s">
        <v>5112</v>
      </c>
      <c r="F5299" s="1" t="s">
        <v>5113</v>
      </c>
      <c r="G5299" s="1" t="s">
        <v>5148</v>
      </c>
      <c r="H5299" s="12" t="s">
        <v>84</v>
      </c>
      <c r="I5299" s="1"/>
      <c r="J5299" s="1"/>
      <c r="L5299" s="1"/>
      <c r="M5299" s="1"/>
      <c r="O5299" s="1"/>
      <c r="P5299" s="1"/>
      <c r="R5299" s="1"/>
      <c r="T5299" s="1"/>
      <c r="U5299" s="1"/>
      <c r="W5299" s="1"/>
      <c r="X5299" s="1"/>
      <c r="Z5299" s="1"/>
      <c r="AB5299" s="1"/>
      <c r="AC5299" s="1"/>
      <c r="AF5299" s="1"/>
      <c r="AG5299" s="1"/>
      <c r="AH5299" s="1">
        <v>0</v>
      </c>
      <c r="AJ5299" s="1"/>
      <c r="AK5299" s="1"/>
      <c r="AN5299" s="1"/>
      <c r="AO5299" s="1"/>
      <c r="AP5299" s="1"/>
      <c r="AR5299" s="1"/>
      <c r="AS5299" s="1"/>
      <c r="AT5299" s="1"/>
      <c r="AU5299" s="1"/>
      <c r="AV5299" s="1"/>
      <c r="AW5299" s="1"/>
      <c r="AX5299" s="1"/>
      <c r="AY5299" s="1"/>
      <c r="AZ5299" s="1"/>
      <c r="BA5299" s="1"/>
      <c r="BB5299" s="1"/>
      <c r="BC5299" s="1"/>
      <c r="BD5299" s="1"/>
      <c r="BE5299" s="1"/>
      <c r="BF5299" s="1"/>
      <c r="BG5299" s="1"/>
      <c r="BH5299" s="1"/>
      <c r="BI5299" s="1"/>
      <c r="BK5299" s="1"/>
      <c r="BL5299" s="1"/>
      <c r="BM5299" s="1"/>
      <c r="BN5299" s="1"/>
      <c r="BO5299" s="1"/>
      <c r="BP5299" s="1"/>
      <c r="BQ5299" s="1"/>
      <c r="BR5299" s="1"/>
      <c r="BS5299" s="1"/>
      <c r="BT5299" s="1"/>
      <c r="BU5299" s="1"/>
      <c r="BV5299" s="1"/>
      <c r="BX5299" s="1"/>
      <c r="BY5299" s="1"/>
      <c r="BZ5299" s="1"/>
      <c r="CA5299" s="1"/>
      <c r="CB5299" s="1"/>
      <c r="CC5299" s="1"/>
      <c r="CD5299" s="1"/>
      <c r="CE5299" s="1"/>
      <c r="CG5299" s="1"/>
      <c r="CH5299" s="1"/>
      <c r="CI5299" s="1"/>
      <c r="CJ5299" s="1"/>
      <c r="CK5299" s="1"/>
      <c r="CL5299" s="1"/>
      <c r="CM5299" s="1"/>
      <c r="CN5299" s="1"/>
      <c r="CO5299" s="1"/>
      <c r="CP5299" s="1"/>
      <c r="CQ5299" s="1"/>
      <c r="CR5299" s="1"/>
      <c r="CS5299" s="1"/>
      <c r="CT5299" s="1"/>
      <c r="CU5299" s="1"/>
      <c r="CV5299" s="1"/>
      <c r="CW5299" s="1"/>
      <c r="CY5299" s="1"/>
      <c r="CZ5299" s="1"/>
      <c r="DA5299" s="1"/>
      <c r="DB5299" s="1"/>
      <c r="DC5299" s="1"/>
      <c r="DD5299" s="1"/>
      <c r="DE5299" s="1"/>
      <c r="DF5299" s="1"/>
      <c r="DH5299" s="1"/>
      <c r="DI5299" s="1"/>
      <c r="DJ5299" s="1"/>
      <c r="DK5299" s="1"/>
    </row>
    <row r="5300" spans="1:115" s="8" customFormat="1" x14ac:dyDescent="0.15">
      <c r="A5300" s="4"/>
      <c r="B5300" s="1" t="s">
        <v>1023</v>
      </c>
      <c r="C5300" s="4" t="s">
        <v>4756</v>
      </c>
      <c r="D5300" s="4" t="s">
        <v>188</v>
      </c>
      <c r="E5300" s="1" t="s">
        <v>5112</v>
      </c>
      <c r="F5300" s="1" t="s">
        <v>5113</v>
      </c>
      <c r="G5300" s="1" t="s">
        <v>5148</v>
      </c>
      <c r="H5300" s="12" t="s">
        <v>83</v>
      </c>
      <c r="I5300" s="1"/>
      <c r="J5300" s="1"/>
      <c r="L5300" s="1"/>
      <c r="M5300" s="1"/>
      <c r="O5300" s="1"/>
      <c r="P5300" s="1"/>
      <c r="R5300" s="1"/>
      <c r="T5300" s="1"/>
      <c r="U5300" s="1"/>
      <c r="W5300" s="1"/>
      <c r="X5300" s="1"/>
      <c r="Z5300" s="1"/>
      <c r="AB5300" s="1"/>
      <c r="AC5300" s="1"/>
      <c r="AF5300" s="1"/>
      <c r="AG5300" s="1"/>
      <c r="AH5300" s="1">
        <v>0</v>
      </c>
      <c r="AJ5300" s="1"/>
      <c r="AK5300" s="1"/>
      <c r="AN5300" s="1"/>
      <c r="AO5300" s="1"/>
      <c r="AP5300" s="1"/>
      <c r="AR5300" s="1"/>
      <c r="AS5300" s="1"/>
      <c r="AT5300" s="1"/>
      <c r="AU5300" s="1"/>
      <c r="AV5300" s="1"/>
      <c r="AW5300" s="1"/>
      <c r="AX5300" s="1"/>
      <c r="AY5300" s="1"/>
      <c r="AZ5300" s="1"/>
      <c r="BA5300" s="1"/>
      <c r="BB5300" s="1"/>
      <c r="BC5300" s="1"/>
      <c r="BD5300" s="1"/>
      <c r="BE5300" s="1"/>
      <c r="BF5300" s="1"/>
      <c r="BG5300" s="1"/>
      <c r="BH5300" s="1"/>
      <c r="BI5300" s="1"/>
      <c r="BK5300" s="1"/>
      <c r="BL5300" s="1"/>
      <c r="BM5300" s="1"/>
      <c r="BN5300" s="1"/>
      <c r="BO5300" s="1"/>
      <c r="BP5300" s="1"/>
      <c r="BQ5300" s="1"/>
      <c r="BR5300" s="1"/>
      <c r="BS5300" s="1"/>
      <c r="BT5300" s="1"/>
      <c r="BU5300" s="1"/>
      <c r="BV5300" s="1"/>
      <c r="BX5300" s="1"/>
      <c r="BY5300" s="1"/>
      <c r="BZ5300" s="1"/>
      <c r="CA5300" s="1"/>
      <c r="CB5300" s="1"/>
      <c r="CC5300" s="1"/>
      <c r="CD5300" s="1"/>
      <c r="CE5300" s="1"/>
      <c r="CG5300" s="1"/>
      <c r="CH5300" s="1"/>
      <c r="CI5300" s="1"/>
      <c r="CJ5300" s="1"/>
      <c r="CK5300" s="1"/>
      <c r="CL5300" s="1"/>
      <c r="CM5300" s="1"/>
      <c r="CN5300" s="1"/>
      <c r="CO5300" s="1"/>
      <c r="CP5300" s="1"/>
      <c r="CQ5300" s="1"/>
      <c r="CR5300" s="1"/>
      <c r="CS5300" s="1"/>
      <c r="CT5300" s="1"/>
      <c r="CU5300" s="1"/>
      <c r="CV5300" s="1"/>
      <c r="CW5300" s="1"/>
      <c r="CY5300" s="1"/>
      <c r="CZ5300" s="1"/>
      <c r="DA5300" s="1"/>
      <c r="DB5300" s="1"/>
      <c r="DC5300" s="1"/>
      <c r="DD5300" s="1"/>
      <c r="DE5300" s="1"/>
      <c r="DF5300" s="1"/>
      <c r="DH5300" s="1"/>
      <c r="DI5300" s="1"/>
      <c r="DJ5300" s="1"/>
      <c r="DK5300" s="1"/>
    </row>
    <row r="5301" spans="1:115" s="8" customFormat="1" x14ac:dyDescent="0.15">
      <c r="A5301" s="4"/>
      <c r="B5301" s="1" t="s">
        <v>1023</v>
      </c>
      <c r="C5301" s="4" t="s">
        <v>4757</v>
      </c>
      <c r="D5301" s="4" t="s">
        <v>188</v>
      </c>
      <c r="E5301" s="1" t="s">
        <v>5112</v>
      </c>
      <c r="F5301" s="1" t="s">
        <v>5113</v>
      </c>
      <c r="G5301" s="1" t="s">
        <v>5148</v>
      </c>
      <c r="H5301" s="12" t="s">
        <v>84</v>
      </c>
      <c r="I5301" s="1"/>
      <c r="J5301" s="1"/>
      <c r="L5301" s="1"/>
      <c r="M5301" s="1"/>
      <c r="O5301" s="1"/>
      <c r="P5301" s="1"/>
      <c r="R5301" s="1"/>
      <c r="T5301" s="1"/>
      <c r="U5301" s="1"/>
      <c r="W5301" s="1"/>
      <c r="X5301" s="1"/>
      <c r="Z5301" s="1"/>
      <c r="AB5301" s="1"/>
      <c r="AC5301" s="1"/>
      <c r="AF5301" s="1"/>
      <c r="AG5301" s="1"/>
      <c r="AH5301" s="1">
        <v>0</v>
      </c>
      <c r="AJ5301" s="1"/>
      <c r="AK5301" s="1"/>
      <c r="AN5301" s="1"/>
      <c r="AO5301" s="1"/>
      <c r="AP5301" s="1"/>
      <c r="AR5301" s="1"/>
      <c r="AS5301" s="1"/>
      <c r="AT5301" s="1"/>
      <c r="AU5301" s="1"/>
      <c r="AV5301" s="1"/>
      <c r="AW5301" s="1"/>
      <c r="AX5301" s="1"/>
      <c r="AY5301" s="1"/>
      <c r="AZ5301" s="1"/>
      <c r="BA5301" s="1"/>
      <c r="BB5301" s="1"/>
      <c r="BC5301" s="1"/>
      <c r="BD5301" s="1"/>
      <c r="BE5301" s="1"/>
      <c r="BF5301" s="1"/>
      <c r="BG5301" s="1"/>
      <c r="BH5301" s="1"/>
      <c r="BI5301" s="1"/>
      <c r="BK5301" s="1"/>
      <c r="BL5301" s="1"/>
      <c r="BM5301" s="1"/>
      <c r="BN5301" s="1"/>
      <c r="BO5301" s="1"/>
      <c r="BP5301" s="1"/>
      <c r="BQ5301" s="1"/>
      <c r="BR5301" s="1"/>
      <c r="BS5301" s="1"/>
      <c r="BT5301" s="1"/>
      <c r="BU5301" s="1"/>
      <c r="BV5301" s="1"/>
      <c r="BX5301" s="1"/>
      <c r="BY5301" s="1"/>
      <c r="BZ5301" s="1"/>
      <c r="CA5301" s="1"/>
      <c r="CB5301" s="1"/>
      <c r="CC5301" s="1"/>
      <c r="CD5301" s="1"/>
      <c r="CE5301" s="1"/>
      <c r="CG5301" s="1"/>
      <c r="CH5301" s="1"/>
      <c r="CI5301" s="1"/>
      <c r="CJ5301" s="1"/>
      <c r="CK5301" s="1"/>
      <c r="CL5301" s="1"/>
      <c r="CM5301" s="1"/>
      <c r="CN5301" s="1"/>
      <c r="CO5301" s="1"/>
      <c r="CP5301" s="1"/>
      <c r="CQ5301" s="1"/>
      <c r="CR5301" s="1"/>
      <c r="CS5301" s="1"/>
      <c r="CT5301" s="1"/>
      <c r="CU5301" s="1"/>
      <c r="CV5301" s="1"/>
      <c r="CW5301" s="1"/>
      <c r="CY5301" s="1"/>
      <c r="CZ5301" s="1"/>
      <c r="DA5301" s="1"/>
      <c r="DB5301" s="1"/>
      <c r="DC5301" s="1"/>
      <c r="DD5301" s="1"/>
      <c r="DE5301" s="1"/>
      <c r="DF5301" s="1"/>
      <c r="DH5301" s="1"/>
      <c r="DI5301" s="1"/>
      <c r="DJ5301" s="1"/>
      <c r="DK5301" s="1"/>
    </row>
    <row r="5302" spans="1:115" s="8" customFormat="1" x14ac:dyDescent="0.15">
      <c r="A5302" s="4"/>
      <c r="B5302" s="1" t="s">
        <v>1023</v>
      </c>
      <c r="C5302" s="4" t="s">
        <v>4758</v>
      </c>
      <c r="D5302" s="4" t="s">
        <v>188</v>
      </c>
      <c r="E5302" s="1" t="s">
        <v>5112</v>
      </c>
      <c r="F5302" s="1" t="s">
        <v>5113</v>
      </c>
      <c r="G5302" s="1" t="s">
        <v>5148</v>
      </c>
      <c r="H5302" s="12" t="s">
        <v>87</v>
      </c>
      <c r="I5302" s="1"/>
      <c r="J5302" s="1"/>
      <c r="L5302" s="1"/>
      <c r="M5302" s="1"/>
      <c r="O5302" s="1"/>
      <c r="P5302" s="1"/>
      <c r="R5302" s="1"/>
      <c r="T5302" s="1"/>
      <c r="U5302" s="1"/>
      <c r="W5302" s="1"/>
      <c r="X5302" s="1"/>
      <c r="Z5302" s="1"/>
      <c r="AB5302" s="1"/>
      <c r="AC5302" s="1"/>
      <c r="AF5302" s="1"/>
      <c r="AG5302" s="1"/>
      <c r="AH5302" s="1">
        <v>0</v>
      </c>
      <c r="AJ5302" s="1"/>
      <c r="AK5302" s="1"/>
      <c r="AN5302" s="1"/>
      <c r="AO5302" s="1"/>
      <c r="AP5302" s="1"/>
      <c r="AR5302" s="1"/>
      <c r="AS5302" s="1"/>
      <c r="AT5302" s="1"/>
      <c r="AU5302" s="1"/>
      <c r="AV5302" s="1"/>
      <c r="AW5302" s="1"/>
      <c r="AX5302" s="1"/>
      <c r="AY5302" s="1"/>
      <c r="AZ5302" s="1"/>
      <c r="BA5302" s="1"/>
      <c r="BB5302" s="1"/>
      <c r="BC5302" s="1"/>
      <c r="BD5302" s="1"/>
      <c r="BE5302" s="1"/>
      <c r="BF5302" s="1"/>
      <c r="BG5302" s="1"/>
      <c r="BH5302" s="1"/>
      <c r="BI5302" s="1"/>
      <c r="BK5302" s="1"/>
      <c r="BL5302" s="1"/>
      <c r="BM5302" s="1"/>
      <c r="BN5302" s="1"/>
      <c r="BO5302" s="1"/>
      <c r="BP5302" s="1"/>
      <c r="BQ5302" s="1"/>
      <c r="BR5302" s="1"/>
      <c r="BS5302" s="1"/>
      <c r="BT5302" s="1"/>
      <c r="BU5302" s="1"/>
      <c r="BV5302" s="1"/>
      <c r="BX5302" s="1"/>
      <c r="BY5302" s="1"/>
      <c r="BZ5302" s="1"/>
      <c r="CA5302" s="1"/>
      <c r="CB5302" s="1"/>
      <c r="CC5302" s="1"/>
      <c r="CD5302" s="1"/>
      <c r="CE5302" s="1"/>
      <c r="CG5302" s="1"/>
      <c r="CH5302" s="1"/>
      <c r="CI5302" s="1"/>
      <c r="CJ5302" s="1"/>
      <c r="CK5302" s="1"/>
      <c r="CL5302" s="1"/>
      <c r="CM5302" s="1"/>
      <c r="CN5302" s="1"/>
      <c r="CO5302" s="1"/>
      <c r="CP5302" s="1"/>
      <c r="CQ5302" s="1"/>
      <c r="CR5302" s="1"/>
      <c r="CS5302" s="1"/>
      <c r="CT5302" s="1"/>
      <c r="CU5302" s="1"/>
      <c r="CV5302" s="1"/>
      <c r="CW5302" s="1"/>
      <c r="CY5302" s="1"/>
      <c r="CZ5302" s="1"/>
      <c r="DA5302" s="1"/>
      <c r="DB5302" s="1"/>
      <c r="DC5302" s="1"/>
      <c r="DD5302" s="1"/>
      <c r="DE5302" s="1"/>
      <c r="DF5302" s="1"/>
      <c r="DH5302" s="1"/>
      <c r="DI5302" s="1"/>
      <c r="DJ5302" s="1"/>
      <c r="DK5302" s="1"/>
    </row>
    <row r="5303" spans="1:115" s="8" customFormat="1" x14ac:dyDescent="0.15">
      <c r="A5303" s="4"/>
      <c r="B5303" s="1" t="s">
        <v>1023</v>
      </c>
      <c r="C5303" s="4" t="s">
        <v>4759</v>
      </c>
      <c r="D5303" s="4" t="s">
        <v>188</v>
      </c>
      <c r="E5303" s="1" t="s">
        <v>5112</v>
      </c>
      <c r="F5303" s="1" t="s">
        <v>5113</v>
      </c>
      <c r="G5303" s="1" t="s">
        <v>5148</v>
      </c>
      <c r="H5303" s="12" t="s">
        <v>84</v>
      </c>
      <c r="I5303" s="1"/>
      <c r="J5303" s="1"/>
      <c r="L5303" s="1"/>
      <c r="M5303" s="1"/>
      <c r="O5303" s="1"/>
      <c r="P5303" s="1"/>
      <c r="R5303" s="1"/>
      <c r="T5303" s="1"/>
      <c r="U5303" s="1"/>
      <c r="W5303" s="1"/>
      <c r="X5303" s="1"/>
      <c r="Z5303" s="1"/>
      <c r="AB5303" s="1"/>
      <c r="AC5303" s="1"/>
      <c r="AF5303" s="1"/>
      <c r="AG5303" s="1"/>
      <c r="AH5303" s="1">
        <v>0</v>
      </c>
      <c r="AJ5303" s="1"/>
      <c r="AK5303" s="1"/>
      <c r="AN5303" s="1"/>
      <c r="AO5303" s="1"/>
      <c r="AP5303" s="1"/>
      <c r="AR5303" s="1"/>
      <c r="AS5303" s="1"/>
      <c r="AT5303" s="1"/>
      <c r="AU5303" s="1"/>
      <c r="AV5303" s="1"/>
      <c r="AW5303" s="1"/>
      <c r="AX5303" s="1"/>
      <c r="AY5303" s="1"/>
      <c r="AZ5303" s="1"/>
      <c r="BA5303" s="1"/>
      <c r="BB5303" s="1"/>
      <c r="BC5303" s="1"/>
      <c r="BD5303" s="1"/>
      <c r="BE5303" s="1"/>
      <c r="BF5303" s="1"/>
      <c r="BG5303" s="1"/>
      <c r="BH5303" s="1"/>
      <c r="BI5303" s="1"/>
      <c r="BK5303" s="1"/>
      <c r="BL5303" s="1"/>
      <c r="BM5303" s="1"/>
      <c r="BN5303" s="1"/>
      <c r="BO5303" s="1"/>
      <c r="BP5303" s="1"/>
      <c r="BQ5303" s="1"/>
      <c r="BR5303" s="1"/>
      <c r="BS5303" s="1"/>
      <c r="BT5303" s="1"/>
      <c r="BU5303" s="1"/>
      <c r="BV5303" s="1"/>
      <c r="BX5303" s="1"/>
      <c r="BY5303" s="1"/>
      <c r="BZ5303" s="1"/>
      <c r="CA5303" s="1"/>
      <c r="CB5303" s="1"/>
      <c r="CC5303" s="1"/>
      <c r="CD5303" s="1"/>
      <c r="CE5303" s="1"/>
      <c r="CG5303" s="1"/>
      <c r="CH5303" s="1"/>
      <c r="CI5303" s="1"/>
      <c r="CJ5303" s="1"/>
      <c r="CK5303" s="1"/>
      <c r="CL5303" s="1"/>
      <c r="CM5303" s="1"/>
      <c r="CN5303" s="1"/>
      <c r="CO5303" s="1"/>
      <c r="CP5303" s="1"/>
      <c r="CQ5303" s="1"/>
      <c r="CR5303" s="1"/>
      <c r="CS5303" s="1"/>
      <c r="CT5303" s="1"/>
      <c r="CU5303" s="1"/>
      <c r="CV5303" s="1"/>
      <c r="CW5303" s="1"/>
      <c r="CY5303" s="1"/>
      <c r="CZ5303" s="1"/>
      <c r="DA5303" s="1"/>
      <c r="DB5303" s="1"/>
      <c r="DC5303" s="1"/>
      <c r="DD5303" s="1"/>
      <c r="DE5303" s="1"/>
      <c r="DF5303" s="1"/>
      <c r="DH5303" s="1"/>
      <c r="DI5303" s="1"/>
      <c r="DJ5303" s="1"/>
      <c r="DK5303" s="1"/>
    </row>
    <row r="5304" spans="1:115" s="8" customFormat="1" x14ac:dyDescent="0.15">
      <c r="A5304" s="4"/>
      <c r="B5304" s="1" t="s">
        <v>1023</v>
      </c>
      <c r="C5304" s="4" t="s">
        <v>4760</v>
      </c>
      <c r="D5304" s="4" t="s">
        <v>188</v>
      </c>
      <c r="E5304" s="1" t="s">
        <v>5112</v>
      </c>
      <c r="F5304" s="1" t="s">
        <v>5113</v>
      </c>
      <c r="G5304" s="1" t="s">
        <v>5148</v>
      </c>
      <c r="H5304" s="12" t="s">
        <v>87</v>
      </c>
      <c r="I5304" s="1"/>
      <c r="J5304" s="1"/>
      <c r="L5304" s="1"/>
      <c r="M5304" s="1"/>
      <c r="O5304" s="1"/>
      <c r="P5304" s="1"/>
      <c r="R5304" s="1"/>
      <c r="T5304" s="1"/>
      <c r="U5304" s="1"/>
      <c r="W5304" s="1"/>
      <c r="X5304" s="1"/>
      <c r="Z5304" s="1"/>
      <c r="AB5304" s="1"/>
      <c r="AC5304" s="1"/>
      <c r="AF5304" s="1"/>
      <c r="AG5304" s="1"/>
      <c r="AH5304" s="1"/>
      <c r="AJ5304" s="1"/>
      <c r="AK5304" s="1"/>
      <c r="AN5304" s="1"/>
      <c r="AO5304" s="1"/>
      <c r="AP5304" s="1"/>
      <c r="AR5304" s="1"/>
      <c r="AS5304" s="1"/>
      <c r="AT5304" s="1"/>
      <c r="AU5304" s="1"/>
      <c r="AV5304" s="1"/>
      <c r="AW5304" s="1"/>
      <c r="AX5304" s="1"/>
      <c r="AY5304" s="1"/>
      <c r="AZ5304" s="1"/>
      <c r="BA5304" s="1"/>
      <c r="BB5304" s="1"/>
      <c r="BC5304" s="1"/>
      <c r="BD5304" s="1"/>
      <c r="BE5304" s="1"/>
      <c r="BF5304" s="1"/>
      <c r="BG5304" s="1"/>
      <c r="BH5304" s="1"/>
      <c r="BI5304" s="1"/>
      <c r="BK5304" s="1"/>
      <c r="BL5304" s="1"/>
      <c r="BM5304" s="1"/>
      <c r="BN5304" s="1"/>
      <c r="BO5304" s="1"/>
      <c r="BP5304" s="1"/>
      <c r="BQ5304" s="1"/>
      <c r="BR5304" s="1"/>
      <c r="BS5304" s="1"/>
      <c r="BT5304" s="1"/>
      <c r="BU5304" s="1"/>
      <c r="BV5304" s="1"/>
      <c r="BX5304" s="1"/>
      <c r="BY5304" s="1"/>
      <c r="BZ5304" s="1"/>
      <c r="CA5304" s="1"/>
      <c r="CB5304" s="1"/>
      <c r="CC5304" s="1"/>
      <c r="CD5304" s="1"/>
      <c r="CE5304" s="1"/>
      <c r="CG5304" s="1"/>
      <c r="CH5304" s="1"/>
      <c r="CI5304" s="1"/>
      <c r="CJ5304" s="1"/>
      <c r="CK5304" s="1"/>
      <c r="CL5304" s="1"/>
      <c r="CM5304" s="1"/>
      <c r="CN5304" s="1"/>
      <c r="CO5304" s="1"/>
      <c r="CP5304" s="1"/>
      <c r="CQ5304" s="1"/>
      <c r="CR5304" s="1"/>
      <c r="CS5304" s="1"/>
      <c r="CT5304" s="1"/>
      <c r="CU5304" s="1"/>
      <c r="CV5304" s="1"/>
      <c r="CW5304" s="1"/>
      <c r="CY5304" s="1"/>
      <c r="CZ5304" s="1"/>
      <c r="DA5304" s="1"/>
      <c r="DB5304" s="1"/>
      <c r="DC5304" s="1"/>
      <c r="DD5304" s="1"/>
      <c r="DE5304" s="1"/>
      <c r="DF5304" s="1"/>
      <c r="DH5304" s="1"/>
      <c r="DI5304" s="1"/>
      <c r="DJ5304" s="1"/>
      <c r="DK5304" s="1"/>
    </row>
    <row r="5305" spans="1:115" s="8" customFormat="1" x14ac:dyDescent="0.15">
      <c r="A5305" s="4"/>
      <c r="B5305" s="1" t="s">
        <v>1023</v>
      </c>
      <c r="C5305" s="4" t="s">
        <v>4761</v>
      </c>
      <c r="D5305" s="4" t="s">
        <v>188</v>
      </c>
      <c r="E5305" s="1" t="s">
        <v>5112</v>
      </c>
      <c r="F5305" s="1" t="s">
        <v>5113</v>
      </c>
      <c r="G5305" s="1" t="s">
        <v>5148</v>
      </c>
      <c r="H5305" s="12" t="s">
        <v>84</v>
      </c>
      <c r="I5305" s="1"/>
      <c r="J5305" s="1"/>
      <c r="L5305" s="1"/>
      <c r="M5305" s="1"/>
      <c r="O5305" s="1"/>
      <c r="P5305" s="1"/>
      <c r="R5305" s="1"/>
      <c r="T5305" s="1"/>
      <c r="U5305" s="1"/>
      <c r="W5305" s="1"/>
      <c r="X5305" s="1"/>
      <c r="Z5305" s="1"/>
      <c r="AB5305" s="1"/>
      <c r="AC5305" s="1"/>
      <c r="AF5305" s="1"/>
      <c r="AG5305" s="1"/>
      <c r="AH5305" s="1">
        <v>0</v>
      </c>
      <c r="AJ5305" s="1"/>
      <c r="AK5305" s="1"/>
      <c r="AN5305" s="1"/>
      <c r="AO5305" s="1"/>
      <c r="AP5305" s="1"/>
      <c r="AR5305" s="1"/>
      <c r="AS5305" s="1"/>
      <c r="AT5305" s="1"/>
      <c r="AU5305" s="1"/>
      <c r="AV5305" s="1"/>
      <c r="AW5305" s="1"/>
      <c r="AX5305" s="1"/>
      <c r="AY5305" s="1"/>
      <c r="AZ5305" s="1"/>
      <c r="BA5305" s="1"/>
      <c r="BB5305" s="1"/>
      <c r="BC5305" s="1"/>
      <c r="BD5305" s="1"/>
      <c r="BE5305" s="1"/>
      <c r="BF5305" s="1"/>
      <c r="BG5305" s="1"/>
      <c r="BH5305" s="1"/>
      <c r="BI5305" s="1"/>
      <c r="BK5305" s="1"/>
      <c r="BL5305" s="1"/>
      <c r="BM5305" s="1"/>
      <c r="BN5305" s="1"/>
      <c r="BO5305" s="1"/>
      <c r="BP5305" s="1"/>
      <c r="BQ5305" s="1"/>
      <c r="BR5305" s="1"/>
      <c r="BS5305" s="1"/>
      <c r="BT5305" s="1"/>
      <c r="BU5305" s="1"/>
      <c r="BV5305" s="1"/>
      <c r="BX5305" s="1"/>
      <c r="BY5305" s="1"/>
      <c r="BZ5305" s="1"/>
      <c r="CA5305" s="1"/>
      <c r="CB5305" s="1"/>
      <c r="CC5305" s="1"/>
      <c r="CD5305" s="1"/>
      <c r="CE5305" s="1"/>
      <c r="CG5305" s="1"/>
      <c r="CH5305" s="1"/>
      <c r="CI5305" s="1"/>
      <c r="CJ5305" s="1"/>
      <c r="CK5305" s="1"/>
      <c r="CL5305" s="1"/>
      <c r="CM5305" s="1"/>
      <c r="CN5305" s="1"/>
      <c r="CO5305" s="1"/>
      <c r="CP5305" s="1"/>
      <c r="CQ5305" s="1"/>
      <c r="CR5305" s="1"/>
      <c r="CS5305" s="1"/>
      <c r="CT5305" s="1"/>
      <c r="CU5305" s="1"/>
      <c r="CV5305" s="1"/>
      <c r="CW5305" s="1"/>
      <c r="CY5305" s="1"/>
      <c r="CZ5305" s="1"/>
      <c r="DA5305" s="1"/>
      <c r="DB5305" s="1"/>
      <c r="DC5305" s="1"/>
      <c r="DD5305" s="1"/>
      <c r="DE5305" s="1"/>
      <c r="DF5305" s="1"/>
      <c r="DH5305" s="1"/>
      <c r="DI5305" s="1"/>
      <c r="DJ5305" s="1"/>
      <c r="DK5305" s="1"/>
    </row>
    <row r="5306" spans="1:115" s="8" customFormat="1" x14ac:dyDescent="0.15">
      <c r="A5306" s="4"/>
      <c r="B5306" s="1" t="s">
        <v>1023</v>
      </c>
      <c r="C5306" s="4" t="s">
        <v>4762</v>
      </c>
      <c r="D5306" s="4" t="s">
        <v>188</v>
      </c>
      <c r="E5306" s="1" t="s">
        <v>5112</v>
      </c>
      <c r="F5306" s="1" t="s">
        <v>5113</v>
      </c>
      <c r="G5306" s="1" t="s">
        <v>5148</v>
      </c>
      <c r="H5306" s="12" t="s">
        <v>84</v>
      </c>
      <c r="I5306" s="1"/>
      <c r="J5306" s="1"/>
      <c r="L5306" s="1"/>
      <c r="M5306" s="1"/>
      <c r="O5306" s="1"/>
      <c r="P5306" s="1"/>
      <c r="R5306" s="1"/>
      <c r="T5306" s="1"/>
      <c r="U5306" s="1"/>
      <c r="W5306" s="1"/>
      <c r="X5306" s="1"/>
      <c r="Z5306" s="1"/>
      <c r="AB5306" s="1"/>
      <c r="AC5306" s="1"/>
      <c r="AF5306" s="1"/>
      <c r="AG5306" s="1"/>
      <c r="AH5306" s="1">
        <v>0</v>
      </c>
      <c r="AJ5306" s="1"/>
      <c r="AK5306" s="1"/>
      <c r="AN5306" s="1"/>
      <c r="AO5306" s="1"/>
      <c r="AP5306" s="1"/>
      <c r="AR5306" s="1"/>
      <c r="AS5306" s="1"/>
      <c r="AT5306" s="1"/>
      <c r="AU5306" s="1"/>
      <c r="AV5306" s="1"/>
      <c r="AW5306" s="1"/>
      <c r="AX5306" s="1"/>
      <c r="AY5306" s="1"/>
      <c r="AZ5306" s="1"/>
      <c r="BA5306" s="1"/>
      <c r="BB5306" s="1"/>
      <c r="BC5306" s="1"/>
      <c r="BD5306" s="1"/>
      <c r="BE5306" s="1"/>
      <c r="BF5306" s="1"/>
      <c r="BG5306" s="1"/>
      <c r="BH5306" s="1"/>
      <c r="BI5306" s="1"/>
      <c r="BK5306" s="1"/>
      <c r="BL5306" s="1"/>
      <c r="BM5306" s="1"/>
      <c r="BN5306" s="1"/>
      <c r="BO5306" s="1"/>
      <c r="BP5306" s="1"/>
      <c r="BQ5306" s="1"/>
      <c r="BR5306" s="1"/>
      <c r="BS5306" s="1"/>
      <c r="BT5306" s="1"/>
      <c r="BU5306" s="1"/>
      <c r="BV5306" s="1"/>
      <c r="BX5306" s="1"/>
      <c r="BY5306" s="1"/>
      <c r="BZ5306" s="1"/>
      <c r="CA5306" s="1"/>
      <c r="CB5306" s="1"/>
      <c r="CC5306" s="1"/>
      <c r="CD5306" s="1"/>
      <c r="CE5306" s="1"/>
      <c r="CG5306" s="1"/>
      <c r="CH5306" s="1"/>
      <c r="CI5306" s="1"/>
      <c r="CJ5306" s="1"/>
      <c r="CK5306" s="1"/>
      <c r="CL5306" s="1"/>
      <c r="CM5306" s="1"/>
      <c r="CN5306" s="1"/>
      <c r="CO5306" s="1"/>
      <c r="CP5306" s="1"/>
      <c r="CQ5306" s="1"/>
      <c r="CR5306" s="1"/>
      <c r="CS5306" s="1"/>
      <c r="CT5306" s="1"/>
      <c r="CU5306" s="1"/>
      <c r="CV5306" s="1"/>
      <c r="CW5306" s="1"/>
      <c r="CY5306" s="1"/>
      <c r="CZ5306" s="1"/>
      <c r="DA5306" s="1"/>
      <c r="DB5306" s="1"/>
      <c r="DC5306" s="1"/>
      <c r="DD5306" s="1"/>
      <c r="DE5306" s="1"/>
      <c r="DF5306" s="1"/>
      <c r="DH5306" s="1"/>
      <c r="DI5306" s="1"/>
      <c r="DJ5306" s="1"/>
      <c r="DK5306" s="1"/>
    </row>
    <row r="5307" spans="1:115" s="8" customFormat="1" x14ac:dyDescent="0.15">
      <c r="A5307" s="4"/>
      <c r="B5307" s="1" t="s">
        <v>1023</v>
      </c>
      <c r="C5307" s="4" t="s">
        <v>4763</v>
      </c>
      <c r="D5307" s="4" t="s">
        <v>188</v>
      </c>
      <c r="E5307" s="1" t="s">
        <v>5112</v>
      </c>
      <c r="F5307" s="1" t="s">
        <v>5113</v>
      </c>
      <c r="G5307" s="1" t="s">
        <v>5148</v>
      </c>
      <c r="H5307" s="12" t="s">
        <v>83</v>
      </c>
      <c r="I5307" s="1"/>
      <c r="J5307" s="1"/>
      <c r="L5307" s="1"/>
      <c r="M5307" s="1"/>
      <c r="O5307" s="1"/>
      <c r="P5307" s="1"/>
      <c r="R5307" s="1"/>
      <c r="T5307" s="1"/>
      <c r="U5307" s="1"/>
      <c r="W5307" s="1"/>
      <c r="X5307" s="1"/>
      <c r="Z5307" s="1"/>
      <c r="AB5307" s="1"/>
      <c r="AC5307" s="1"/>
      <c r="AF5307" s="1"/>
      <c r="AG5307" s="1"/>
      <c r="AH5307" s="1">
        <v>0</v>
      </c>
      <c r="AJ5307" s="1"/>
      <c r="AK5307" s="1"/>
      <c r="AN5307" s="1"/>
      <c r="AO5307" s="1"/>
      <c r="AP5307" s="1"/>
      <c r="AR5307" s="1"/>
      <c r="AS5307" s="1"/>
      <c r="AT5307" s="1"/>
      <c r="AU5307" s="1"/>
      <c r="AV5307" s="1"/>
      <c r="AW5307" s="1"/>
      <c r="AX5307" s="1"/>
      <c r="AY5307" s="1"/>
      <c r="AZ5307" s="1"/>
      <c r="BA5307" s="1"/>
      <c r="BB5307" s="1"/>
      <c r="BC5307" s="1"/>
      <c r="BD5307" s="1"/>
      <c r="BE5307" s="1"/>
      <c r="BF5307" s="1"/>
      <c r="BG5307" s="1"/>
      <c r="BH5307" s="1"/>
      <c r="BI5307" s="1"/>
      <c r="BK5307" s="1"/>
      <c r="BL5307" s="1"/>
      <c r="BM5307" s="1"/>
      <c r="BN5307" s="1"/>
      <c r="BO5307" s="1"/>
      <c r="BP5307" s="1"/>
      <c r="BQ5307" s="1"/>
      <c r="BR5307" s="1"/>
      <c r="BS5307" s="1"/>
      <c r="BT5307" s="1"/>
      <c r="BU5307" s="1"/>
      <c r="BV5307" s="1"/>
      <c r="BX5307" s="1"/>
      <c r="BY5307" s="1"/>
      <c r="BZ5307" s="1"/>
      <c r="CA5307" s="1"/>
      <c r="CB5307" s="1"/>
      <c r="CC5307" s="1"/>
      <c r="CD5307" s="1"/>
      <c r="CE5307" s="1"/>
      <c r="CG5307" s="1"/>
      <c r="CH5307" s="1"/>
      <c r="CI5307" s="1"/>
      <c r="CJ5307" s="1"/>
      <c r="CK5307" s="1"/>
      <c r="CL5307" s="1"/>
      <c r="CM5307" s="1"/>
      <c r="CN5307" s="1"/>
      <c r="CO5307" s="1"/>
      <c r="CP5307" s="1"/>
      <c r="CQ5307" s="1"/>
      <c r="CR5307" s="1"/>
      <c r="CS5307" s="1"/>
      <c r="CT5307" s="1"/>
      <c r="CU5307" s="1"/>
      <c r="CV5307" s="1"/>
      <c r="CW5307" s="1"/>
      <c r="CY5307" s="1"/>
      <c r="CZ5307" s="1"/>
      <c r="DA5307" s="1"/>
      <c r="DB5307" s="1"/>
      <c r="DC5307" s="1"/>
      <c r="DD5307" s="1"/>
      <c r="DE5307" s="1"/>
      <c r="DF5307" s="1"/>
      <c r="DH5307" s="1"/>
      <c r="DI5307" s="1"/>
      <c r="DJ5307" s="1"/>
      <c r="DK5307" s="1"/>
    </row>
    <row r="5308" spans="1:115" s="8" customFormat="1" x14ac:dyDescent="0.15">
      <c r="A5308" s="4"/>
      <c r="B5308" s="1" t="s">
        <v>1023</v>
      </c>
      <c r="C5308" s="4" t="s">
        <v>4764</v>
      </c>
      <c r="D5308" s="4" t="s">
        <v>188</v>
      </c>
      <c r="E5308" s="1" t="s">
        <v>5112</v>
      </c>
      <c r="F5308" s="1" t="s">
        <v>5113</v>
      </c>
      <c r="G5308" s="1" t="s">
        <v>5148</v>
      </c>
      <c r="H5308" s="12" t="s">
        <v>84</v>
      </c>
      <c r="I5308" s="1"/>
      <c r="J5308" s="1"/>
      <c r="L5308" s="1"/>
      <c r="M5308" s="1"/>
      <c r="O5308" s="1"/>
      <c r="P5308" s="1"/>
      <c r="R5308" s="1"/>
      <c r="T5308" s="1"/>
      <c r="U5308" s="1"/>
      <c r="W5308" s="1"/>
      <c r="X5308" s="1"/>
      <c r="Z5308" s="1"/>
      <c r="AB5308" s="1"/>
      <c r="AC5308" s="1"/>
      <c r="AF5308" s="1"/>
      <c r="AG5308" s="1"/>
      <c r="AH5308" s="1">
        <v>0</v>
      </c>
      <c r="AJ5308" s="1"/>
      <c r="AK5308" s="1"/>
      <c r="AN5308" s="1"/>
      <c r="AO5308" s="1"/>
      <c r="AP5308" s="1"/>
      <c r="AR5308" s="1"/>
      <c r="AS5308" s="1"/>
      <c r="AT5308" s="1"/>
      <c r="AU5308" s="1"/>
      <c r="AV5308" s="1"/>
      <c r="AW5308" s="1"/>
      <c r="AX5308" s="1"/>
      <c r="AY5308" s="1"/>
      <c r="AZ5308" s="1"/>
      <c r="BA5308" s="1"/>
      <c r="BB5308" s="1"/>
      <c r="BC5308" s="1"/>
      <c r="BD5308" s="1"/>
      <c r="BE5308" s="1"/>
      <c r="BF5308" s="1"/>
      <c r="BG5308" s="1"/>
      <c r="BH5308" s="1"/>
      <c r="BI5308" s="1"/>
      <c r="BK5308" s="1"/>
      <c r="BL5308" s="1"/>
      <c r="BM5308" s="1"/>
      <c r="BN5308" s="1"/>
      <c r="BO5308" s="1"/>
      <c r="BP5308" s="1"/>
      <c r="BQ5308" s="1"/>
      <c r="BR5308" s="1"/>
      <c r="BS5308" s="1"/>
      <c r="BT5308" s="1"/>
      <c r="BU5308" s="1"/>
      <c r="BV5308" s="1"/>
      <c r="BX5308" s="1"/>
      <c r="BY5308" s="1"/>
      <c r="BZ5308" s="1"/>
      <c r="CA5308" s="1"/>
      <c r="CB5308" s="1"/>
      <c r="CC5308" s="1"/>
      <c r="CD5308" s="1"/>
      <c r="CE5308" s="1"/>
      <c r="CG5308" s="1"/>
      <c r="CH5308" s="1"/>
      <c r="CI5308" s="1"/>
      <c r="CJ5308" s="1"/>
      <c r="CK5308" s="1"/>
      <c r="CL5308" s="1"/>
      <c r="CM5308" s="1"/>
      <c r="CN5308" s="1"/>
      <c r="CO5308" s="1"/>
      <c r="CP5308" s="1"/>
      <c r="CQ5308" s="1"/>
      <c r="CR5308" s="1"/>
      <c r="CS5308" s="1"/>
      <c r="CT5308" s="1"/>
      <c r="CU5308" s="1"/>
      <c r="CV5308" s="1"/>
      <c r="CW5308" s="1"/>
      <c r="CY5308" s="1"/>
      <c r="CZ5308" s="1"/>
      <c r="DA5308" s="1"/>
      <c r="DB5308" s="1"/>
      <c r="DC5308" s="1"/>
      <c r="DD5308" s="1"/>
      <c r="DE5308" s="1"/>
      <c r="DF5308" s="1"/>
      <c r="DH5308" s="1"/>
      <c r="DI5308" s="1"/>
      <c r="DJ5308" s="1"/>
      <c r="DK5308" s="1"/>
    </row>
    <row r="5309" spans="1:115" s="8" customFormat="1" x14ac:dyDescent="0.15">
      <c r="A5309" s="4"/>
      <c r="B5309" s="1" t="s">
        <v>1023</v>
      </c>
      <c r="C5309" s="4" t="s">
        <v>4765</v>
      </c>
      <c r="D5309" s="4" t="s">
        <v>188</v>
      </c>
      <c r="E5309" s="1" t="s">
        <v>5112</v>
      </c>
      <c r="F5309" s="1" t="s">
        <v>5113</v>
      </c>
      <c r="G5309" s="1" t="s">
        <v>5148</v>
      </c>
      <c r="H5309" s="12" t="s">
        <v>87</v>
      </c>
      <c r="I5309" s="1"/>
      <c r="J5309" s="1"/>
      <c r="L5309" s="1"/>
      <c r="M5309" s="1"/>
      <c r="O5309" s="1"/>
      <c r="P5309" s="1"/>
      <c r="R5309" s="1"/>
      <c r="T5309" s="1"/>
      <c r="U5309" s="1"/>
      <c r="W5309" s="1"/>
      <c r="X5309" s="1"/>
      <c r="Z5309" s="1"/>
      <c r="AB5309" s="1"/>
      <c r="AC5309" s="1"/>
      <c r="AF5309" s="1"/>
      <c r="AG5309" s="1"/>
      <c r="AH5309" s="1"/>
      <c r="AJ5309" s="1"/>
      <c r="AK5309" s="1"/>
      <c r="AN5309" s="1"/>
      <c r="AO5309" s="1"/>
      <c r="AP5309" s="1"/>
      <c r="AR5309" s="1"/>
      <c r="AS5309" s="1"/>
      <c r="AT5309" s="1"/>
      <c r="AU5309" s="1"/>
      <c r="AV5309" s="1"/>
      <c r="AW5309" s="1"/>
      <c r="AX5309" s="1"/>
      <c r="AY5309" s="1"/>
      <c r="AZ5309" s="1"/>
      <c r="BA5309" s="1"/>
      <c r="BB5309" s="1"/>
      <c r="BC5309" s="1"/>
      <c r="BD5309" s="1"/>
      <c r="BE5309" s="1"/>
      <c r="BF5309" s="1"/>
      <c r="BG5309" s="1"/>
      <c r="BH5309" s="1"/>
      <c r="BI5309" s="1"/>
      <c r="BK5309" s="1"/>
      <c r="BL5309" s="1"/>
      <c r="BM5309" s="1"/>
      <c r="BN5309" s="1"/>
      <c r="BO5309" s="1"/>
      <c r="BP5309" s="1"/>
      <c r="BQ5309" s="1"/>
      <c r="BR5309" s="1"/>
      <c r="BS5309" s="1"/>
      <c r="BT5309" s="1"/>
      <c r="BU5309" s="1"/>
      <c r="BV5309" s="1"/>
      <c r="BX5309" s="1"/>
      <c r="BY5309" s="1"/>
      <c r="BZ5309" s="1"/>
      <c r="CA5309" s="1"/>
      <c r="CB5309" s="1"/>
      <c r="CC5309" s="1"/>
      <c r="CD5309" s="1"/>
      <c r="CE5309" s="1"/>
      <c r="CG5309" s="1"/>
      <c r="CH5309" s="1"/>
      <c r="CI5309" s="1"/>
      <c r="CJ5309" s="1"/>
      <c r="CK5309" s="1"/>
      <c r="CL5309" s="1"/>
      <c r="CM5309" s="1"/>
      <c r="CN5309" s="1"/>
      <c r="CO5309" s="1"/>
      <c r="CP5309" s="1"/>
      <c r="CQ5309" s="1"/>
      <c r="CR5309" s="1"/>
      <c r="CS5309" s="1"/>
      <c r="CT5309" s="1"/>
      <c r="CU5309" s="1"/>
      <c r="CV5309" s="1"/>
      <c r="CW5309" s="1"/>
      <c r="CY5309" s="1"/>
      <c r="CZ5309" s="1"/>
      <c r="DA5309" s="1"/>
      <c r="DB5309" s="1"/>
      <c r="DC5309" s="1"/>
      <c r="DD5309" s="1"/>
      <c r="DE5309" s="1"/>
      <c r="DF5309" s="1"/>
      <c r="DH5309" s="1"/>
      <c r="DI5309" s="1"/>
      <c r="DJ5309" s="1"/>
      <c r="DK5309" s="1"/>
    </row>
    <row r="5310" spans="1:115" s="8" customFormat="1" x14ac:dyDescent="0.15">
      <c r="A5310" s="4"/>
      <c r="B5310" s="1" t="s">
        <v>1023</v>
      </c>
      <c r="C5310" s="4" t="s">
        <v>4766</v>
      </c>
      <c r="D5310" s="4" t="s">
        <v>188</v>
      </c>
      <c r="E5310" s="1" t="s">
        <v>5112</v>
      </c>
      <c r="F5310" s="1" t="s">
        <v>5113</v>
      </c>
      <c r="G5310" s="1" t="s">
        <v>5148</v>
      </c>
      <c r="H5310" s="12" t="s">
        <v>87</v>
      </c>
      <c r="I5310" s="1"/>
      <c r="J5310" s="1"/>
      <c r="L5310" s="1"/>
      <c r="M5310" s="1"/>
      <c r="O5310" s="1"/>
      <c r="P5310" s="1"/>
      <c r="R5310" s="1"/>
      <c r="T5310" s="1"/>
      <c r="U5310" s="1"/>
      <c r="W5310" s="1"/>
      <c r="X5310" s="1"/>
      <c r="Z5310" s="1"/>
      <c r="AB5310" s="1"/>
      <c r="AC5310" s="1"/>
      <c r="AF5310" s="1"/>
      <c r="AG5310" s="1"/>
      <c r="AH5310" s="1"/>
      <c r="AJ5310" s="1"/>
      <c r="AK5310" s="1"/>
      <c r="AN5310" s="1"/>
      <c r="AO5310" s="1"/>
      <c r="AP5310" s="1"/>
      <c r="AR5310" s="1"/>
      <c r="AS5310" s="1"/>
      <c r="AT5310" s="1"/>
      <c r="AU5310" s="1"/>
      <c r="AV5310" s="1"/>
      <c r="AW5310" s="1"/>
      <c r="AX5310" s="1"/>
      <c r="AY5310" s="1"/>
      <c r="AZ5310" s="1"/>
      <c r="BA5310" s="1"/>
      <c r="BB5310" s="1"/>
      <c r="BC5310" s="1"/>
      <c r="BD5310" s="1"/>
      <c r="BE5310" s="1"/>
      <c r="BF5310" s="1"/>
      <c r="BG5310" s="1"/>
      <c r="BH5310" s="1"/>
      <c r="BI5310" s="1"/>
      <c r="BK5310" s="1"/>
      <c r="BL5310" s="1"/>
      <c r="BM5310" s="1"/>
      <c r="BN5310" s="1"/>
      <c r="BO5310" s="1"/>
      <c r="BP5310" s="1"/>
      <c r="BQ5310" s="1"/>
      <c r="BR5310" s="1"/>
      <c r="BS5310" s="1"/>
      <c r="BT5310" s="1"/>
      <c r="BU5310" s="1"/>
      <c r="BV5310" s="1"/>
      <c r="BX5310" s="1"/>
      <c r="BY5310" s="1"/>
      <c r="BZ5310" s="1"/>
      <c r="CA5310" s="1"/>
      <c r="CB5310" s="1"/>
      <c r="CC5310" s="1"/>
      <c r="CD5310" s="1"/>
      <c r="CE5310" s="1"/>
      <c r="CG5310" s="1"/>
      <c r="CH5310" s="1"/>
      <c r="CI5310" s="1"/>
      <c r="CJ5310" s="1"/>
      <c r="CK5310" s="1"/>
      <c r="CL5310" s="1"/>
      <c r="CM5310" s="1"/>
      <c r="CN5310" s="1"/>
      <c r="CO5310" s="1"/>
      <c r="CP5310" s="1"/>
      <c r="CQ5310" s="1"/>
      <c r="CR5310" s="1"/>
      <c r="CS5310" s="1"/>
      <c r="CT5310" s="1"/>
      <c r="CU5310" s="1"/>
      <c r="CV5310" s="1"/>
      <c r="CW5310" s="1"/>
      <c r="CY5310" s="1"/>
      <c r="CZ5310" s="1"/>
      <c r="DA5310" s="1"/>
      <c r="DB5310" s="1"/>
      <c r="DC5310" s="1"/>
      <c r="DD5310" s="1"/>
      <c r="DE5310" s="1"/>
      <c r="DF5310" s="1"/>
      <c r="DH5310" s="1"/>
      <c r="DI5310" s="1"/>
      <c r="DJ5310" s="1"/>
      <c r="DK5310" s="1"/>
    </row>
    <row r="5311" spans="1:115" s="8" customFormat="1" x14ac:dyDescent="0.15">
      <c r="A5311" s="4"/>
      <c r="B5311" s="1" t="s">
        <v>1023</v>
      </c>
      <c r="C5311" s="4" t="s">
        <v>4767</v>
      </c>
      <c r="D5311" s="4" t="s">
        <v>188</v>
      </c>
      <c r="E5311" s="1" t="s">
        <v>5112</v>
      </c>
      <c r="F5311" s="1" t="s">
        <v>5113</v>
      </c>
      <c r="G5311" s="1" t="s">
        <v>5148</v>
      </c>
      <c r="H5311" s="12" t="s">
        <v>84</v>
      </c>
      <c r="I5311" s="1"/>
      <c r="J5311" s="1"/>
      <c r="L5311" s="1"/>
      <c r="M5311" s="1"/>
      <c r="O5311" s="1"/>
      <c r="P5311" s="1"/>
      <c r="R5311" s="1"/>
      <c r="T5311" s="1"/>
      <c r="U5311" s="1"/>
      <c r="W5311" s="1"/>
      <c r="X5311" s="1"/>
      <c r="Z5311" s="1"/>
      <c r="AB5311" s="1"/>
      <c r="AC5311" s="1"/>
      <c r="AF5311" s="1"/>
      <c r="AG5311" s="1"/>
      <c r="AH5311" s="1"/>
      <c r="AJ5311" s="1"/>
      <c r="AK5311" s="1"/>
      <c r="AN5311" s="1"/>
      <c r="AO5311" s="1"/>
      <c r="AP5311" s="1"/>
      <c r="AR5311" s="1"/>
      <c r="AS5311" s="1"/>
      <c r="AT5311" s="1"/>
      <c r="AU5311" s="1"/>
      <c r="AV5311" s="1"/>
      <c r="AW5311" s="1"/>
      <c r="AX5311" s="1"/>
      <c r="AY5311" s="1"/>
      <c r="AZ5311" s="1"/>
      <c r="BA5311" s="1"/>
      <c r="BB5311" s="1"/>
      <c r="BC5311" s="1"/>
      <c r="BD5311" s="1"/>
      <c r="BE5311" s="1"/>
      <c r="BF5311" s="1"/>
      <c r="BG5311" s="1"/>
      <c r="BH5311" s="1"/>
      <c r="BI5311" s="1"/>
      <c r="BK5311" s="1"/>
      <c r="BL5311" s="1"/>
      <c r="BM5311" s="1"/>
      <c r="BN5311" s="1"/>
      <c r="BO5311" s="1"/>
      <c r="BP5311" s="1"/>
      <c r="BQ5311" s="1"/>
      <c r="BR5311" s="1"/>
      <c r="BS5311" s="1"/>
      <c r="BT5311" s="1"/>
      <c r="BU5311" s="1"/>
      <c r="BV5311" s="1"/>
      <c r="BX5311" s="1"/>
      <c r="BY5311" s="1"/>
      <c r="BZ5311" s="1"/>
      <c r="CA5311" s="1"/>
      <c r="CB5311" s="1"/>
      <c r="CC5311" s="1"/>
      <c r="CD5311" s="1"/>
      <c r="CE5311" s="1"/>
      <c r="CG5311" s="1"/>
      <c r="CH5311" s="1"/>
      <c r="CI5311" s="1"/>
      <c r="CJ5311" s="1"/>
      <c r="CK5311" s="1"/>
      <c r="CL5311" s="1"/>
      <c r="CM5311" s="1"/>
      <c r="CN5311" s="1"/>
      <c r="CO5311" s="1"/>
      <c r="CP5311" s="1"/>
      <c r="CQ5311" s="1"/>
      <c r="CR5311" s="1"/>
      <c r="CS5311" s="1"/>
      <c r="CT5311" s="1"/>
      <c r="CU5311" s="1"/>
      <c r="CV5311" s="1"/>
      <c r="CW5311" s="1"/>
      <c r="CY5311" s="1"/>
      <c r="CZ5311" s="1"/>
      <c r="DA5311" s="1"/>
      <c r="DB5311" s="1"/>
      <c r="DC5311" s="1"/>
      <c r="DD5311" s="1"/>
      <c r="DE5311" s="1"/>
      <c r="DF5311" s="1"/>
      <c r="DH5311" s="1"/>
      <c r="DI5311" s="1"/>
      <c r="DJ5311" s="1"/>
      <c r="DK5311" s="1"/>
    </row>
    <row r="5312" spans="1:115" s="8" customFormat="1" x14ac:dyDescent="0.15">
      <c r="A5312" s="4"/>
      <c r="B5312" s="1" t="s">
        <v>1023</v>
      </c>
      <c r="C5312" s="4" t="s">
        <v>4768</v>
      </c>
      <c r="D5312" s="4" t="s">
        <v>188</v>
      </c>
      <c r="E5312" s="1" t="s">
        <v>5112</v>
      </c>
      <c r="F5312" s="1" t="s">
        <v>5113</v>
      </c>
      <c r="G5312" s="1" t="s">
        <v>5148</v>
      </c>
      <c r="H5312" s="12" t="s">
        <v>83</v>
      </c>
      <c r="I5312" s="1"/>
      <c r="J5312" s="1"/>
      <c r="L5312" s="1"/>
      <c r="M5312" s="1"/>
      <c r="O5312" s="1"/>
      <c r="P5312" s="1"/>
      <c r="R5312" s="1"/>
      <c r="T5312" s="1"/>
      <c r="U5312" s="1"/>
      <c r="W5312" s="1"/>
      <c r="X5312" s="1"/>
      <c r="Z5312" s="1"/>
      <c r="AB5312" s="1"/>
      <c r="AC5312" s="1"/>
      <c r="AF5312" s="1"/>
      <c r="AG5312" s="1"/>
      <c r="AH5312" s="1"/>
      <c r="AJ5312" s="1"/>
      <c r="AK5312" s="1"/>
      <c r="AN5312" s="1"/>
      <c r="AO5312" s="1"/>
      <c r="AP5312" s="1"/>
      <c r="AR5312" s="1"/>
      <c r="AS5312" s="1"/>
      <c r="AT5312" s="1"/>
      <c r="AU5312" s="1"/>
      <c r="AV5312" s="1"/>
      <c r="AW5312" s="1"/>
      <c r="AX5312" s="1"/>
      <c r="AY5312" s="1"/>
      <c r="AZ5312" s="1"/>
      <c r="BA5312" s="1"/>
      <c r="BB5312" s="1"/>
      <c r="BC5312" s="1"/>
      <c r="BD5312" s="1"/>
      <c r="BE5312" s="1"/>
      <c r="BF5312" s="1"/>
      <c r="BG5312" s="1"/>
      <c r="BH5312" s="1"/>
      <c r="BI5312" s="1"/>
      <c r="BK5312" s="1"/>
      <c r="BL5312" s="1"/>
      <c r="BM5312" s="1"/>
      <c r="BN5312" s="1"/>
      <c r="BO5312" s="1"/>
      <c r="BP5312" s="1"/>
      <c r="BQ5312" s="1"/>
      <c r="BR5312" s="1"/>
      <c r="BS5312" s="1"/>
      <c r="BT5312" s="1"/>
      <c r="BU5312" s="1"/>
      <c r="BV5312" s="1"/>
      <c r="BX5312" s="1"/>
      <c r="BY5312" s="1"/>
      <c r="BZ5312" s="1"/>
      <c r="CA5312" s="1"/>
      <c r="CB5312" s="1"/>
      <c r="CC5312" s="1"/>
      <c r="CD5312" s="1"/>
      <c r="CE5312" s="1"/>
      <c r="CG5312" s="1"/>
      <c r="CH5312" s="1"/>
      <c r="CI5312" s="1"/>
      <c r="CJ5312" s="1"/>
      <c r="CK5312" s="1"/>
      <c r="CL5312" s="1"/>
      <c r="CM5312" s="1"/>
      <c r="CN5312" s="1"/>
      <c r="CO5312" s="1"/>
      <c r="CP5312" s="1"/>
      <c r="CQ5312" s="1"/>
      <c r="CR5312" s="1"/>
      <c r="CS5312" s="1"/>
      <c r="CT5312" s="1"/>
      <c r="CU5312" s="1"/>
      <c r="CV5312" s="1"/>
      <c r="CW5312" s="1"/>
      <c r="CY5312" s="1"/>
      <c r="CZ5312" s="1"/>
      <c r="DA5312" s="1"/>
      <c r="DB5312" s="1"/>
      <c r="DC5312" s="1"/>
      <c r="DD5312" s="1"/>
      <c r="DE5312" s="1"/>
      <c r="DF5312" s="1"/>
      <c r="DH5312" s="1"/>
      <c r="DI5312" s="1"/>
      <c r="DJ5312" s="1"/>
      <c r="DK5312" s="1"/>
    </row>
    <row r="5313" spans="1:115" s="8" customFormat="1" x14ac:dyDescent="0.15">
      <c r="A5313" s="4"/>
      <c r="B5313" s="1" t="s">
        <v>1023</v>
      </c>
      <c r="C5313" s="4" t="s">
        <v>4769</v>
      </c>
      <c r="D5313" s="4" t="s">
        <v>188</v>
      </c>
      <c r="E5313" s="1" t="s">
        <v>5112</v>
      </c>
      <c r="F5313" s="1" t="s">
        <v>5113</v>
      </c>
      <c r="G5313" s="1" t="s">
        <v>5148</v>
      </c>
      <c r="H5313" s="12" t="s">
        <v>83</v>
      </c>
      <c r="I5313" s="1"/>
      <c r="J5313" s="1"/>
      <c r="L5313" s="1"/>
      <c r="M5313" s="1"/>
      <c r="O5313" s="1"/>
      <c r="P5313" s="1"/>
      <c r="R5313" s="1"/>
      <c r="T5313" s="1"/>
      <c r="U5313" s="1"/>
      <c r="W5313" s="1"/>
      <c r="X5313" s="1"/>
      <c r="Z5313" s="1"/>
      <c r="AB5313" s="1"/>
      <c r="AC5313" s="1"/>
      <c r="AF5313" s="1"/>
      <c r="AG5313" s="1"/>
      <c r="AH5313" s="1"/>
      <c r="AJ5313" s="1"/>
      <c r="AK5313" s="1"/>
      <c r="AN5313" s="1"/>
      <c r="AO5313" s="1"/>
      <c r="AP5313" s="1"/>
      <c r="AR5313" s="1"/>
      <c r="AS5313" s="1"/>
      <c r="AT5313" s="1"/>
      <c r="AU5313" s="1"/>
      <c r="AV5313" s="1"/>
      <c r="AW5313" s="1"/>
      <c r="AX5313" s="1"/>
      <c r="AY5313" s="1"/>
      <c r="AZ5313" s="1"/>
      <c r="BA5313" s="1"/>
      <c r="BB5313" s="1"/>
      <c r="BC5313" s="1"/>
      <c r="BD5313" s="1"/>
      <c r="BE5313" s="1"/>
      <c r="BF5313" s="1"/>
      <c r="BG5313" s="1"/>
      <c r="BH5313" s="1"/>
      <c r="BI5313" s="1"/>
      <c r="BK5313" s="1"/>
      <c r="BL5313" s="1"/>
      <c r="BM5313" s="1"/>
      <c r="BN5313" s="1"/>
      <c r="BO5313" s="1"/>
      <c r="BP5313" s="1"/>
      <c r="BQ5313" s="1"/>
      <c r="BR5313" s="1"/>
      <c r="BS5313" s="1"/>
      <c r="BT5313" s="1"/>
      <c r="BU5313" s="1"/>
      <c r="BV5313" s="1"/>
      <c r="BX5313" s="1"/>
      <c r="BY5313" s="1"/>
      <c r="BZ5313" s="1"/>
      <c r="CA5313" s="1"/>
      <c r="CB5313" s="1"/>
      <c r="CC5313" s="1"/>
      <c r="CD5313" s="1"/>
      <c r="CE5313" s="1"/>
      <c r="CG5313" s="1"/>
      <c r="CH5313" s="1"/>
      <c r="CI5313" s="1"/>
      <c r="CJ5313" s="1"/>
      <c r="CK5313" s="1"/>
      <c r="CL5313" s="1"/>
      <c r="CM5313" s="1"/>
      <c r="CN5313" s="1"/>
      <c r="CO5313" s="1"/>
      <c r="CP5313" s="1"/>
      <c r="CQ5313" s="1"/>
      <c r="CR5313" s="1"/>
      <c r="CS5313" s="1"/>
      <c r="CT5313" s="1"/>
      <c r="CU5313" s="1"/>
      <c r="CV5313" s="1"/>
      <c r="CW5313" s="1"/>
      <c r="CY5313" s="1"/>
      <c r="CZ5313" s="1"/>
      <c r="DA5313" s="1"/>
      <c r="DB5313" s="1"/>
      <c r="DC5313" s="1"/>
      <c r="DD5313" s="1"/>
      <c r="DE5313" s="1"/>
      <c r="DF5313" s="1"/>
      <c r="DH5313" s="1"/>
      <c r="DI5313" s="1"/>
      <c r="DJ5313" s="1"/>
      <c r="DK5313" s="1"/>
    </row>
    <row r="5314" spans="1:115" s="8" customFormat="1" x14ac:dyDescent="0.15">
      <c r="A5314" s="4"/>
      <c r="B5314" s="1" t="s">
        <v>1023</v>
      </c>
      <c r="C5314" s="4" t="s">
        <v>4770</v>
      </c>
      <c r="D5314" s="4" t="s">
        <v>188</v>
      </c>
      <c r="E5314" s="1" t="s">
        <v>5112</v>
      </c>
      <c r="F5314" s="1" t="s">
        <v>5113</v>
      </c>
      <c r="G5314" s="1" t="s">
        <v>5148</v>
      </c>
      <c r="H5314" s="12" t="s">
        <v>83</v>
      </c>
      <c r="I5314" s="1"/>
      <c r="J5314" s="1"/>
      <c r="L5314" s="1"/>
      <c r="M5314" s="1"/>
      <c r="O5314" s="1"/>
      <c r="P5314" s="1"/>
      <c r="R5314" s="1"/>
      <c r="T5314" s="1"/>
      <c r="U5314" s="1"/>
      <c r="W5314" s="1"/>
      <c r="X5314" s="1"/>
      <c r="Z5314" s="1"/>
      <c r="AB5314" s="1"/>
      <c r="AC5314" s="1"/>
      <c r="AF5314" s="1"/>
      <c r="AG5314" s="1"/>
      <c r="AH5314" s="1"/>
      <c r="AJ5314" s="1"/>
      <c r="AK5314" s="1"/>
      <c r="AN5314" s="1"/>
      <c r="AO5314" s="1"/>
      <c r="AP5314" s="1"/>
      <c r="AR5314" s="1"/>
      <c r="AS5314" s="1"/>
      <c r="AT5314" s="1"/>
      <c r="AU5314" s="1"/>
      <c r="AV5314" s="1"/>
      <c r="AW5314" s="1"/>
      <c r="AX5314" s="1"/>
      <c r="AY5314" s="1"/>
      <c r="AZ5314" s="1"/>
      <c r="BA5314" s="1"/>
      <c r="BB5314" s="1"/>
      <c r="BC5314" s="1"/>
      <c r="BD5314" s="1"/>
      <c r="BE5314" s="1"/>
      <c r="BF5314" s="1"/>
      <c r="BG5314" s="1"/>
      <c r="BH5314" s="1"/>
      <c r="BI5314" s="1"/>
      <c r="BK5314" s="1"/>
      <c r="BL5314" s="1"/>
      <c r="BM5314" s="1"/>
      <c r="BN5314" s="1"/>
      <c r="BO5314" s="1"/>
      <c r="BP5314" s="1"/>
      <c r="BQ5314" s="1"/>
      <c r="BR5314" s="1"/>
      <c r="BS5314" s="1"/>
      <c r="BT5314" s="1"/>
      <c r="BU5314" s="1"/>
      <c r="BV5314" s="1"/>
      <c r="BX5314" s="1"/>
      <c r="BY5314" s="1"/>
      <c r="BZ5314" s="1"/>
      <c r="CA5314" s="1"/>
      <c r="CB5314" s="1"/>
      <c r="CC5314" s="1"/>
      <c r="CD5314" s="1"/>
      <c r="CE5314" s="1"/>
      <c r="CG5314" s="1"/>
      <c r="CH5314" s="1"/>
      <c r="CI5314" s="1"/>
      <c r="CJ5314" s="1"/>
      <c r="CK5314" s="1"/>
      <c r="CL5314" s="1"/>
      <c r="CM5314" s="1"/>
      <c r="CN5314" s="1"/>
      <c r="CO5314" s="1"/>
      <c r="CP5314" s="1"/>
      <c r="CQ5314" s="1"/>
      <c r="CR5314" s="1"/>
      <c r="CS5314" s="1"/>
      <c r="CT5314" s="1"/>
      <c r="CU5314" s="1"/>
      <c r="CV5314" s="1"/>
      <c r="CW5314" s="1"/>
      <c r="CY5314" s="1"/>
      <c r="CZ5314" s="1"/>
      <c r="DA5314" s="1"/>
      <c r="DB5314" s="1"/>
      <c r="DC5314" s="1"/>
      <c r="DD5314" s="1"/>
      <c r="DE5314" s="1"/>
      <c r="DF5314" s="1"/>
      <c r="DH5314" s="1"/>
      <c r="DI5314" s="1"/>
      <c r="DJ5314" s="1"/>
      <c r="DK5314" s="1"/>
    </row>
    <row r="5315" spans="1:115" s="8" customFormat="1" x14ac:dyDescent="0.15">
      <c r="A5315" s="4"/>
      <c r="B5315" s="1" t="s">
        <v>1023</v>
      </c>
      <c r="C5315" s="4" t="s">
        <v>4771</v>
      </c>
      <c r="D5315" s="4" t="s">
        <v>319</v>
      </c>
      <c r="E5315" s="1" t="s">
        <v>5112</v>
      </c>
      <c r="F5315" s="1" t="s">
        <v>5113</v>
      </c>
      <c r="G5315" s="1" t="s">
        <v>5148</v>
      </c>
      <c r="H5315" s="12" t="s">
        <v>84</v>
      </c>
      <c r="I5315" s="1"/>
      <c r="J5315" s="1"/>
      <c r="L5315" s="1"/>
      <c r="M5315" s="1"/>
      <c r="O5315" s="1"/>
      <c r="P5315" s="1"/>
      <c r="R5315" s="1"/>
      <c r="T5315" s="1"/>
      <c r="U5315" s="1"/>
      <c r="W5315" s="1"/>
      <c r="X5315" s="1"/>
      <c r="Z5315" s="1"/>
      <c r="AB5315" s="1"/>
      <c r="AC5315" s="1"/>
      <c r="AF5315" s="1"/>
      <c r="AG5315" s="1">
        <v>0</v>
      </c>
      <c r="AH5315" s="1"/>
      <c r="AJ5315" s="1"/>
      <c r="AK5315" s="1"/>
      <c r="AN5315" s="1"/>
      <c r="AO5315" s="1"/>
      <c r="AP5315" s="1"/>
      <c r="AR5315" s="1"/>
      <c r="AS5315" s="1"/>
      <c r="AT5315" s="1"/>
      <c r="AU5315" s="1"/>
      <c r="AV5315" s="1"/>
      <c r="AW5315" s="1"/>
      <c r="AX5315" s="1"/>
      <c r="AY5315" s="1"/>
      <c r="AZ5315" s="1"/>
      <c r="BA5315" s="1"/>
      <c r="BB5315" s="1"/>
      <c r="BC5315" s="1"/>
      <c r="BD5315" s="1"/>
      <c r="BE5315" s="1"/>
      <c r="BF5315" s="1"/>
      <c r="BG5315" s="1"/>
      <c r="BH5315" s="1"/>
      <c r="BI5315" s="1"/>
      <c r="BK5315" s="1"/>
      <c r="BL5315" s="1"/>
      <c r="BM5315" s="1"/>
      <c r="BN5315" s="1"/>
      <c r="BO5315" s="1"/>
      <c r="BP5315" s="1"/>
      <c r="BQ5315" s="1"/>
      <c r="BR5315" s="1"/>
      <c r="BS5315" s="1"/>
      <c r="BT5315" s="1"/>
      <c r="BU5315" s="1"/>
      <c r="BV5315" s="1"/>
      <c r="BX5315" s="1"/>
      <c r="BY5315" s="1"/>
      <c r="BZ5315" s="1"/>
      <c r="CA5315" s="1"/>
      <c r="CB5315" s="1"/>
      <c r="CC5315" s="1"/>
      <c r="CD5315" s="1"/>
      <c r="CE5315" s="1"/>
      <c r="CG5315" s="1"/>
      <c r="CH5315" s="1"/>
      <c r="CI5315" s="1"/>
      <c r="CJ5315" s="1"/>
      <c r="CK5315" s="1"/>
      <c r="CL5315" s="1"/>
      <c r="CM5315" s="1"/>
      <c r="CN5315" s="1"/>
      <c r="CO5315" s="1"/>
      <c r="CP5315" s="1"/>
      <c r="CQ5315" s="1"/>
      <c r="CR5315" s="1"/>
      <c r="CS5315" s="1"/>
      <c r="CT5315" s="1"/>
      <c r="CU5315" s="1"/>
      <c r="CV5315" s="1"/>
      <c r="CW5315" s="1"/>
      <c r="CY5315" s="1"/>
      <c r="CZ5315" s="1"/>
      <c r="DA5315" s="1"/>
      <c r="DB5315" s="1"/>
      <c r="DC5315" s="1"/>
      <c r="DD5315" s="1"/>
      <c r="DE5315" s="1"/>
      <c r="DF5315" s="1"/>
      <c r="DH5315" s="1"/>
      <c r="DI5315" s="1"/>
      <c r="DJ5315" s="1"/>
      <c r="DK5315" s="1"/>
    </row>
    <row r="5316" spans="1:115" s="8" customFormat="1" x14ac:dyDescent="0.15">
      <c r="A5316" s="4"/>
      <c r="B5316" s="1" t="s">
        <v>1023</v>
      </c>
      <c r="C5316" s="4" t="s">
        <v>4772</v>
      </c>
      <c r="D5316" s="4" t="s">
        <v>104</v>
      </c>
      <c r="E5316" s="1" t="s">
        <v>5112</v>
      </c>
      <c r="F5316" s="1" t="s">
        <v>5113</v>
      </c>
      <c r="G5316" s="1" t="s">
        <v>5148</v>
      </c>
      <c r="H5316" s="12" t="s">
        <v>83</v>
      </c>
      <c r="I5316" s="1"/>
      <c r="J5316" s="1"/>
      <c r="L5316" s="1"/>
      <c r="M5316" s="1"/>
      <c r="O5316" s="1"/>
      <c r="P5316" s="1"/>
      <c r="R5316" s="1"/>
      <c r="T5316" s="1"/>
      <c r="U5316" s="1"/>
      <c r="W5316" s="1"/>
      <c r="X5316" s="1"/>
      <c r="Z5316" s="1"/>
      <c r="AB5316" s="1"/>
      <c r="AC5316" s="1"/>
      <c r="AF5316" s="1"/>
      <c r="AG5316" s="1">
        <v>0</v>
      </c>
      <c r="AH5316" s="1"/>
      <c r="AJ5316" s="1"/>
      <c r="AK5316" s="1"/>
      <c r="AN5316" s="1"/>
      <c r="AO5316" s="1"/>
      <c r="AP5316" s="1"/>
      <c r="AR5316" s="1"/>
      <c r="AS5316" s="1"/>
      <c r="AT5316" s="1"/>
      <c r="AU5316" s="1"/>
      <c r="AV5316" s="1"/>
      <c r="AW5316" s="1"/>
      <c r="AX5316" s="1"/>
      <c r="AY5316" s="1"/>
      <c r="AZ5316" s="1"/>
      <c r="BA5316" s="1"/>
      <c r="BB5316" s="1"/>
      <c r="BC5316" s="1"/>
      <c r="BD5316" s="1"/>
      <c r="BE5316" s="1"/>
      <c r="BF5316" s="1"/>
      <c r="BG5316" s="1"/>
      <c r="BH5316" s="1"/>
      <c r="BI5316" s="1"/>
      <c r="BK5316" s="1"/>
      <c r="BL5316" s="1"/>
      <c r="BM5316" s="1"/>
      <c r="BN5316" s="1"/>
      <c r="BO5316" s="1"/>
      <c r="BP5316" s="1"/>
      <c r="BQ5316" s="1"/>
      <c r="BR5316" s="1"/>
      <c r="BS5316" s="1"/>
      <c r="BT5316" s="1"/>
      <c r="BU5316" s="1"/>
      <c r="BV5316" s="1"/>
      <c r="BX5316" s="1"/>
      <c r="BY5316" s="1"/>
      <c r="BZ5316" s="1"/>
      <c r="CA5316" s="1"/>
      <c r="CB5316" s="1"/>
      <c r="CC5316" s="1"/>
      <c r="CD5316" s="1"/>
      <c r="CE5316" s="1"/>
      <c r="CG5316" s="1"/>
      <c r="CH5316" s="1"/>
      <c r="CI5316" s="1"/>
      <c r="CJ5316" s="1"/>
      <c r="CK5316" s="1"/>
      <c r="CL5316" s="1"/>
      <c r="CM5316" s="1"/>
      <c r="CN5316" s="1"/>
      <c r="CO5316" s="1"/>
      <c r="CP5316" s="1"/>
      <c r="CQ5316" s="1"/>
      <c r="CR5316" s="1"/>
      <c r="CS5316" s="1"/>
      <c r="CT5316" s="1"/>
      <c r="CU5316" s="1"/>
      <c r="CV5316" s="1"/>
      <c r="CW5316" s="1"/>
      <c r="CY5316" s="1"/>
      <c r="CZ5316" s="1"/>
      <c r="DA5316" s="1"/>
      <c r="DB5316" s="1"/>
      <c r="DC5316" s="1"/>
      <c r="DD5316" s="1"/>
      <c r="DE5316" s="1"/>
      <c r="DF5316" s="1"/>
      <c r="DH5316" s="1"/>
      <c r="DI5316" s="1"/>
      <c r="DJ5316" s="1"/>
      <c r="DK5316" s="1"/>
    </row>
    <row r="5317" spans="1:115" s="8" customFormat="1" x14ac:dyDescent="0.15">
      <c r="A5317" s="4"/>
      <c r="B5317" s="1" t="s">
        <v>1023</v>
      </c>
      <c r="C5317" s="4" t="s">
        <v>4773</v>
      </c>
      <c r="D5317" s="4" t="s">
        <v>319</v>
      </c>
      <c r="E5317" s="1" t="s">
        <v>5112</v>
      </c>
      <c r="F5317" s="1" t="s">
        <v>5113</v>
      </c>
      <c r="G5317" s="1" t="s">
        <v>5148</v>
      </c>
      <c r="H5317" s="12" t="s">
        <v>83</v>
      </c>
      <c r="I5317" s="1"/>
      <c r="J5317" s="1"/>
      <c r="L5317" s="1"/>
      <c r="M5317" s="1"/>
      <c r="O5317" s="1"/>
      <c r="P5317" s="1"/>
      <c r="R5317" s="1"/>
      <c r="T5317" s="1"/>
      <c r="U5317" s="1"/>
      <c r="W5317" s="1"/>
      <c r="X5317" s="1"/>
      <c r="Z5317" s="1"/>
      <c r="AB5317" s="1"/>
      <c r="AC5317" s="1"/>
      <c r="AF5317" s="1"/>
      <c r="AG5317" s="1">
        <v>0</v>
      </c>
      <c r="AH5317" s="1"/>
      <c r="AJ5317" s="1"/>
      <c r="AK5317" s="1"/>
      <c r="AN5317" s="1"/>
      <c r="AO5317" s="1"/>
      <c r="AP5317" s="1"/>
      <c r="AR5317" s="1"/>
      <c r="AS5317" s="1"/>
      <c r="AT5317" s="1"/>
      <c r="AU5317" s="1"/>
      <c r="AV5317" s="1"/>
      <c r="AW5317" s="1"/>
      <c r="AX5317" s="1"/>
      <c r="AY5317" s="1"/>
      <c r="AZ5317" s="1"/>
      <c r="BA5317" s="1"/>
      <c r="BB5317" s="1"/>
      <c r="BC5317" s="1"/>
      <c r="BD5317" s="1"/>
      <c r="BE5317" s="1"/>
      <c r="BF5317" s="1"/>
      <c r="BG5317" s="1"/>
      <c r="BH5317" s="1"/>
      <c r="BI5317" s="1"/>
      <c r="BK5317" s="1"/>
      <c r="BL5317" s="1"/>
      <c r="BM5317" s="1"/>
      <c r="BN5317" s="1"/>
      <c r="BO5317" s="1"/>
      <c r="BP5317" s="1"/>
      <c r="BQ5317" s="1"/>
      <c r="BR5317" s="1"/>
      <c r="BS5317" s="1"/>
      <c r="BT5317" s="1"/>
      <c r="BU5317" s="1"/>
      <c r="BV5317" s="1"/>
      <c r="BX5317" s="1"/>
      <c r="BY5317" s="1"/>
      <c r="BZ5317" s="1"/>
      <c r="CA5317" s="1"/>
      <c r="CB5317" s="1"/>
      <c r="CC5317" s="1"/>
      <c r="CD5317" s="1"/>
      <c r="CE5317" s="1"/>
      <c r="CG5317" s="1"/>
      <c r="CH5317" s="1"/>
      <c r="CI5317" s="1"/>
      <c r="CJ5317" s="1"/>
      <c r="CK5317" s="1"/>
      <c r="CL5317" s="1"/>
      <c r="CM5317" s="1"/>
      <c r="CN5317" s="1"/>
      <c r="CO5317" s="1"/>
      <c r="CP5317" s="1"/>
      <c r="CQ5317" s="1"/>
      <c r="CR5317" s="1"/>
      <c r="CS5317" s="1"/>
      <c r="CT5317" s="1"/>
      <c r="CU5317" s="1"/>
      <c r="CV5317" s="1"/>
      <c r="CW5317" s="1"/>
      <c r="CY5317" s="1"/>
      <c r="CZ5317" s="1"/>
      <c r="DA5317" s="1"/>
      <c r="DB5317" s="1"/>
      <c r="DC5317" s="1"/>
      <c r="DD5317" s="1"/>
      <c r="DE5317" s="1"/>
      <c r="DF5317" s="1"/>
      <c r="DH5317" s="1"/>
      <c r="DI5317" s="1"/>
      <c r="DJ5317" s="1"/>
      <c r="DK5317" s="1"/>
    </row>
    <row r="5318" spans="1:115" x14ac:dyDescent="0.15">
      <c r="A5318" s="4"/>
      <c r="B5318" s="1" t="s">
        <v>1023</v>
      </c>
      <c r="C5318" s="4" t="s">
        <v>4774</v>
      </c>
      <c r="D5318" s="4" t="s">
        <v>104</v>
      </c>
      <c r="E5318" s="1" t="s">
        <v>5112</v>
      </c>
      <c r="F5318" s="1" t="s">
        <v>5113</v>
      </c>
      <c r="G5318" s="1" t="s">
        <v>5148</v>
      </c>
      <c r="H5318" s="12" t="s">
        <v>84</v>
      </c>
      <c r="AG5318" s="1">
        <v>0</v>
      </c>
    </row>
    <row r="5319" spans="1:115" x14ac:dyDescent="0.15">
      <c r="A5319" s="4"/>
      <c r="B5319" s="1" t="s">
        <v>1023</v>
      </c>
      <c r="C5319" s="4" t="s">
        <v>4775</v>
      </c>
      <c r="D5319" s="4" t="s">
        <v>104</v>
      </c>
      <c r="E5319" s="1" t="s">
        <v>5112</v>
      </c>
      <c r="F5319" s="1" t="s">
        <v>5113</v>
      </c>
      <c r="G5319" s="1" t="s">
        <v>5148</v>
      </c>
      <c r="H5319" s="12" t="s">
        <v>84</v>
      </c>
      <c r="AG5319" s="1">
        <v>0</v>
      </c>
    </row>
    <row r="5320" spans="1:115" x14ac:dyDescent="0.15">
      <c r="A5320" s="4"/>
      <c r="B5320" s="1" t="s">
        <v>1023</v>
      </c>
      <c r="C5320" s="4" t="s">
        <v>4776</v>
      </c>
      <c r="D5320" s="4" t="s">
        <v>104</v>
      </c>
      <c r="E5320" s="1" t="s">
        <v>5112</v>
      </c>
      <c r="F5320" s="1" t="s">
        <v>5113</v>
      </c>
      <c r="G5320" s="1" t="s">
        <v>5148</v>
      </c>
      <c r="H5320" s="12" t="s">
        <v>84</v>
      </c>
    </row>
    <row r="5321" spans="1:115" x14ac:dyDescent="0.15">
      <c r="A5321" s="4"/>
      <c r="B5321" s="1" t="s">
        <v>1023</v>
      </c>
      <c r="C5321" s="4" t="s">
        <v>4777</v>
      </c>
      <c r="D5321" s="4" t="s">
        <v>104</v>
      </c>
      <c r="E5321" s="1" t="s">
        <v>5112</v>
      </c>
      <c r="F5321" s="1" t="s">
        <v>5113</v>
      </c>
      <c r="G5321" s="1" t="s">
        <v>5148</v>
      </c>
      <c r="H5321" s="12" t="s">
        <v>83</v>
      </c>
    </row>
    <row r="5322" spans="1:115" x14ac:dyDescent="0.15">
      <c r="A5322" s="4"/>
      <c r="B5322" s="1" t="s">
        <v>1023</v>
      </c>
      <c r="C5322" s="4" t="s">
        <v>4778</v>
      </c>
      <c r="D5322" s="4" t="s">
        <v>104</v>
      </c>
      <c r="E5322" s="1" t="s">
        <v>5112</v>
      </c>
      <c r="F5322" s="1" t="s">
        <v>5113</v>
      </c>
      <c r="G5322" s="1" t="s">
        <v>5148</v>
      </c>
      <c r="AG5322" s="1">
        <v>1</v>
      </c>
    </row>
    <row r="5323" spans="1:115" x14ac:dyDescent="0.15">
      <c r="A5323" s="4"/>
      <c r="B5323" s="1" t="s">
        <v>1023</v>
      </c>
      <c r="C5323" s="4" t="s">
        <v>4779</v>
      </c>
      <c r="D5323" s="4" t="s">
        <v>104</v>
      </c>
      <c r="E5323" s="1" t="s">
        <v>5112</v>
      </c>
      <c r="F5323" s="1" t="s">
        <v>5113</v>
      </c>
      <c r="G5323" s="1" t="s">
        <v>5148</v>
      </c>
      <c r="H5323" s="12" t="s">
        <v>87</v>
      </c>
      <c r="AG5323" s="1">
        <v>0</v>
      </c>
    </row>
    <row r="5324" spans="1:115" x14ac:dyDescent="0.15">
      <c r="A5324" s="4"/>
      <c r="B5324" s="1" t="s">
        <v>1023</v>
      </c>
      <c r="C5324" s="4" t="s">
        <v>4780</v>
      </c>
      <c r="D5324" s="4" t="s">
        <v>104</v>
      </c>
      <c r="E5324" s="1" t="s">
        <v>5112</v>
      </c>
      <c r="F5324" s="1" t="s">
        <v>5113</v>
      </c>
      <c r="G5324" s="1" t="s">
        <v>5148</v>
      </c>
      <c r="H5324" s="12" t="s">
        <v>87</v>
      </c>
      <c r="AG5324" s="1">
        <v>0</v>
      </c>
    </row>
    <row r="5325" spans="1:115" x14ac:dyDescent="0.15">
      <c r="A5325" s="4"/>
      <c r="B5325" s="1" t="s">
        <v>1023</v>
      </c>
      <c r="C5325" s="4" t="s">
        <v>4781</v>
      </c>
      <c r="D5325" s="4" t="s">
        <v>104</v>
      </c>
      <c r="E5325" s="1" t="s">
        <v>5112</v>
      </c>
      <c r="F5325" s="1" t="s">
        <v>5113</v>
      </c>
      <c r="G5325" s="1" t="s">
        <v>5148</v>
      </c>
      <c r="H5325" s="12" t="s">
        <v>84</v>
      </c>
      <c r="AG5325" s="1">
        <v>0</v>
      </c>
    </row>
    <row r="5326" spans="1:115" x14ac:dyDescent="0.15">
      <c r="A5326" s="4"/>
      <c r="B5326" s="1" t="s">
        <v>1023</v>
      </c>
      <c r="C5326" s="4" t="s">
        <v>4782</v>
      </c>
      <c r="D5326" s="4" t="s">
        <v>104</v>
      </c>
      <c r="E5326" s="1" t="s">
        <v>5112</v>
      </c>
      <c r="F5326" s="1" t="s">
        <v>5113</v>
      </c>
      <c r="G5326" s="1" t="s">
        <v>5148</v>
      </c>
      <c r="H5326" s="12" t="s">
        <v>83</v>
      </c>
      <c r="AG5326" s="1">
        <v>0</v>
      </c>
    </row>
    <row r="5327" spans="1:115" x14ac:dyDescent="0.15">
      <c r="A5327" s="4"/>
      <c r="B5327" s="1" t="s">
        <v>1023</v>
      </c>
      <c r="C5327" s="4" t="s">
        <v>4783</v>
      </c>
      <c r="D5327" s="4" t="s">
        <v>104</v>
      </c>
      <c r="E5327" s="1" t="s">
        <v>5112</v>
      </c>
      <c r="F5327" s="1" t="s">
        <v>5113</v>
      </c>
      <c r="G5327" s="1" t="s">
        <v>5148</v>
      </c>
      <c r="H5327" s="12" t="s">
        <v>83</v>
      </c>
      <c r="AG5327" s="1">
        <v>0</v>
      </c>
    </row>
    <row r="5328" spans="1:115" x14ac:dyDescent="0.15">
      <c r="A5328" s="4"/>
      <c r="B5328" s="1" t="s">
        <v>1023</v>
      </c>
      <c r="C5328" s="4" t="s">
        <v>4784</v>
      </c>
      <c r="D5328" s="4" t="s">
        <v>104</v>
      </c>
      <c r="E5328" s="1" t="s">
        <v>5112</v>
      </c>
      <c r="F5328" s="1" t="s">
        <v>5113</v>
      </c>
      <c r="G5328" s="1" t="s">
        <v>5148</v>
      </c>
      <c r="H5328" s="12" t="s">
        <v>87</v>
      </c>
      <c r="AG5328" s="1">
        <v>0</v>
      </c>
    </row>
    <row r="5329" spans="1:41" x14ac:dyDescent="0.15">
      <c r="A5329" s="4"/>
      <c r="B5329" s="1" t="s">
        <v>1023</v>
      </c>
      <c r="C5329" s="4" t="s">
        <v>4785</v>
      </c>
      <c r="D5329" s="4" t="s">
        <v>104</v>
      </c>
      <c r="E5329" s="1" t="s">
        <v>5112</v>
      </c>
      <c r="F5329" s="1" t="s">
        <v>5113</v>
      </c>
      <c r="G5329" s="1" t="s">
        <v>5148</v>
      </c>
      <c r="H5329" s="12" t="s">
        <v>84</v>
      </c>
      <c r="AG5329" s="1">
        <v>0</v>
      </c>
    </row>
    <row r="5330" spans="1:41" x14ac:dyDescent="0.15">
      <c r="A5330" s="4"/>
      <c r="B5330" s="1" t="s">
        <v>1023</v>
      </c>
      <c r="C5330" s="4" t="s">
        <v>4786</v>
      </c>
      <c r="D5330" s="4" t="s">
        <v>104</v>
      </c>
      <c r="E5330" s="1" t="s">
        <v>5112</v>
      </c>
      <c r="F5330" s="1" t="s">
        <v>5113</v>
      </c>
      <c r="G5330" s="1" t="s">
        <v>5148</v>
      </c>
      <c r="H5330" s="12" t="s">
        <v>84</v>
      </c>
      <c r="AG5330" s="1">
        <v>0</v>
      </c>
    </row>
    <row r="5331" spans="1:41" x14ac:dyDescent="0.15">
      <c r="A5331" s="4"/>
      <c r="B5331" s="1" t="s">
        <v>1023</v>
      </c>
      <c r="C5331" s="4" t="s">
        <v>4787</v>
      </c>
      <c r="D5331" s="4" t="s">
        <v>104</v>
      </c>
      <c r="E5331" s="1" t="s">
        <v>5112</v>
      </c>
      <c r="F5331" s="1" t="s">
        <v>5113</v>
      </c>
      <c r="G5331" s="1" t="s">
        <v>5148</v>
      </c>
      <c r="H5331" s="12" t="s">
        <v>84</v>
      </c>
      <c r="AG5331" s="1">
        <v>0</v>
      </c>
    </row>
    <row r="5332" spans="1:41" x14ac:dyDescent="0.15">
      <c r="A5332" s="4"/>
      <c r="B5332" s="1" t="s">
        <v>1023</v>
      </c>
      <c r="C5332" s="4" t="s">
        <v>4788</v>
      </c>
      <c r="D5332" s="4" t="s">
        <v>105</v>
      </c>
      <c r="E5332" s="1" t="s">
        <v>5112</v>
      </c>
      <c r="F5332" s="1" t="s">
        <v>5113</v>
      </c>
      <c r="G5332" s="1" t="s">
        <v>5148</v>
      </c>
      <c r="AO5332" s="1">
        <v>1</v>
      </c>
    </row>
    <row r="5333" spans="1:41" x14ac:dyDescent="0.15">
      <c r="A5333" s="4"/>
      <c r="B5333" s="1" t="s">
        <v>1023</v>
      </c>
      <c r="C5333" s="4" t="s">
        <v>4789</v>
      </c>
      <c r="D5333" s="4" t="s">
        <v>105</v>
      </c>
      <c r="E5333" s="1" t="s">
        <v>5112</v>
      </c>
      <c r="F5333" s="1" t="s">
        <v>5113</v>
      </c>
      <c r="G5333" s="1" t="s">
        <v>5148</v>
      </c>
      <c r="H5333" s="12" t="s">
        <v>83</v>
      </c>
      <c r="AO5333" s="1">
        <v>0</v>
      </c>
    </row>
    <row r="5334" spans="1:41" x14ac:dyDescent="0.15">
      <c r="A5334" s="4"/>
      <c r="B5334" s="1" t="s">
        <v>1023</v>
      </c>
      <c r="C5334" s="4" t="s">
        <v>4790</v>
      </c>
      <c r="D5334" s="4" t="s">
        <v>105</v>
      </c>
      <c r="E5334" s="1" t="s">
        <v>5112</v>
      </c>
      <c r="F5334" s="1" t="s">
        <v>5113</v>
      </c>
      <c r="G5334" s="1" t="s">
        <v>5148</v>
      </c>
      <c r="H5334" s="12" t="s">
        <v>87</v>
      </c>
      <c r="AO5334" s="1">
        <v>0</v>
      </c>
    </row>
    <row r="5335" spans="1:41" x14ac:dyDescent="0.15">
      <c r="A5335" s="4"/>
      <c r="B5335" s="1" t="s">
        <v>1023</v>
      </c>
      <c r="C5335" s="4" t="s">
        <v>4791</v>
      </c>
      <c r="D5335" s="4" t="s">
        <v>105</v>
      </c>
      <c r="E5335" s="1" t="s">
        <v>5112</v>
      </c>
      <c r="F5335" s="1" t="s">
        <v>5113</v>
      </c>
      <c r="G5335" s="1" t="s">
        <v>5148</v>
      </c>
      <c r="H5335" s="12" t="s">
        <v>87</v>
      </c>
      <c r="AO5335" s="1">
        <v>0</v>
      </c>
    </row>
    <row r="5336" spans="1:41" x14ac:dyDescent="0.15">
      <c r="A5336" s="4"/>
      <c r="B5336" s="1" t="s">
        <v>1023</v>
      </c>
      <c r="C5336" s="4" t="s">
        <v>4792</v>
      </c>
      <c r="D5336" s="4" t="s">
        <v>105</v>
      </c>
      <c r="E5336" s="1" t="s">
        <v>5112</v>
      </c>
      <c r="F5336" s="1" t="s">
        <v>5113</v>
      </c>
      <c r="G5336" s="1" t="s">
        <v>5148</v>
      </c>
      <c r="H5336" s="12" t="s">
        <v>84</v>
      </c>
      <c r="AO5336" s="1">
        <v>0</v>
      </c>
    </row>
    <row r="5337" spans="1:41" x14ac:dyDescent="0.15">
      <c r="A5337" s="4"/>
      <c r="B5337" s="1" t="s">
        <v>1023</v>
      </c>
      <c r="C5337" s="4" t="s">
        <v>4793</v>
      </c>
      <c r="D5337" s="4" t="s">
        <v>105</v>
      </c>
      <c r="E5337" s="1" t="s">
        <v>5112</v>
      </c>
      <c r="F5337" s="1" t="s">
        <v>5113</v>
      </c>
      <c r="G5337" s="1" t="s">
        <v>5148</v>
      </c>
      <c r="H5337" s="12" t="s">
        <v>84</v>
      </c>
      <c r="AO5337" s="1">
        <v>0</v>
      </c>
    </row>
    <row r="5338" spans="1:41" x14ac:dyDescent="0.15">
      <c r="A5338" s="4"/>
      <c r="B5338" s="1" t="s">
        <v>1023</v>
      </c>
      <c r="C5338" s="4" t="s">
        <v>4794</v>
      </c>
      <c r="D5338" s="4" t="s">
        <v>338</v>
      </c>
      <c r="E5338" s="1" t="s">
        <v>5112</v>
      </c>
      <c r="F5338" s="1" t="s">
        <v>5113</v>
      </c>
      <c r="G5338" s="1" t="s">
        <v>5148</v>
      </c>
      <c r="H5338" s="12" t="s">
        <v>84</v>
      </c>
      <c r="AO5338" s="1">
        <v>0</v>
      </c>
    </row>
    <row r="5339" spans="1:41" x14ac:dyDescent="0.15">
      <c r="A5339" s="4"/>
      <c r="B5339" s="1" t="s">
        <v>1023</v>
      </c>
      <c r="C5339" s="4" t="s">
        <v>4795</v>
      </c>
      <c r="D5339" s="4" t="s">
        <v>105</v>
      </c>
      <c r="E5339" s="1" t="s">
        <v>5112</v>
      </c>
      <c r="F5339" s="1" t="s">
        <v>5113</v>
      </c>
      <c r="G5339" s="1" t="s">
        <v>5148</v>
      </c>
      <c r="H5339" s="12" t="s">
        <v>84</v>
      </c>
      <c r="AO5339" s="1">
        <v>0</v>
      </c>
    </row>
    <row r="5340" spans="1:41" x14ac:dyDescent="0.15">
      <c r="A5340" s="4"/>
      <c r="B5340" s="1" t="s">
        <v>1023</v>
      </c>
      <c r="C5340" s="4" t="s">
        <v>4796</v>
      </c>
      <c r="D5340" s="4" t="s">
        <v>105</v>
      </c>
      <c r="E5340" s="1" t="s">
        <v>5112</v>
      </c>
      <c r="F5340" s="1" t="s">
        <v>5113</v>
      </c>
      <c r="G5340" s="1" t="s">
        <v>5148</v>
      </c>
      <c r="H5340" s="12" t="s">
        <v>84</v>
      </c>
      <c r="AO5340" s="1">
        <v>0</v>
      </c>
    </row>
    <row r="5341" spans="1:41" x14ac:dyDescent="0.15">
      <c r="A5341" s="4"/>
      <c r="B5341" s="1" t="s">
        <v>1023</v>
      </c>
      <c r="C5341" s="4" t="s">
        <v>4797</v>
      </c>
      <c r="D5341" s="4" t="s">
        <v>105</v>
      </c>
      <c r="E5341" s="1" t="s">
        <v>5112</v>
      </c>
      <c r="F5341" s="1" t="s">
        <v>5113</v>
      </c>
      <c r="G5341" s="1" t="s">
        <v>5148</v>
      </c>
      <c r="H5341" s="12" t="s">
        <v>84</v>
      </c>
      <c r="AO5341" s="1">
        <v>0</v>
      </c>
    </row>
    <row r="5342" spans="1:41" x14ac:dyDescent="0.15">
      <c r="A5342" s="4"/>
      <c r="B5342" s="1" t="s">
        <v>1023</v>
      </c>
      <c r="C5342" s="4" t="s">
        <v>4798</v>
      </c>
      <c r="D5342" s="4" t="s">
        <v>105</v>
      </c>
      <c r="E5342" s="1" t="s">
        <v>5112</v>
      </c>
      <c r="F5342" s="1" t="s">
        <v>5113</v>
      </c>
      <c r="G5342" s="1" t="s">
        <v>5148</v>
      </c>
      <c r="H5342" s="12" t="s">
        <v>84</v>
      </c>
      <c r="AO5342" s="1">
        <v>0</v>
      </c>
    </row>
    <row r="5343" spans="1:41" x14ac:dyDescent="0.15">
      <c r="A5343" s="4"/>
      <c r="B5343" s="1" t="s">
        <v>1023</v>
      </c>
      <c r="C5343" s="4" t="s">
        <v>4799</v>
      </c>
      <c r="D5343" s="4" t="s">
        <v>105</v>
      </c>
      <c r="E5343" s="1" t="s">
        <v>5112</v>
      </c>
      <c r="F5343" s="1" t="s">
        <v>5113</v>
      </c>
      <c r="G5343" s="1" t="s">
        <v>5148</v>
      </c>
      <c r="H5343" s="12" t="s">
        <v>84</v>
      </c>
      <c r="AO5343" s="1">
        <v>0</v>
      </c>
    </row>
    <row r="5344" spans="1:41" x14ac:dyDescent="0.15">
      <c r="A5344" s="4"/>
      <c r="B5344" s="1" t="s">
        <v>1023</v>
      </c>
      <c r="C5344" s="4" t="s">
        <v>4800</v>
      </c>
      <c r="D5344" s="4" t="s">
        <v>105</v>
      </c>
      <c r="E5344" s="1" t="s">
        <v>5112</v>
      </c>
      <c r="F5344" s="1" t="s">
        <v>5113</v>
      </c>
      <c r="G5344" s="1" t="s">
        <v>5148</v>
      </c>
      <c r="H5344" s="12" t="s">
        <v>84</v>
      </c>
      <c r="AO5344" s="1">
        <v>0</v>
      </c>
    </row>
    <row r="5345" spans="1:115" x14ac:dyDescent="0.15">
      <c r="A5345" s="4"/>
      <c r="B5345" s="1" t="s">
        <v>1023</v>
      </c>
      <c r="C5345" s="4" t="s">
        <v>4801</v>
      </c>
      <c r="D5345" s="4" t="s">
        <v>245</v>
      </c>
      <c r="E5345" s="1" t="s">
        <v>5112</v>
      </c>
      <c r="F5345" s="1" t="s">
        <v>5113</v>
      </c>
      <c r="G5345" s="1" t="s">
        <v>5148</v>
      </c>
      <c r="H5345" s="12" t="s">
        <v>87</v>
      </c>
      <c r="AL5345" s="8">
        <v>0</v>
      </c>
    </row>
    <row r="5346" spans="1:115" x14ac:dyDescent="0.15">
      <c r="A5346" s="4"/>
      <c r="B5346" s="1" t="s">
        <v>1023</v>
      </c>
      <c r="C5346" s="4" t="s">
        <v>4802</v>
      </c>
      <c r="D5346" s="4" t="s">
        <v>96</v>
      </c>
      <c r="E5346" s="1" t="s">
        <v>5112</v>
      </c>
      <c r="F5346" s="1" t="s">
        <v>5113</v>
      </c>
      <c r="G5346" s="1" t="s">
        <v>5148</v>
      </c>
      <c r="Z5346" s="1">
        <v>1</v>
      </c>
    </row>
    <row r="5347" spans="1:115" x14ac:dyDescent="0.15">
      <c r="A5347" s="4"/>
      <c r="B5347" s="1" t="s">
        <v>1023</v>
      </c>
      <c r="C5347" s="4" t="s">
        <v>4803</v>
      </c>
      <c r="D5347" s="4" t="s">
        <v>96</v>
      </c>
      <c r="E5347" s="1" t="s">
        <v>5112</v>
      </c>
      <c r="F5347" s="1" t="s">
        <v>5113</v>
      </c>
      <c r="G5347" s="1" t="s">
        <v>5148</v>
      </c>
      <c r="H5347" s="12" t="s">
        <v>83</v>
      </c>
    </row>
    <row r="5348" spans="1:115" x14ac:dyDescent="0.15">
      <c r="A5348" s="4"/>
      <c r="B5348" s="1" t="s">
        <v>1023</v>
      </c>
      <c r="C5348" s="4" t="s">
        <v>4804</v>
      </c>
      <c r="D5348" s="4" t="s">
        <v>96</v>
      </c>
      <c r="E5348" s="1" t="s">
        <v>5112</v>
      </c>
      <c r="F5348" s="1" t="s">
        <v>5113</v>
      </c>
      <c r="G5348" s="1" t="s">
        <v>5148</v>
      </c>
      <c r="H5348" s="12" t="s">
        <v>83</v>
      </c>
    </row>
    <row r="5349" spans="1:115" x14ac:dyDescent="0.15">
      <c r="A5349" s="4"/>
      <c r="B5349" s="1" t="s">
        <v>1023</v>
      </c>
      <c r="C5349" s="4" t="s">
        <v>4805</v>
      </c>
      <c r="D5349" s="4" t="s">
        <v>96</v>
      </c>
      <c r="E5349" s="1" t="s">
        <v>5112</v>
      </c>
      <c r="F5349" s="1" t="s">
        <v>5113</v>
      </c>
      <c r="G5349" s="1" t="s">
        <v>5148</v>
      </c>
      <c r="H5349" s="12" t="s">
        <v>83</v>
      </c>
    </row>
    <row r="5350" spans="1:115" s="8" customFormat="1" x14ac:dyDescent="0.15">
      <c r="A5350" s="4"/>
      <c r="B5350" s="1" t="s">
        <v>1023</v>
      </c>
      <c r="C5350" s="4" t="s">
        <v>4806</v>
      </c>
      <c r="D5350" s="4" t="s">
        <v>96</v>
      </c>
      <c r="E5350" s="1" t="s">
        <v>5112</v>
      </c>
      <c r="F5350" s="1" t="s">
        <v>5113</v>
      </c>
      <c r="G5350" s="1" t="s">
        <v>5148</v>
      </c>
      <c r="H5350" s="12" t="s">
        <v>83</v>
      </c>
      <c r="I5350" s="1"/>
      <c r="J5350" s="1"/>
      <c r="L5350" s="1"/>
      <c r="M5350" s="1"/>
      <c r="O5350" s="1"/>
      <c r="P5350" s="1"/>
      <c r="R5350" s="1"/>
      <c r="T5350" s="1"/>
      <c r="U5350" s="1"/>
      <c r="W5350" s="1"/>
      <c r="X5350" s="1"/>
      <c r="Z5350" s="1"/>
      <c r="AB5350" s="1"/>
      <c r="AC5350" s="1"/>
      <c r="AF5350" s="1"/>
      <c r="AG5350" s="1"/>
      <c r="AH5350" s="1"/>
      <c r="AJ5350" s="1"/>
      <c r="AK5350" s="1"/>
      <c r="AN5350" s="1"/>
      <c r="AO5350" s="1"/>
      <c r="AP5350" s="1"/>
      <c r="AR5350" s="1"/>
      <c r="AS5350" s="1"/>
      <c r="AT5350" s="1"/>
      <c r="AU5350" s="1"/>
      <c r="AV5350" s="1"/>
      <c r="AW5350" s="1"/>
      <c r="AX5350" s="1"/>
      <c r="AY5350" s="1"/>
      <c r="AZ5350" s="1"/>
      <c r="BA5350" s="1"/>
      <c r="BB5350" s="1"/>
      <c r="BC5350" s="1"/>
      <c r="BD5350" s="1"/>
      <c r="BE5350" s="1"/>
      <c r="BF5350" s="1"/>
      <c r="BG5350" s="1"/>
      <c r="BH5350" s="1"/>
      <c r="BI5350" s="1"/>
      <c r="BK5350" s="1"/>
      <c r="BL5350" s="1"/>
      <c r="BM5350" s="1"/>
      <c r="BN5350" s="1"/>
      <c r="BO5350" s="1"/>
      <c r="BP5350" s="1"/>
      <c r="BQ5350" s="1"/>
      <c r="BR5350" s="1"/>
      <c r="BS5350" s="1"/>
      <c r="BT5350" s="1"/>
      <c r="BU5350" s="1"/>
      <c r="BV5350" s="1"/>
      <c r="BX5350" s="1"/>
      <c r="BY5350" s="1"/>
      <c r="BZ5350" s="1"/>
      <c r="CA5350" s="1"/>
      <c r="CB5350" s="1"/>
      <c r="CC5350" s="1"/>
      <c r="CD5350" s="1"/>
      <c r="CE5350" s="1"/>
      <c r="CG5350" s="1"/>
      <c r="CH5350" s="1"/>
      <c r="CI5350" s="1"/>
      <c r="CJ5350" s="1"/>
      <c r="CK5350" s="1"/>
      <c r="CL5350" s="1"/>
      <c r="CM5350" s="1"/>
      <c r="CN5350" s="1"/>
      <c r="CO5350" s="1"/>
      <c r="CP5350" s="1"/>
      <c r="CQ5350" s="1"/>
      <c r="CR5350" s="1"/>
      <c r="CS5350" s="1"/>
      <c r="CT5350" s="1"/>
      <c r="CU5350" s="1"/>
      <c r="CV5350" s="1"/>
      <c r="CW5350" s="1"/>
      <c r="CY5350" s="1"/>
      <c r="CZ5350" s="1"/>
      <c r="DA5350" s="1"/>
      <c r="DB5350" s="1"/>
      <c r="DC5350" s="1"/>
      <c r="DD5350" s="1"/>
      <c r="DE5350" s="1"/>
      <c r="DF5350" s="1"/>
      <c r="DH5350" s="1"/>
      <c r="DI5350" s="1"/>
      <c r="DJ5350" s="1"/>
      <c r="DK5350" s="1"/>
    </row>
    <row r="5351" spans="1:115" s="8" customFormat="1" x14ac:dyDescent="0.15">
      <c r="A5351" s="4"/>
      <c r="B5351" s="1" t="s">
        <v>1023</v>
      </c>
      <c r="C5351" s="4" t="s">
        <v>4807</v>
      </c>
      <c r="D5351" s="4" t="s">
        <v>96</v>
      </c>
      <c r="E5351" s="1" t="s">
        <v>5112</v>
      </c>
      <c r="F5351" s="1" t="s">
        <v>5113</v>
      </c>
      <c r="G5351" s="1" t="s">
        <v>5148</v>
      </c>
      <c r="H5351" s="12" t="s">
        <v>83</v>
      </c>
      <c r="I5351" s="1"/>
      <c r="J5351" s="1"/>
      <c r="L5351" s="1"/>
      <c r="M5351" s="1"/>
      <c r="O5351" s="1"/>
      <c r="P5351" s="1"/>
      <c r="R5351" s="1"/>
      <c r="T5351" s="1"/>
      <c r="U5351" s="1"/>
      <c r="W5351" s="1"/>
      <c r="X5351" s="1"/>
      <c r="Z5351" s="1"/>
      <c r="AB5351" s="1"/>
      <c r="AC5351" s="1"/>
      <c r="AF5351" s="1"/>
      <c r="AG5351" s="1"/>
      <c r="AH5351" s="1"/>
      <c r="AJ5351" s="1"/>
      <c r="AK5351" s="1"/>
      <c r="AN5351" s="1"/>
      <c r="AO5351" s="1"/>
      <c r="AP5351" s="1"/>
      <c r="AR5351" s="1"/>
      <c r="AS5351" s="1"/>
      <c r="AT5351" s="1"/>
      <c r="AU5351" s="1"/>
      <c r="AV5351" s="1"/>
      <c r="AW5351" s="1"/>
      <c r="AX5351" s="1"/>
      <c r="AY5351" s="1"/>
      <c r="AZ5351" s="1"/>
      <c r="BA5351" s="1"/>
      <c r="BB5351" s="1"/>
      <c r="BC5351" s="1"/>
      <c r="BD5351" s="1"/>
      <c r="BE5351" s="1"/>
      <c r="BF5351" s="1"/>
      <c r="BG5351" s="1"/>
      <c r="BH5351" s="1"/>
      <c r="BI5351" s="1"/>
      <c r="BK5351" s="1"/>
      <c r="BL5351" s="1"/>
      <c r="BM5351" s="1"/>
      <c r="BN5351" s="1"/>
      <c r="BO5351" s="1"/>
      <c r="BP5351" s="1"/>
      <c r="BQ5351" s="1"/>
      <c r="BR5351" s="1"/>
      <c r="BS5351" s="1"/>
      <c r="BT5351" s="1"/>
      <c r="BU5351" s="1"/>
      <c r="BV5351" s="1"/>
      <c r="BX5351" s="1"/>
      <c r="BY5351" s="1"/>
      <c r="BZ5351" s="1"/>
      <c r="CA5351" s="1"/>
      <c r="CB5351" s="1"/>
      <c r="CC5351" s="1"/>
      <c r="CD5351" s="1"/>
      <c r="CE5351" s="1"/>
      <c r="CG5351" s="1"/>
      <c r="CH5351" s="1"/>
      <c r="CI5351" s="1"/>
      <c r="CJ5351" s="1"/>
      <c r="CK5351" s="1"/>
      <c r="CL5351" s="1"/>
      <c r="CM5351" s="1"/>
      <c r="CN5351" s="1"/>
      <c r="CO5351" s="1"/>
      <c r="CP5351" s="1"/>
      <c r="CQ5351" s="1"/>
      <c r="CR5351" s="1"/>
      <c r="CS5351" s="1"/>
      <c r="CT5351" s="1"/>
      <c r="CU5351" s="1"/>
      <c r="CV5351" s="1"/>
      <c r="CW5351" s="1"/>
      <c r="CY5351" s="1"/>
      <c r="CZ5351" s="1"/>
      <c r="DA5351" s="1"/>
      <c r="DB5351" s="1"/>
      <c r="DC5351" s="1"/>
      <c r="DD5351" s="1"/>
      <c r="DE5351" s="1"/>
      <c r="DF5351" s="1"/>
      <c r="DH5351" s="1"/>
      <c r="DI5351" s="1"/>
      <c r="DJ5351" s="1"/>
      <c r="DK5351" s="1"/>
    </row>
    <row r="5352" spans="1:115" s="8" customFormat="1" x14ac:dyDescent="0.15">
      <c r="A5352" s="4"/>
      <c r="B5352" s="1" t="s">
        <v>1023</v>
      </c>
      <c r="C5352" s="4" t="s">
        <v>4808</v>
      </c>
      <c r="D5352" s="4" t="s">
        <v>96</v>
      </c>
      <c r="E5352" s="1" t="s">
        <v>5112</v>
      </c>
      <c r="F5352" s="1" t="s">
        <v>5113</v>
      </c>
      <c r="G5352" s="1" t="s">
        <v>5148</v>
      </c>
      <c r="H5352" s="12" t="s">
        <v>83</v>
      </c>
      <c r="I5352" s="1"/>
      <c r="J5352" s="1"/>
      <c r="L5352" s="1"/>
      <c r="M5352" s="1"/>
      <c r="O5352" s="1"/>
      <c r="P5352" s="1"/>
      <c r="R5352" s="1"/>
      <c r="T5352" s="1"/>
      <c r="U5352" s="1"/>
      <c r="W5352" s="1"/>
      <c r="X5352" s="1"/>
      <c r="Z5352" s="1"/>
      <c r="AB5352" s="1"/>
      <c r="AC5352" s="1"/>
      <c r="AF5352" s="1"/>
      <c r="AG5352" s="1"/>
      <c r="AH5352" s="1"/>
      <c r="AJ5352" s="1"/>
      <c r="AK5352" s="1"/>
      <c r="AN5352" s="1"/>
      <c r="AO5352" s="1"/>
      <c r="AP5352" s="1"/>
      <c r="AR5352" s="1"/>
      <c r="AS5352" s="1"/>
      <c r="AT5352" s="1"/>
      <c r="AU5352" s="1"/>
      <c r="AV5352" s="1"/>
      <c r="AW5352" s="1"/>
      <c r="AX5352" s="1"/>
      <c r="AY5352" s="1"/>
      <c r="AZ5352" s="1"/>
      <c r="BA5352" s="1"/>
      <c r="BB5352" s="1"/>
      <c r="BC5352" s="1"/>
      <c r="BD5352" s="1"/>
      <c r="BE5352" s="1"/>
      <c r="BF5352" s="1"/>
      <c r="BG5352" s="1"/>
      <c r="BH5352" s="1"/>
      <c r="BI5352" s="1"/>
      <c r="BK5352" s="1"/>
      <c r="BL5352" s="1"/>
      <c r="BM5352" s="1"/>
      <c r="BN5352" s="1"/>
      <c r="BO5352" s="1"/>
      <c r="BP5352" s="1"/>
      <c r="BQ5352" s="1"/>
      <c r="BR5352" s="1"/>
      <c r="BS5352" s="1"/>
      <c r="BT5352" s="1"/>
      <c r="BU5352" s="1"/>
      <c r="BV5352" s="1"/>
      <c r="BX5352" s="1"/>
      <c r="BY5352" s="1"/>
      <c r="BZ5352" s="1"/>
      <c r="CA5352" s="1"/>
      <c r="CB5352" s="1"/>
      <c r="CC5352" s="1"/>
      <c r="CD5352" s="1"/>
      <c r="CE5352" s="1"/>
      <c r="CG5352" s="1"/>
      <c r="CH5352" s="1"/>
      <c r="CI5352" s="1"/>
      <c r="CJ5352" s="1"/>
      <c r="CK5352" s="1"/>
      <c r="CL5352" s="1"/>
      <c r="CM5352" s="1"/>
      <c r="CN5352" s="1"/>
      <c r="CO5352" s="1"/>
      <c r="CP5352" s="1"/>
      <c r="CQ5352" s="1"/>
      <c r="CR5352" s="1"/>
      <c r="CS5352" s="1"/>
      <c r="CT5352" s="1"/>
      <c r="CU5352" s="1"/>
      <c r="CV5352" s="1"/>
      <c r="CW5352" s="1"/>
      <c r="CY5352" s="1"/>
      <c r="CZ5352" s="1"/>
      <c r="DA5352" s="1"/>
      <c r="DB5352" s="1"/>
      <c r="DC5352" s="1"/>
      <c r="DD5352" s="1"/>
      <c r="DE5352" s="1"/>
      <c r="DF5352" s="1"/>
      <c r="DH5352" s="1"/>
      <c r="DI5352" s="1"/>
      <c r="DJ5352" s="1"/>
      <c r="DK5352" s="1"/>
    </row>
    <row r="5353" spans="1:115" s="8" customFormat="1" x14ac:dyDescent="0.15">
      <c r="A5353" s="4"/>
      <c r="B5353" s="1" t="s">
        <v>1023</v>
      </c>
      <c r="C5353" s="4" t="s">
        <v>4809</v>
      </c>
      <c r="D5353" s="4" t="s">
        <v>96</v>
      </c>
      <c r="E5353" s="1" t="s">
        <v>5112</v>
      </c>
      <c r="F5353" s="1" t="s">
        <v>5113</v>
      </c>
      <c r="G5353" s="1" t="s">
        <v>5148</v>
      </c>
      <c r="H5353" s="12" t="s">
        <v>87</v>
      </c>
      <c r="I5353" s="1"/>
      <c r="J5353" s="1"/>
      <c r="L5353" s="1"/>
      <c r="M5353" s="1"/>
      <c r="O5353" s="1"/>
      <c r="P5353" s="1"/>
      <c r="R5353" s="1"/>
      <c r="T5353" s="1"/>
      <c r="U5353" s="1"/>
      <c r="W5353" s="1"/>
      <c r="X5353" s="1"/>
      <c r="Z5353" s="1"/>
      <c r="AB5353" s="1"/>
      <c r="AC5353" s="1"/>
      <c r="AF5353" s="1"/>
      <c r="AG5353" s="1"/>
      <c r="AH5353" s="1"/>
      <c r="AJ5353" s="1"/>
      <c r="AK5353" s="1"/>
      <c r="AN5353" s="1"/>
      <c r="AO5353" s="1"/>
      <c r="AP5353" s="1"/>
      <c r="AR5353" s="1"/>
      <c r="AS5353" s="1"/>
      <c r="AT5353" s="1"/>
      <c r="AU5353" s="1"/>
      <c r="AV5353" s="1"/>
      <c r="AW5353" s="1"/>
      <c r="AX5353" s="1"/>
      <c r="AY5353" s="1"/>
      <c r="AZ5353" s="1"/>
      <c r="BA5353" s="1"/>
      <c r="BB5353" s="1"/>
      <c r="BC5353" s="1"/>
      <c r="BD5353" s="1"/>
      <c r="BE5353" s="1"/>
      <c r="BF5353" s="1"/>
      <c r="BG5353" s="1"/>
      <c r="BH5353" s="1"/>
      <c r="BI5353" s="1"/>
      <c r="BK5353" s="1"/>
      <c r="BL5353" s="1"/>
      <c r="BM5353" s="1"/>
      <c r="BN5353" s="1"/>
      <c r="BO5353" s="1"/>
      <c r="BP5353" s="1"/>
      <c r="BQ5353" s="1"/>
      <c r="BR5353" s="1"/>
      <c r="BS5353" s="1"/>
      <c r="BT5353" s="1"/>
      <c r="BU5353" s="1"/>
      <c r="BV5353" s="1"/>
      <c r="BX5353" s="1"/>
      <c r="BY5353" s="1"/>
      <c r="BZ5353" s="1"/>
      <c r="CA5353" s="1"/>
      <c r="CB5353" s="1"/>
      <c r="CC5353" s="1"/>
      <c r="CD5353" s="1"/>
      <c r="CE5353" s="1"/>
      <c r="CG5353" s="1"/>
      <c r="CH5353" s="1"/>
      <c r="CI5353" s="1"/>
      <c r="CJ5353" s="1"/>
      <c r="CK5353" s="1"/>
      <c r="CL5353" s="1"/>
      <c r="CM5353" s="1"/>
      <c r="CN5353" s="1"/>
      <c r="CO5353" s="1"/>
      <c r="CP5353" s="1"/>
      <c r="CQ5353" s="1"/>
      <c r="CR5353" s="1"/>
      <c r="CS5353" s="1"/>
      <c r="CT5353" s="1"/>
      <c r="CU5353" s="1"/>
      <c r="CV5353" s="1"/>
      <c r="CW5353" s="1"/>
      <c r="CY5353" s="1"/>
      <c r="CZ5353" s="1"/>
      <c r="DA5353" s="1"/>
      <c r="DB5353" s="1"/>
      <c r="DC5353" s="1"/>
      <c r="DD5353" s="1"/>
      <c r="DE5353" s="1"/>
      <c r="DF5353" s="1"/>
      <c r="DH5353" s="1"/>
      <c r="DI5353" s="1"/>
      <c r="DJ5353" s="1"/>
      <c r="DK5353" s="1"/>
    </row>
    <row r="5354" spans="1:115" s="8" customFormat="1" x14ac:dyDescent="0.15">
      <c r="A5354" s="4"/>
      <c r="B5354" s="1" t="s">
        <v>1023</v>
      </c>
      <c r="C5354" s="4" t="s">
        <v>4810</v>
      </c>
      <c r="D5354" s="4" t="s">
        <v>96</v>
      </c>
      <c r="E5354" s="1" t="s">
        <v>5112</v>
      </c>
      <c r="F5354" s="1" t="s">
        <v>5113</v>
      </c>
      <c r="G5354" s="1" t="s">
        <v>5148</v>
      </c>
      <c r="H5354" s="12" t="s">
        <v>87</v>
      </c>
      <c r="I5354" s="1"/>
      <c r="J5354" s="1"/>
      <c r="L5354" s="1"/>
      <c r="M5354" s="1"/>
      <c r="O5354" s="1"/>
      <c r="P5354" s="1"/>
      <c r="R5354" s="1"/>
      <c r="T5354" s="1"/>
      <c r="U5354" s="1"/>
      <c r="W5354" s="1"/>
      <c r="X5354" s="1"/>
      <c r="Z5354" s="1"/>
      <c r="AB5354" s="1"/>
      <c r="AC5354" s="1"/>
      <c r="AF5354" s="1"/>
      <c r="AG5354" s="1"/>
      <c r="AH5354" s="1"/>
      <c r="AJ5354" s="1"/>
      <c r="AK5354" s="1"/>
      <c r="AN5354" s="1"/>
      <c r="AO5354" s="1"/>
      <c r="AP5354" s="1"/>
      <c r="AR5354" s="1"/>
      <c r="AS5354" s="1"/>
      <c r="AT5354" s="1"/>
      <c r="AU5354" s="1"/>
      <c r="AV5354" s="1"/>
      <c r="AW5354" s="1"/>
      <c r="AX5354" s="1"/>
      <c r="AY5354" s="1"/>
      <c r="AZ5354" s="1"/>
      <c r="BA5354" s="1"/>
      <c r="BB5354" s="1"/>
      <c r="BC5354" s="1"/>
      <c r="BD5354" s="1"/>
      <c r="BE5354" s="1"/>
      <c r="BF5354" s="1"/>
      <c r="BG5354" s="1"/>
      <c r="BH5354" s="1"/>
      <c r="BI5354" s="1"/>
      <c r="BK5354" s="1"/>
      <c r="BL5354" s="1"/>
      <c r="BM5354" s="1"/>
      <c r="BN5354" s="1"/>
      <c r="BO5354" s="1"/>
      <c r="BP5354" s="1"/>
      <c r="BQ5354" s="1"/>
      <c r="BR5354" s="1"/>
      <c r="BS5354" s="1"/>
      <c r="BT5354" s="1"/>
      <c r="BU5354" s="1"/>
      <c r="BV5354" s="1"/>
      <c r="BX5354" s="1"/>
      <c r="BY5354" s="1"/>
      <c r="BZ5354" s="1"/>
      <c r="CA5354" s="1"/>
      <c r="CB5354" s="1"/>
      <c r="CC5354" s="1"/>
      <c r="CD5354" s="1"/>
      <c r="CE5354" s="1"/>
      <c r="CG5354" s="1"/>
      <c r="CH5354" s="1"/>
      <c r="CI5354" s="1"/>
      <c r="CJ5354" s="1"/>
      <c r="CK5354" s="1"/>
      <c r="CL5354" s="1"/>
      <c r="CM5354" s="1"/>
      <c r="CN5354" s="1"/>
      <c r="CO5354" s="1"/>
      <c r="CP5354" s="1"/>
      <c r="CQ5354" s="1"/>
      <c r="CR5354" s="1"/>
      <c r="CS5354" s="1"/>
      <c r="CT5354" s="1"/>
      <c r="CU5354" s="1"/>
      <c r="CV5354" s="1"/>
      <c r="CW5354" s="1"/>
      <c r="CY5354" s="1"/>
      <c r="CZ5354" s="1"/>
      <c r="DA5354" s="1"/>
      <c r="DB5354" s="1"/>
      <c r="DC5354" s="1"/>
      <c r="DD5354" s="1"/>
      <c r="DE5354" s="1"/>
      <c r="DF5354" s="1"/>
      <c r="DH5354" s="1"/>
      <c r="DI5354" s="1"/>
      <c r="DJ5354" s="1"/>
      <c r="DK5354" s="1"/>
    </row>
    <row r="5355" spans="1:115" s="8" customFormat="1" x14ac:dyDescent="0.15">
      <c r="A5355" s="4"/>
      <c r="B5355" s="1" t="s">
        <v>1023</v>
      </c>
      <c r="C5355" s="4" t="s">
        <v>4811</v>
      </c>
      <c r="D5355" s="4" t="s">
        <v>96</v>
      </c>
      <c r="E5355" s="1" t="s">
        <v>5112</v>
      </c>
      <c r="F5355" s="1" t="s">
        <v>5113</v>
      </c>
      <c r="G5355" s="1" t="s">
        <v>5148</v>
      </c>
      <c r="H5355" s="12" t="s">
        <v>87</v>
      </c>
      <c r="I5355" s="1"/>
      <c r="J5355" s="1"/>
      <c r="L5355" s="1"/>
      <c r="M5355" s="1"/>
      <c r="O5355" s="1"/>
      <c r="P5355" s="1"/>
      <c r="R5355" s="1"/>
      <c r="T5355" s="1"/>
      <c r="U5355" s="1"/>
      <c r="W5355" s="1"/>
      <c r="X5355" s="1"/>
      <c r="Z5355" s="1"/>
      <c r="AB5355" s="1"/>
      <c r="AC5355" s="1"/>
      <c r="AF5355" s="1"/>
      <c r="AG5355" s="1"/>
      <c r="AH5355" s="1"/>
      <c r="AJ5355" s="1"/>
      <c r="AK5355" s="1"/>
      <c r="AN5355" s="1"/>
      <c r="AO5355" s="1"/>
      <c r="AP5355" s="1"/>
      <c r="AR5355" s="1"/>
      <c r="AS5355" s="1"/>
      <c r="AT5355" s="1"/>
      <c r="AU5355" s="1"/>
      <c r="AV5355" s="1"/>
      <c r="AW5355" s="1"/>
      <c r="AX5355" s="1"/>
      <c r="AY5355" s="1"/>
      <c r="AZ5355" s="1"/>
      <c r="BA5355" s="1"/>
      <c r="BB5355" s="1"/>
      <c r="BC5355" s="1"/>
      <c r="BD5355" s="1"/>
      <c r="BE5355" s="1"/>
      <c r="BF5355" s="1"/>
      <c r="BG5355" s="1"/>
      <c r="BH5355" s="1"/>
      <c r="BI5355" s="1"/>
      <c r="BK5355" s="1"/>
      <c r="BL5355" s="1"/>
      <c r="BM5355" s="1"/>
      <c r="BN5355" s="1"/>
      <c r="BO5355" s="1"/>
      <c r="BP5355" s="1"/>
      <c r="BQ5355" s="1"/>
      <c r="BR5355" s="1"/>
      <c r="BS5355" s="1"/>
      <c r="BT5355" s="1"/>
      <c r="BU5355" s="1"/>
      <c r="BV5355" s="1"/>
      <c r="BX5355" s="1"/>
      <c r="BY5355" s="1"/>
      <c r="BZ5355" s="1"/>
      <c r="CA5355" s="1"/>
      <c r="CB5355" s="1"/>
      <c r="CC5355" s="1"/>
      <c r="CD5355" s="1"/>
      <c r="CE5355" s="1"/>
      <c r="CG5355" s="1"/>
      <c r="CH5355" s="1"/>
      <c r="CI5355" s="1"/>
      <c r="CJ5355" s="1"/>
      <c r="CK5355" s="1"/>
      <c r="CL5355" s="1"/>
      <c r="CM5355" s="1"/>
      <c r="CN5355" s="1"/>
      <c r="CO5355" s="1"/>
      <c r="CP5355" s="1"/>
      <c r="CQ5355" s="1"/>
      <c r="CR5355" s="1"/>
      <c r="CS5355" s="1"/>
      <c r="CT5355" s="1"/>
      <c r="CU5355" s="1"/>
      <c r="CV5355" s="1"/>
      <c r="CW5355" s="1"/>
      <c r="CY5355" s="1"/>
      <c r="CZ5355" s="1"/>
      <c r="DA5355" s="1"/>
      <c r="DB5355" s="1"/>
      <c r="DC5355" s="1"/>
      <c r="DD5355" s="1"/>
      <c r="DE5355" s="1"/>
      <c r="DF5355" s="1"/>
      <c r="DH5355" s="1"/>
      <c r="DI5355" s="1"/>
      <c r="DJ5355" s="1"/>
      <c r="DK5355" s="1"/>
    </row>
    <row r="5356" spans="1:115" s="8" customFormat="1" x14ac:dyDescent="0.15">
      <c r="A5356" s="4"/>
      <c r="B5356" s="1" t="s">
        <v>1023</v>
      </c>
      <c r="C5356" s="4" t="s">
        <v>4812</v>
      </c>
      <c r="D5356" s="4" t="s">
        <v>96</v>
      </c>
      <c r="E5356" s="1" t="s">
        <v>5112</v>
      </c>
      <c r="F5356" s="1" t="s">
        <v>5113</v>
      </c>
      <c r="G5356" s="1" t="s">
        <v>5148</v>
      </c>
      <c r="H5356" s="12" t="s">
        <v>87</v>
      </c>
      <c r="I5356" s="1"/>
      <c r="J5356" s="1"/>
      <c r="L5356" s="1"/>
      <c r="M5356" s="1"/>
      <c r="O5356" s="1"/>
      <c r="P5356" s="1"/>
      <c r="R5356" s="1"/>
      <c r="T5356" s="1"/>
      <c r="U5356" s="1"/>
      <c r="W5356" s="1"/>
      <c r="X5356" s="1"/>
      <c r="Z5356" s="1"/>
      <c r="AB5356" s="1"/>
      <c r="AC5356" s="1"/>
      <c r="AF5356" s="1"/>
      <c r="AG5356" s="1"/>
      <c r="AH5356" s="1"/>
      <c r="AJ5356" s="1"/>
      <c r="AK5356" s="1"/>
      <c r="AN5356" s="1"/>
      <c r="AO5356" s="1"/>
      <c r="AP5356" s="1"/>
      <c r="AR5356" s="1"/>
      <c r="AS5356" s="1"/>
      <c r="AT5356" s="1"/>
      <c r="AU5356" s="1"/>
      <c r="AV5356" s="1"/>
      <c r="AW5356" s="1"/>
      <c r="AX5356" s="1"/>
      <c r="AY5356" s="1"/>
      <c r="AZ5356" s="1"/>
      <c r="BA5356" s="1"/>
      <c r="BB5356" s="1"/>
      <c r="BC5356" s="1"/>
      <c r="BD5356" s="1"/>
      <c r="BE5356" s="1"/>
      <c r="BF5356" s="1"/>
      <c r="BG5356" s="1"/>
      <c r="BH5356" s="1"/>
      <c r="BI5356" s="1"/>
      <c r="BK5356" s="1"/>
      <c r="BL5356" s="1"/>
      <c r="BM5356" s="1"/>
      <c r="BN5356" s="1"/>
      <c r="BO5356" s="1"/>
      <c r="BP5356" s="1"/>
      <c r="BQ5356" s="1"/>
      <c r="BR5356" s="1"/>
      <c r="BS5356" s="1"/>
      <c r="BT5356" s="1"/>
      <c r="BU5356" s="1"/>
      <c r="BV5356" s="1"/>
      <c r="BX5356" s="1"/>
      <c r="BY5356" s="1"/>
      <c r="BZ5356" s="1"/>
      <c r="CA5356" s="1"/>
      <c r="CB5356" s="1"/>
      <c r="CC5356" s="1"/>
      <c r="CD5356" s="1"/>
      <c r="CE5356" s="1"/>
      <c r="CG5356" s="1"/>
      <c r="CH5356" s="1"/>
      <c r="CI5356" s="1"/>
      <c r="CJ5356" s="1"/>
      <c r="CK5356" s="1"/>
      <c r="CL5356" s="1"/>
      <c r="CM5356" s="1"/>
      <c r="CN5356" s="1"/>
      <c r="CO5356" s="1"/>
      <c r="CP5356" s="1"/>
      <c r="CQ5356" s="1"/>
      <c r="CR5356" s="1"/>
      <c r="CS5356" s="1"/>
      <c r="CT5356" s="1"/>
      <c r="CU5356" s="1"/>
      <c r="CV5356" s="1"/>
      <c r="CW5356" s="1"/>
      <c r="CY5356" s="1"/>
      <c r="CZ5356" s="1"/>
      <c r="DA5356" s="1"/>
      <c r="DB5356" s="1"/>
      <c r="DC5356" s="1"/>
      <c r="DD5356" s="1"/>
      <c r="DE5356" s="1"/>
      <c r="DF5356" s="1"/>
      <c r="DH5356" s="1"/>
      <c r="DI5356" s="1"/>
      <c r="DJ5356" s="1"/>
      <c r="DK5356" s="1"/>
    </row>
    <row r="5357" spans="1:115" s="8" customFormat="1" x14ac:dyDescent="0.15">
      <c r="A5357" s="4"/>
      <c r="B5357" s="1" t="s">
        <v>1023</v>
      </c>
      <c r="C5357" s="4" t="s">
        <v>4813</v>
      </c>
      <c r="D5357" s="4" t="s">
        <v>96</v>
      </c>
      <c r="E5357" s="1" t="s">
        <v>5112</v>
      </c>
      <c r="F5357" s="1" t="s">
        <v>5113</v>
      </c>
      <c r="G5357" s="1" t="s">
        <v>5148</v>
      </c>
      <c r="H5357" s="12" t="s">
        <v>84</v>
      </c>
      <c r="I5357" s="1"/>
      <c r="J5357" s="1"/>
      <c r="L5357" s="1"/>
      <c r="M5357" s="1"/>
      <c r="O5357" s="1"/>
      <c r="P5357" s="1"/>
      <c r="R5357" s="1"/>
      <c r="T5357" s="1"/>
      <c r="U5357" s="1"/>
      <c r="W5357" s="1"/>
      <c r="X5357" s="1"/>
      <c r="Z5357" s="1">
        <v>0</v>
      </c>
      <c r="AB5357" s="1"/>
      <c r="AC5357" s="1"/>
      <c r="AF5357" s="1"/>
      <c r="AG5357" s="1"/>
      <c r="AH5357" s="1"/>
      <c r="AJ5357" s="1"/>
      <c r="AK5357" s="1"/>
      <c r="AN5357" s="1"/>
      <c r="AO5357" s="1"/>
      <c r="AP5357" s="1"/>
      <c r="AR5357" s="1"/>
      <c r="AS5357" s="1"/>
      <c r="AT5357" s="1"/>
      <c r="AU5357" s="1"/>
      <c r="AV5357" s="1"/>
      <c r="AW5357" s="1"/>
      <c r="AX5357" s="1"/>
      <c r="AY5357" s="1"/>
      <c r="AZ5357" s="1"/>
      <c r="BA5357" s="1"/>
      <c r="BB5357" s="1"/>
      <c r="BC5357" s="1"/>
      <c r="BD5357" s="1"/>
      <c r="BE5357" s="1"/>
      <c r="BF5357" s="1"/>
      <c r="BG5357" s="1"/>
      <c r="BH5357" s="1"/>
      <c r="BI5357" s="1"/>
      <c r="BK5357" s="1"/>
      <c r="BL5357" s="1"/>
      <c r="BM5357" s="1"/>
      <c r="BN5357" s="1"/>
      <c r="BO5357" s="1"/>
      <c r="BP5357" s="1"/>
      <c r="BQ5357" s="1"/>
      <c r="BR5357" s="1"/>
      <c r="BS5357" s="1"/>
      <c r="BT5357" s="1"/>
      <c r="BU5357" s="1"/>
      <c r="BV5357" s="1"/>
      <c r="BX5357" s="1"/>
      <c r="BY5357" s="1"/>
      <c r="BZ5357" s="1"/>
      <c r="CA5357" s="1"/>
      <c r="CB5357" s="1"/>
      <c r="CC5357" s="1"/>
      <c r="CD5357" s="1"/>
      <c r="CE5357" s="1"/>
      <c r="CG5357" s="1"/>
      <c r="CH5357" s="1"/>
      <c r="CI5357" s="1"/>
      <c r="CJ5357" s="1"/>
      <c r="CK5357" s="1"/>
      <c r="CL5357" s="1"/>
      <c r="CM5357" s="1"/>
      <c r="CN5357" s="1"/>
      <c r="CO5357" s="1"/>
      <c r="CP5357" s="1"/>
      <c r="CQ5357" s="1"/>
      <c r="CR5357" s="1"/>
      <c r="CS5357" s="1"/>
      <c r="CT5357" s="1"/>
      <c r="CU5357" s="1"/>
      <c r="CV5357" s="1"/>
      <c r="CW5357" s="1"/>
      <c r="CY5357" s="1"/>
      <c r="CZ5357" s="1"/>
      <c r="DA5357" s="1"/>
      <c r="DB5357" s="1"/>
      <c r="DC5357" s="1"/>
      <c r="DD5357" s="1"/>
      <c r="DE5357" s="1"/>
      <c r="DF5357" s="1"/>
      <c r="DH5357" s="1"/>
      <c r="DI5357" s="1"/>
      <c r="DJ5357" s="1"/>
      <c r="DK5357" s="1"/>
    </row>
    <row r="5358" spans="1:115" s="8" customFormat="1" x14ac:dyDescent="0.15">
      <c r="A5358" s="4"/>
      <c r="B5358" s="1" t="s">
        <v>1023</v>
      </c>
      <c r="C5358" s="4" t="s">
        <v>4814</v>
      </c>
      <c r="D5358" s="4" t="s">
        <v>96</v>
      </c>
      <c r="E5358" s="1" t="s">
        <v>5112</v>
      </c>
      <c r="F5358" s="1" t="s">
        <v>5113</v>
      </c>
      <c r="G5358" s="1" t="s">
        <v>5148</v>
      </c>
      <c r="H5358" s="12" t="s">
        <v>84</v>
      </c>
      <c r="I5358" s="1"/>
      <c r="J5358" s="1"/>
      <c r="L5358" s="1"/>
      <c r="M5358" s="1"/>
      <c r="O5358" s="1"/>
      <c r="P5358" s="1"/>
      <c r="R5358" s="1"/>
      <c r="T5358" s="1"/>
      <c r="U5358" s="1"/>
      <c r="W5358" s="1"/>
      <c r="X5358" s="1"/>
      <c r="Z5358" s="1"/>
      <c r="AB5358" s="1"/>
      <c r="AC5358" s="1"/>
      <c r="AF5358" s="1"/>
      <c r="AG5358" s="1"/>
      <c r="AH5358" s="1"/>
      <c r="AJ5358" s="1"/>
      <c r="AK5358" s="1"/>
      <c r="AN5358" s="1"/>
      <c r="AO5358" s="1"/>
      <c r="AP5358" s="1"/>
      <c r="AR5358" s="1"/>
      <c r="AS5358" s="1"/>
      <c r="AT5358" s="1"/>
      <c r="AU5358" s="1"/>
      <c r="AV5358" s="1"/>
      <c r="AW5358" s="1"/>
      <c r="AX5358" s="1"/>
      <c r="AY5358" s="1"/>
      <c r="AZ5358" s="1"/>
      <c r="BA5358" s="1"/>
      <c r="BB5358" s="1"/>
      <c r="BC5358" s="1"/>
      <c r="BD5358" s="1"/>
      <c r="BE5358" s="1"/>
      <c r="BF5358" s="1"/>
      <c r="BG5358" s="1"/>
      <c r="BH5358" s="1"/>
      <c r="BI5358" s="1"/>
      <c r="BK5358" s="1"/>
      <c r="BL5358" s="1"/>
      <c r="BM5358" s="1"/>
      <c r="BN5358" s="1"/>
      <c r="BO5358" s="1"/>
      <c r="BP5358" s="1"/>
      <c r="BQ5358" s="1"/>
      <c r="BR5358" s="1"/>
      <c r="BS5358" s="1"/>
      <c r="BT5358" s="1"/>
      <c r="BU5358" s="1"/>
      <c r="BV5358" s="1"/>
      <c r="BX5358" s="1"/>
      <c r="BY5358" s="1"/>
      <c r="BZ5358" s="1"/>
      <c r="CA5358" s="1"/>
      <c r="CB5358" s="1"/>
      <c r="CC5358" s="1"/>
      <c r="CD5358" s="1"/>
      <c r="CE5358" s="1"/>
      <c r="CG5358" s="1"/>
      <c r="CH5358" s="1"/>
      <c r="CI5358" s="1"/>
      <c r="CJ5358" s="1"/>
      <c r="CK5358" s="1"/>
      <c r="CL5358" s="1"/>
      <c r="CM5358" s="1"/>
      <c r="CN5358" s="1"/>
      <c r="CO5358" s="1"/>
      <c r="CP5358" s="1"/>
      <c r="CQ5358" s="1"/>
      <c r="CR5358" s="1"/>
      <c r="CS5358" s="1"/>
      <c r="CT5358" s="1"/>
      <c r="CU5358" s="1"/>
      <c r="CV5358" s="1"/>
      <c r="CW5358" s="1"/>
      <c r="CY5358" s="1"/>
      <c r="CZ5358" s="1"/>
      <c r="DA5358" s="1"/>
      <c r="DB5358" s="1"/>
      <c r="DC5358" s="1"/>
      <c r="DD5358" s="1"/>
      <c r="DE5358" s="1"/>
      <c r="DF5358" s="1"/>
      <c r="DH5358" s="1"/>
      <c r="DI5358" s="1"/>
      <c r="DJ5358" s="1"/>
      <c r="DK5358" s="1"/>
    </row>
    <row r="5359" spans="1:115" s="8" customFormat="1" x14ac:dyDescent="0.15">
      <c r="A5359" s="4"/>
      <c r="B5359" s="1" t="s">
        <v>1023</v>
      </c>
      <c r="C5359" s="4" t="s">
        <v>4815</v>
      </c>
      <c r="D5359" s="4" t="s">
        <v>96</v>
      </c>
      <c r="E5359" s="1" t="s">
        <v>5112</v>
      </c>
      <c r="F5359" s="1" t="s">
        <v>5113</v>
      </c>
      <c r="G5359" s="1" t="s">
        <v>5148</v>
      </c>
      <c r="H5359" s="12" t="s">
        <v>84</v>
      </c>
      <c r="I5359" s="1"/>
      <c r="J5359" s="1"/>
      <c r="L5359" s="1"/>
      <c r="M5359" s="1"/>
      <c r="O5359" s="1"/>
      <c r="P5359" s="1"/>
      <c r="R5359" s="1"/>
      <c r="T5359" s="1"/>
      <c r="U5359" s="1"/>
      <c r="W5359" s="1"/>
      <c r="X5359" s="1"/>
      <c r="Z5359" s="1"/>
      <c r="AB5359" s="1"/>
      <c r="AC5359" s="1"/>
      <c r="AF5359" s="1"/>
      <c r="AG5359" s="1"/>
      <c r="AH5359" s="1"/>
      <c r="AJ5359" s="1"/>
      <c r="AK5359" s="1"/>
      <c r="AN5359" s="1"/>
      <c r="AO5359" s="1"/>
      <c r="AP5359" s="1"/>
      <c r="AR5359" s="1"/>
      <c r="AS5359" s="1"/>
      <c r="AT5359" s="1"/>
      <c r="AU5359" s="1"/>
      <c r="AV5359" s="1"/>
      <c r="AW5359" s="1"/>
      <c r="AX5359" s="1"/>
      <c r="AY5359" s="1"/>
      <c r="AZ5359" s="1"/>
      <c r="BA5359" s="1"/>
      <c r="BB5359" s="1"/>
      <c r="BC5359" s="1"/>
      <c r="BD5359" s="1"/>
      <c r="BE5359" s="1"/>
      <c r="BF5359" s="1"/>
      <c r="BG5359" s="1"/>
      <c r="BH5359" s="1"/>
      <c r="BI5359" s="1"/>
      <c r="BK5359" s="1"/>
      <c r="BL5359" s="1"/>
      <c r="BM5359" s="1"/>
      <c r="BN5359" s="1"/>
      <c r="BO5359" s="1"/>
      <c r="BP5359" s="1"/>
      <c r="BQ5359" s="1"/>
      <c r="BR5359" s="1"/>
      <c r="BS5359" s="1"/>
      <c r="BT5359" s="1"/>
      <c r="BU5359" s="1"/>
      <c r="BV5359" s="1"/>
      <c r="BX5359" s="1"/>
      <c r="BY5359" s="1"/>
      <c r="BZ5359" s="1"/>
      <c r="CA5359" s="1"/>
      <c r="CB5359" s="1"/>
      <c r="CC5359" s="1"/>
      <c r="CD5359" s="1"/>
      <c r="CE5359" s="1"/>
      <c r="CG5359" s="1"/>
      <c r="CH5359" s="1"/>
      <c r="CI5359" s="1"/>
      <c r="CJ5359" s="1"/>
      <c r="CK5359" s="1"/>
      <c r="CL5359" s="1"/>
      <c r="CM5359" s="1"/>
      <c r="CN5359" s="1"/>
      <c r="CO5359" s="1"/>
      <c r="CP5359" s="1"/>
      <c r="CQ5359" s="1"/>
      <c r="CR5359" s="1"/>
      <c r="CS5359" s="1"/>
      <c r="CT5359" s="1"/>
      <c r="CU5359" s="1"/>
      <c r="CV5359" s="1"/>
      <c r="CW5359" s="1"/>
      <c r="CY5359" s="1"/>
      <c r="CZ5359" s="1"/>
      <c r="DA5359" s="1"/>
      <c r="DB5359" s="1"/>
      <c r="DC5359" s="1"/>
      <c r="DD5359" s="1"/>
      <c r="DE5359" s="1"/>
      <c r="DF5359" s="1"/>
      <c r="DH5359" s="1"/>
      <c r="DI5359" s="1"/>
      <c r="DJ5359" s="1"/>
      <c r="DK5359" s="1"/>
    </row>
    <row r="5360" spans="1:115" s="8" customFormat="1" x14ac:dyDescent="0.15">
      <c r="A5360" s="4"/>
      <c r="B5360" s="1" t="s">
        <v>1023</v>
      </c>
      <c r="C5360" s="4" t="s">
        <v>4816</v>
      </c>
      <c r="D5360" s="4" t="s">
        <v>96</v>
      </c>
      <c r="E5360" s="1" t="s">
        <v>5112</v>
      </c>
      <c r="F5360" s="1" t="s">
        <v>5113</v>
      </c>
      <c r="G5360" s="1" t="s">
        <v>5148</v>
      </c>
      <c r="H5360" s="12" t="s">
        <v>84</v>
      </c>
      <c r="I5360" s="1"/>
      <c r="J5360" s="1"/>
      <c r="L5360" s="1"/>
      <c r="M5360" s="1"/>
      <c r="O5360" s="1"/>
      <c r="P5360" s="1"/>
      <c r="R5360" s="1"/>
      <c r="T5360" s="1"/>
      <c r="U5360" s="1"/>
      <c r="W5360" s="1"/>
      <c r="X5360" s="1"/>
      <c r="Z5360" s="1"/>
      <c r="AB5360" s="1"/>
      <c r="AC5360" s="1"/>
      <c r="AF5360" s="1"/>
      <c r="AG5360" s="1"/>
      <c r="AH5360" s="1"/>
      <c r="AJ5360" s="1"/>
      <c r="AK5360" s="1"/>
      <c r="AN5360" s="1"/>
      <c r="AO5360" s="1"/>
      <c r="AP5360" s="1"/>
      <c r="AR5360" s="1"/>
      <c r="AS5360" s="1"/>
      <c r="AT5360" s="1"/>
      <c r="AU5360" s="1"/>
      <c r="AV5360" s="1"/>
      <c r="AW5360" s="1"/>
      <c r="AX5360" s="1"/>
      <c r="AY5360" s="1"/>
      <c r="AZ5360" s="1"/>
      <c r="BA5360" s="1"/>
      <c r="BB5360" s="1"/>
      <c r="BC5360" s="1"/>
      <c r="BD5360" s="1"/>
      <c r="BE5360" s="1"/>
      <c r="BF5360" s="1"/>
      <c r="BG5360" s="1"/>
      <c r="BH5360" s="1"/>
      <c r="BI5360" s="1"/>
      <c r="BK5360" s="1"/>
      <c r="BL5360" s="1"/>
      <c r="BM5360" s="1"/>
      <c r="BN5360" s="1"/>
      <c r="BO5360" s="1"/>
      <c r="BP5360" s="1"/>
      <c r="BQ5360" s="1"/>
      <c r="BR5360" s="1"/>
      <c r="BS5360" s="1"/>
      <c r="BT5360" s="1"/>
      <c r="BU5360" s="1"/>
      <c r="BV5360" s="1"/>
      <c r="BX5360" s="1"/>
      <c r="BY5360" s="1"/>
      <c r="BZ5360" s="1"/>
      <c r="CA5360" s="1"/>
      <c r="CB5360" s="1"/>
      <c r="CC5360" s="1"/>
      <c r="CD5360" s="1"/>
      <c r="CE5360" s="1"/>
      <c r="CG5360" s="1"/>
      <c r="CH5360" s="1"/>
      <c r="CI5360" s="1"/>
      <c r="CJ5360" s="1"/>
      <c r="CK5360" s="1"/>
      <c r="CL5360" s="1"/>
      <c r="CM5360" s="1"/>
      <c r="CN5360" s="1"/>
      <c r="CO5360" s="1"/>
      <c r="CP5360" s="1"/>
      <c r="CQ5360" s="1"/>
      <c r="CR5360" s="1"/>
      <c r="CS5360" s="1"/>
      <c r="CT5360" s="1"/>
      <c r="CU5360" s="1"/>
      <c r="CV5360" s="1"/>
      <c r="CW5360" s="1"/>
      <c r="CY5360" s="1"/>
      <c r="CZ5360" s="1"/>
      <c r="DA5360" s="1"/>
      <c r="DB5360" s="1"/>
      <c r="DC5360" s="1"/>
      <c r="DD5360" s="1"/>
      <c r="DE5360" s="1"/>
      <c r="DF5360" s="1"/>
      <c r="DH5360" s="1"/>
      <c r="DI5360" s="1"/>
      <c r="DJ5360" s="1"/>
      <c r="DK5360" s="1"/>
    </row>
    <row r="5361" spans="1:115" s="8" customFormat="1" x14ac:dyDescent="0.15">
      <c r="A5361" s="4"/>
      <c r="B5361" s="1" t="s">
        <v>1023</v>
      </c>
      <c r="C5361" s="4" t="s">
        <v>4817</v>
      </c>
      <c r="D5361" s="4" t="s">
        <v>96</v>
      </c>
      <c r="E5361" s="1" t="s">
        <v>5112</v>
      </c>
      <c r="F5361" s="1" t="s">
        <v>5113</v>
      </c>
      <c r="G5361" s="1" t="s">
        <v>5148</v>
      </c>
      <c r="H5361" s="12" t="s">
        <v>84</v>
      </c>
      <c r="I5361" s="1"/>
      <c r="J5361" s="1"/>
      <c r="L5361" s="1"/>
      <c r="M5361" s="1"/>
      <c r="O5361" s="1"/>
      <c r="P5361" s="1"/>
      <c r="R5361" s="1"/>
      <c r="T5361" s="1"/>
      <c r="U5361" s="1"/>
      <c r="W5361" s="1"/>
      <c r="X5361" s="1"/>
      <c r="Z5361" s="1"/>
      <c r="AB5361" s="1"/>
      <c r="AC5361" s="1"/>
      <c r="AF5361" s="1"/>
      <c r="AG5361" s="1"/>
      <c r="AH5361" s="1"/>
      <c r="AJ5361" s="1"/>
      <c r="AK5361" s="1"/>
      <c r="AN5361" s="1"/>
      <c r="AO5361" s="1"/>
      <c r="AP5361" s="1"/>
      <c r="AR5361" s="1"/>
      <c r="AS5361" s="1"/>
      <c r="AT5361" s="1"/>
      <c r="AU5361" s="1"/>
      <c r="AV5361" s="1"/>
      <c r="AW5361" s="1"/>
      <c r="AX5361" s="1"/>
      <c r="AY5361" s="1"/>
      <c r="AZ5361" s="1"/>
      <c r="BA5361" s="1"/>
      <c r="BB5361" s="1"/>
      <c r="BC5361" s="1"/>
      <c r="BD5361" s="1"/>
      <c r="BE5361" s="1"/>
      <c r="BF5361" s="1"/>
      <c r="BG5361" s="1"/>
      <c r="BH5361" s="1"/>
      <c r="BI5361" s="1"/>
      <c r="BK5361" s="1"/>
      <c r="BL5361" s="1"/>
      <c r="BM5361" s="1"/>
      <c r="BN5361" s="1"/>
      <c r="BO5361" s="1"/>
      <c r="BP5361" s="1"/>
      <c r="BQ5361" s="1"/>
      <c r="BR5361" s="1"/>
      <c r="BS5361" s="1"/>
      <c r="BT5361" s="1"/>
      <c r="BU5361" s="1"/>
      <c r="BV5361" s="1"/>
      <c r="BX5361" s="1"/>
      <c r="BY5361" s="1"/>
      <c r="BZ5361" s="1"/>
      <c r="CA5361" s="1"/>
      <c r="CB5361" s="1"/>
      <c r="CC5361" s="1"/>
      <c r="CD5361" s="1"/>
      <c r="CE5361" s="1"/>
      <c r="CG5361" s="1"/>
      <c r="CH5361" s="1"/>
      <c r="CI5361" s="1"/>
      <c r="CJ5361" s="1"/>
      <c r="CK5361" s="1"/>
      <c r="CL5361" s="1"/>
      <c r="CM5361" s="1"/>
      <c r="CN5361" s="1"/>
      <c r="CO5361" s="1"/>
      <c r="CP5361" s="1"/>
      <c r="CQ5361" s="1"/>
      <c r="CR5361" s="1"/>
      <c r="CS5361" s="1"/>
      <c r="CT5361" s="1"/>
      <c r="CU5361" s="1"/>
      <c r="CV5361" s="1"/>
      <c r="CW5361" s="1"/>
      <c r="CY5361" s="1"/>
      <c r="CZ5361" s="1"/>
      <c r="DA5361" s="1"/>
      <c r="DB5361" s="1"/>
      <c r="DC5361" s="1"/>
      <c r="DD5361" s="1"/>
      <c r="DE5361" s="1"/>
      <c r="DF5361" s="1"/>
      <c r="DH5361" s="1"/>
      <c r="DI5361" s="1"/>
      <c r="DJ5361" s="1"/>
      <c r="DK5361" s="1"/>
    </row>
    <row r="5362" spans="1:115" s="8" customFormat="1" x14ac:dyDescent="0.15">
      <c r="A5362" s="4"/>
      <c r="B5362" s="1" t="s">
        <v>1023</v>
      </c>
      <c r="C5362" s="4" t="s">
        <v>4818</v>
      </c>
      <c r="D5362" s="4" t="s">
        <v>96</v>
      </c>
      <c r="E5362" s="1" t="s">
        <v>5112</v>
      </c>
      <c r="F5362" s="1" t="s">
        <v>5113</v>
      </c>
      <c r="G5362" s="1" t="s">
        <v>5148</v>
      </c>
      <c r="H5362" s="12" t="s">
        <v>84</v>
      </c>
      <c r="I5362" s="1"/>
      <c r="J5362" s="1"/>
      <c r="L5362" s="1"/>
      <c r="M5362" s="1"/>
      <c r="O5362" s="1"/>
      <c r="P5362" s="1"/>
      <c r="R5362" s="1"/>
      <c r="T5362" s="1"/>
      <c r="U5362" s="1"/>
      <c r="W5362" s="1"/>
      <c r="X5362" s="1"/>
      <c r="Z5362" s="1"/>
      <c r="AB5362" s="1"/>
      <c r="AC5362" s="1"/>
      <c r="AF5362" s="1"/>
      <c r="AG5362" s="1"/>
      <c r="AH5362" s="1"/>
      <c r="AJ5362" s="1"/>
      <c r="AK5362" s="1"/>
      <c r="AN5362" s="1"/>
      <c r="AO5362" s="1"/>
      <c r="AP5362" s="1"/>
      <c r="AR5362" s="1"/>
      <c r="AS5362" s="1"/>
      <c r="AT5362" s="1"/>
      <c r="AU5362" s="1"/>
      <c r="AV5362" s="1"/>
      <c r="AW5362" s="1"/>
      <c r="AX5362" s="1"/>
      <c r="AY5362" s="1"/>
      <c r="AZ5362" s="1"/>
      <c r="BA5362" s="1"/>
      <c r="BB5362" s="1"/>
      <c r="BC5362" s="1"/>
      <c r="BD5362" s="1"/>
      <c r="BE5362" s="1"/>
      <c r="BF5362" s="1"/>
      <c r="BG5362" s="1"/>
      <c r="BH5362" s="1"/>
      <c r="BI5362" s="1"/>
      <c r="BK5362" s="1"/>
      <c r="BL5362" s="1"/>
      <c r="BM5362" s="1"/>
      <c r="BN5362" s="1"/>
      <c r="BO5362" s="1"/>
      <c r="BP5362" s="1"/>
      <c r="BQ5362" s="1"/>
      <c r="BR5362" s="1"/>
      <c r="BS5362" s="1"/>
      <c r="BT5362" s="1"/>
      <c r="BU5362" s="1"/>
      <c r="BV5362" s="1"/>
      <c r="BX5362" s="1"/>
      <c r="BY5362" s="1"/>
      <c r="BZ5362" s="1"/>
      <c r="CA5362" s="1"/>
      <c r="CB5362" s="1"/>
      <c r="CC5362" s="1"/>
      <c r="CD5362" s="1"/>
      <c r="CE5362" s="1"/>
      <c r="CG5362" s="1"/>
      <c r="CH5362" s="1"/>
      <c r="CI5362" s="1"/>
      <c r="CJ5362" s="1"/>
      <c r="CK5362" s="1"/>
      <c r="CL5362" s="1"/>
      <c r="CM5362" s="1"/>
      <c r="CN5362" s="1"/>
      <c r="CO5362" s="1"/>
      <c r="CP5362" s="1"/>
      <c r="CQ5362" s="1"/>
      <c r="CR5362" s="1"/>
      <c r="CS5362" s="1"/>
      <c r="CT5362" s="1"/>
      <c r="CU5362" s="1"/>
      <c r="CV5362" s="1"/>
      <c r="CW5362" s="1"/>
      <c r="CY5362" s="1"/>
      <c r="CZ5362" s="1"/>
      <c r="DA5362" s="1"/>
      <c r="DB5362" s="1"/>
      <c r="DC5362" s="1"/>
      <c r="DD5362" s="1"/>
      <c r="DE5362" s="1"/>
      <c r="DF5362" s="1"/>
      <c r="DH5362" s="1"/>
      <c r="DI5362" s="1"/>
      <c r="DJ5362" s="1"/>
      <c r="DK5362" s="1"/>
    </row>
    <row r="5363" spans="1:115" s="8" customFormat="1" x14ac:dyDescent="0.15">
      <c r="A5363" s="4"/>
      <c r="B5363" s="1" t="s">
        <v>1023</v>
      </c>
      <c r="C5363" s="4" t="s">
        <v>4819</v>
      </c>
      <c r="D5363" s="4" t="s">
        <v>96</v>
      </c>
      <c r="E5363" s="1" t="s">
        <v>5112</v>
      </c>
      <c r="F5363" s="1" t="s">
        <v>5113</v>
      </c>
      <c r="G5363" s="1" t="s">
        <v>5148</v>
      </c>
      <c r="H5363" s="12" t="s">
        <v>84</v>
      </c>
      <c r="I5363" s="1"/>
      <c r="J5363" s="1"/>
      <c r="L5363" s="1"/>
      <c r="M5363" s="1"/>
      <c r="O5363" s="1"/>
      <c r="P5363" s="1"/>
      <c r="R5363" s="1"/>
      <c r="T5363" s="1"/>
      <c r="U5363" s="1"/>
      <c r="W5363" s="1"/>
      <c r="X5363" s="1"/>
      <c r="Z5363" s="1"/>
      <c r="AB5363" s="1"/>
      <c r="AC5363" s="1"/>
      <c r="AF5363" s="1"/>
      <c r="AG5363" s="1"/>
      <c r="AH5363" s="1"/>
      <c r="AJ5363" s="1"/>
      <c r="AK5363" s="1"/>
      <c r="AN5363" s="1"/>
      <c r="AO5363" s="1"/>
      <c r="AP5363" s="1"/>
      <c r="AR5363" s="1"/>
      <c r="AS5363" s="1"/>
      <c r="AT5363" s="1"/>
      <c r="AU5363" s="1"/>
      <c r="AV5363" s="1"/>
      <c r="AW5363" s="1"/>
      <c r="AX5363" s="1"/>
      <c r="AY5363" s="1"/>
      <c r="AZ5363" s="1"/>
      <c r="BA5363" s="1"/>
      <c r="BB5363" s="1"/>
      <c r="BC5363" s="1"/>
      <c r="BD5363" s="1"/>
      <c r="BE5363" s="1"/>
      <c r="BF5363" s="1"/>
      <c r="BG5363" s="1"/>
      <c r="BH5363" s="1"/>
      <c r="BI5363" s="1"/>
      <c r="BK5363" s="1"/>
      <c r="BL5363" s="1"/>
      <c r="BM5363" s="1"/>
      <c r="BN5363" s="1"/>
      <c r="BO5363" s="1"/>
      <c r="BP5363" s="1"/>
      <c r="BQ5363" s="1"/>
      <c r="BR5363" s="1"/>
      <c r="BS5363" s="1"/>
      <c r="BT5363" s="1"/>
      <c r="BU5363" s="1"/>
      <c r="BV5363" s="1"/>
      <c r="BX5363" s="1"/>
      <c r="BY5363" s="1"/>
      <c r="BZ5363" s="1"/>
      <c r="CA5363" s="1"/>
      <c r="CB5363" s="1"/>
      <c r="CC5363" s="1"/>
      <c r="CD5363" s="1"/>
      <c r="CE5363" s="1"/>
      <c r="CG5363" s="1"/>
      <c r="CH5363" s="1"/>
      <c r="CI5363" s="1"/>
      <c r="CJ5363" s="1"/>
      <c r="CK5363" s="1"/>
      <c r="CL5363" s="1"/>
      <c r="CM5363" s="1"/>
      <c r="CN5363" s="1"/>
      <c r="CO5363" s="1"/>
      <c r="CP5363" s="1"/>
      <c r="CQ5363" s="1"/>
      <c r="CR5363" s="1"/>
      <c r="CS5363" s="1"/>
      <c r="CT5363" s="1"/>
      <c r="CU5363" s="1"/>
      <c r="CV5363" s="1"/>
      <c r="CW5363" s="1"/>
      <c r="CY5363" s="1"/>
      <c r="CZ5363" s="1"/>
      <c r="DA5363" s="1"/>
      <c r="DB5363" s="1"/>
      <c r="DC5363" s="1"/>
      <c r="DD5363" s="1"/>
      <c r="DE5363" s="1"/>
      <c r="DF5363" s="1"/>
      <c r="DH5363" s="1"/>
      <c r="DI5363" s="1"/>
      <c r="DJ5363" s="1"/>
      <c r="DK5363" s="1"/>
    </row>
    <row r="5364" spans="1:115" s="8" customFormat="1" x14ac:dyDescent="0.15">
      <c r="A5364" s="4"/>
      <c r="B5364" s="1" t="s">
        <v>1023</v>
      </c>
      <c r="C5364" s="4" t="s">
        <v>4820</v>
      </c>
      <c r="D5364" s="4" t="s">
        <v>96</v>
      </c>
      <c r="E5364" s="1" t="s">
        <v>5112</v>
      </c>
      <c r="F5364" s="1" t="s">
        <v>5113</v>
      </c>
      <c r="G5364" s="1" t="s">
        <v>5148</v>
      </c>
      <c r="H5364" s="12" t="s">
        <v>84</v>
      </c>
      <c r="I5364" s="1"/>
      <c r="J5364" s="1"/>
      <c r="L5364" s="1"/>
      <c r="M5364" s="1"/>
      <c r="O5364" s="1"/>
      <c r="P5364" s="1"/>
      <c r="R5364" s="1"/>
      <c r="T5364" s="1"/>
      <c r="U5364" s="1"/>
      <c r="W5364" s="1"/>
      <c r="X5364" s="1"/>
      <c r="Z5364" s="1"/>
      <c r="AB5364" s="1"/>
      <c r="AC5364" s="1"/>
      <c r="AF5364" s="1"/>
      <c r="AG5364" s="1"/>
      <c r="AH5364" s="1"/>
      <c r="AJ5364" s="1"/>
      <c r="AK5364" s="1"/>
      <c r="AN5364" s="1"/>
      <c r="AO5364" s="1"/>
      <c r="AP5364" s="1"/>
      <c r="AR5364" s="1"/>
      <c r="AS5364" s="1"/>
      <c r="AT5364" s="1"/>
      <c r="AU5364" s="1"/>
      <c r="AV5364" s="1"/>
      <c r="AW5364" s="1"/>
      <c r="AX5364" s="1"/>
      <c r="AY5364" s="1"/>
      <c r="AZ5364" s="1"/>
      <c r="BA5364" s="1"/>
      <c r="BB5364" s="1"/>
      <c r="BC5364" s="1"/>
      <c r="BD5364" s="1"/>
      <c r="BE5364" s="1"/>
      <c r="BF5364" s="1"/>
      <c r="BG5364" s="1"/>
      <c r="BH5364" s="1"/>
      <c r="BI5364" s="1"/>
      <c r="BK5364" s="1"/>
      <c r="BL5364" s="1"/>
      <c r="BM5364" s="1"/>
      <c r="BN5364" s="1"/>
      <c r="BO5364" s="1"/>
      <c r="BP5364" s="1"/>
      <c r="BQ5364" s="1"/>
      <c r="BR5364" s="1"/>
      <c r="BS5364" s="1"/>
      <c r="BT5364" s="1"/>
      <c r="BU5364" s="1"/>
      <c r="BV5364" s="1"/>
      <c r="BX5364" s="1"/>
      <c r="BY5364" s="1"/>
      <c r="BZ5364" s="1"/>
      <c r="CA5364" s="1"/>
      <c r="CB5364" s="1"/>
      <c r="CC5364" s="1"/>
      <c r="CD5364" s="1"/>
      <c r="CE5364" s="1"/>
      <c r="CG5364" s="1"/>
      <c r="CH5364" s="1"/>
      <c r="CI5364" s="1"/>
      <c r="CJ5364" s="1"/>
      <c r="CK5364" s="1"/>
      <c r="CL5364" s="1"/>
      <c r="CM5364" s="1"/>
      <c r="CN5364" s="1"/>
      <c r="CO5364" s="1"/>
      <c r="CP5364" s="1"/>
      <c r="CQ5364" s="1"/>
      <c r="CR5364" s="1"/>
      <c r="CS5364" s="1"/>
      <c r="CT5364" s="1"/>
      <c r="CU5364" s="1"/>
      <c r="CV5364" s="1"/>
      <c r="CW5364" s="1"/>
      <c r="CY5364" s="1"/>
      <c r="CZ5364" s="1"/>
      <c r="DA5364" s="1"/>
      <c r="DB5364" s="1"/>
      <c r="DC5364" s="1"/>
      <c r="DD5364" s="1"/>
      <c r="DE5364" s="1"/>
      <c r="DF5364" s="1"/>
      <c r="DH5364" s="1"/>
      <c r="DI5364" s="1"/>
      <c r="DJ5364" s="1"/>
      <c r="DK5364" s="1"/>
    </row>
    <row r="5365" spans="1:115" s="8" customFormat="1" x14ac:dyDescent="0.15">
      <c r="A5365" s="4"/>
      <c r="B5365" s="1" t="s">
        <v>1023</v>
      </c>
      <c r="C5365" s="4" t="s">
        <v>4821</v>
      </c>
      <c r="D5365" s="4" t="s">
        <v>95</v>
      </c>
      <c r="E5365" s="1" t="s">
        <v>5112</v>
      </c>
      <c r="F5365" s="1" t="s">
        <v>5113</v>
      </c>
      <c r="G5365" s="1" t="s">
        <v>5148</v>
      </c>
      <c r="H5365" s="12" t="s">
        <v>83</v>
      </c>
      <c r="I5365" s="1"/>
      <c r="J5365" s="1"/>
      <c r="L5365" s="1"/>
      <c r="M5365" s="1"/>
      <c r="O5365" s="1"/>
      <c r="P5365" s="1"/>
      <c r="R5365" s="1"/>
      <c r="T5365" s="1"/>
      <c r="U5365" s="1"/>
      <c r="W5365" s="1"/>
      <c r="X5365" s="1"/>
      <c r="Z5365" s="1"/>
      <c r="AB5365" s="1"/>
      <c r="AC5365" s="1"/>
      <c r="AF5365" s="1"/>
      <c r="AG5365" s="1"/>
      <c r="AH5365" s="1"/>
      <c r="AJ5365" s="1"/>
      <c r="AK5365" s="1"/>
      <c r="AN5365" s="1"/>
      <c r="AO5365" s="1"/>
      <c r="AP5365" s="1"/>
      <c r="AR5365" s="1"/>
      <c r="AS5365" s="1"/>
      <c r="AT5365" s="1"/>
      <c r="AU5365" s="1"/>
      <c r="AV5365" s="1"/>
      <c r="AW5365" s="1"/>
      <c r="AX5365" s="1"/>
      <c r="AY5365" s="1"/>
      <c r="AZ5365" s="1"/>
      <c r="BA5365" s="1"/>
      <c r="BB5365" s="1"/>
      <c r="BC5365" s="1"/>
      <c r="BD5365" s="1"/>
      <c r="BE5365" s="1"/>
      <c r="BF5365" s="1"/>
      <c r="BG5365" s="1"/>
      <c r="BH5365" s="1"/>
      <c r="BI5365" s="1"/>
      <c r="BK5365" s="1"/>
      <c r="BL5365" s="1"/>
      <c r="BM5365" s="1"/>
      <c r="BN5365" s="1"/>
      <c r="BO5365" s="1"/>
      <c r="BP5365" s="1"/>
      <c r="BQ5365" s="1"/>
      <c r="BR5365" s="1"/>
      <c r="BS5365" s="1"/>
      <c r="BT5365" s="1"/>
      <c r="BU5365" s="1"/>
      <c r="BV5365" s="1"/>
      <c r="BX5365" s="1"/>
      <c r="BY5365" s="1"/>
      <c r="BZ5365" s="1"/>
      <c r="CA5365" s="1"/>
      <c r="CB5365" s="1"/>
      <c r="CC5365" s="1"/>
      <c r="CD5365" s="1"/>
      <c r="CE5365" s="1"/>
      <c r="CG5365" s="1"/>
      <c r="CH5365" s="1"/>
      <c r="CI5365" s="1"/>
      <c r="CJ5365" s="1"/>
      <c r="CK5365" s="1"/>
      <c r="CL5365" s="1"/>
      <c r="CM5365" s="1"/>
      <c r="CN5365" s="1"/>
      <c r="CO5365" s="1"/>
      <c r="CP5365" s="1"/>
      <c r="CQ5365" s="1"/>
      <c r="CR5365" s="1"/>
      <c r="CS5365" s="1"/>
      <c r="CT5365" s="1"/>
      <c r="CU5365" s="1"/>
      <c r="CV5365" s="1"/>
      <c r="CW5365" s="1"/>
      <c r="CY5365" s="1"/>
      <c r="CZ5365" s="1"/>
      <c r="DA5365" s="1"/>
      <c r="DB5365" s="1"/>
      <c r="DC5365" s="1"/>
      <c r="DD5365" s="1"/>
      <c r="DE5365" s="1"/>
      <c r="DF5365" s="1"/>
      <c r="DH5365" s="1"/>
      <c r="DI5365" s="1"/>
      <c r="DJ5365" s="1"/>
      <c r="DK5365" s="1"/>
    </row>
    <row r="5366" spans="1:115" x14ac:dyDescent="0.15">
      <c r="A5366" s="4"/>
      <c r="B5366" s="1" t="s">
        <v>1023</v>
      </c>
      <c r="C5366" s="4" t="s">
        <v>4822</v>
      </c>
      <c r="D5366" s="4" t="s">
        <v>95</v>
      </c>
      <c r="E5366" s="1" t="s">
        <v>5112</v>
      </c>
      <c r="F5366" s="1" t="s">
        <v>5113</v>
      </c>
      <c r="G5366" s="1" t="s">
        <v>5148</v>
      </c>
      <c r="H5366" s="12" t="s">
        <v>83</v>
      </c>
    </row>
    <row r="5367" spans="1:115" x14ac:dyDescent="0.15">
      <c r="A5367" s="4"/>
      <c r="B5367" s="1" t="s">
        <v>1023</v>
      </c>
      <c r="C5367" s="4" t="s">
        <v>4823</v>
      </c>
      <c r="D5367" s="4" t="s">
        <v>95</v>
      </c>
      <c r="E5367" s="1" t="s">
        <v>5112</v>
      </c>
      <c r="F5367" s="1" t="s">
        <v>5113</v>
      </c>
      <c r="G5367" s="1" t="s">
        <v>5148</v>
      </c>
      <c r="H5367" s="12" t="s">
        <v>87</v>
      </c>
      <c r="Y5367" s="8">
        <v>0</v>
      </c>
    </row>
    <row r="5368" spans="1:115" x14ac:dyDescent="0.15">
      <c r="A5368" s="4"/>
      <c r="B5368" s="1" t="s">
        <v>1023</v>
      </c>
      <c r="C5368" s="4" t="s">
        <v>4824</v>
      </c>
      <c r="D5368" s="4" t="s">
        <v>95</v>
      </c>
      <c r="E5368" s="1" t="s">
        <v>5112</v>
      </c>
      <c r="F5368" s="1" t="s">
        <v>5113</v>
      </c>
      <c r="G5368" s="1" t="s">
        <v>5148</v>
      </c>
      <c r="H5368" s="12" t="s">
        <v>87</v>
      </c>
      <c r="Y5368" s="8">
        <v>0</v>
      </c>
    </row>
    <row r="5369" spans="1:115" x14ac:dyDescent="0.15">
      <c r="A5369" s="4"/>
      <c r="B5369" s="1" t="s">
        <v>1023</v>
      </c>
      <c r="C5369" s="4" t="s">
        <v>4825</v>
      </c>
      <c r="D5369" s="4" t="s">
        <v>95</v>
      </c>
      <c r="E5369" s="1" t="s">
        <v>5112</v>
      </c>
      <c r="F5369" s="1" t="s">
        <v>5113</v>
      </c>
      <c r="G5369" s="1" t="s">
        <v>5148</v>
      </c>
      <c r="H5369" s="12" t="s">
        <v>87</v>
      </c>
      <c r="Y5369" s="8">
        <v>0</v>
      </c>
    </row>
    <row r="5370" spans="1:115" x14ac:dyDescent="0.15">
      <c r="A5370" s="4"/>
      <c r="B5370" s="1" t="s">
        <v>1023</v>
      </c>
      <c r="C5370" s="4" t="s">
        <v>4826</v>
      </c>
      <c r="D5370" s="4" t="s">
        <v>4827</v>
      </c>
      <c r="E5370" s="1" t="s">
        <v>5112</v>
      </c>
      <c r="F5370" s="1" t="s">
        <v>5113</v>
      </c>
      <c r="G5370" s="1" t="s">
        <v>5148</v>
      </c>
      <c r="H5370" s="12" t="s">
        <v>87</v>
      </c>
      <c r="Y5370" s="8">
        <v>1</v>
      </c>
    </row>
    <row r="5371" spans="1:115" x14ac:dyDescent="0.15">
      <c r="A5371" s="4"/>
      <c r="B5371" s="1" t="s">
        <v>1023</v>
      </c>
      <c r="C5371" s="4" t="s">
        <v>4828</v>
      </c>
      <c r="D5371" s="4" t="s">
        <v>95</v>
      </c>
      <c r="E5371" s="1" t="s">
        <v>5112</v>
      </c>
      <c r="F5371" s="1" t="s">
        <v>5113</v>
      </c>
      <c r="G5371" s="1" t="s">
        <v>5148</v>
      </c>
      <c r="H5371" s="12" t="s">
        <v>87</v>
      </c>
    </row>
    <row r="5372" spans="1:115" x14ac:dyDescent="0.15">
      <c r="A5372" s="4"/>
      <c r="B5372" s="1" t="s">
        <v>1023</v>
      </c>
      <c r="C5372" s="4" t="s">
        <v>4829</v>
      </c>
      <c r="D5372" s="4" t="s">
        <v>95</v>
      </c>
      <c r="E5372" s="1" t="s">
        <v>5112</v>
      </c>
      <c r="F5372" s="1" t="s">
        <v>5113</v>
      </c>
      <c r="G5372" s="1" t="s">
        <v>5148</v>
      </c>
      <c r="H5372" s="12" t="s">
        <v>87</v>
      </c>
    </row>
    <row r="5373" spans="1:115" x14ac:dyDescent="0.15">
      <c r="A5373" s="4"/>
      <c r="B5373" s="1" t="s">
        <v>1023</v>
      </c>
      <c r="C5373" s="4" t="s">
        <v>4830</v>
      </c>
      <c r="D5373" s="4" t="s">
        <v>95</v>
      </c>
      <c r="E5373" s="1" t="s">
        <v>5112</v>
      </c>
      <c r="F5373" s="1" t="s">
        <v>5113</v>
      </c>
      <c r="G5373" s="1" t="s">
        <v>5148</v>
      </c>
      <c r="H5373" s="12" t="s">
        <v>87</v>
      </c>
    </row>
    <row r="5374" spans="1:115" x14ac:dyDescent="0.15">
      <c r="A5374" s="4"/>
      <c r="B5374" s="1" t="s">
        <v>1023</v>
      </c>
      <c r="C5374" s="4" t="s">
        <v>4831</v>
      </c>
      <c r="D5374" s="4" t="s">
        <v>95</v>
      </c>
      <c r="E5374" s="1" t="s">
        <v>5112</v>
      </c>
      <c r="F5374" s="1" t="s">
        <v>5113</v>
      </c>
      <c r="G5374" s="1" t="s">
        <v>5148</v>
      </c>
      <c r="H5374" s="12" t="s">
        <v>87</v>
      </c>
    </row>
    <row r="5375" spans="1:115" x14ac:dyDescent="0.15">
      <c r="A5375" s="4"/>
      <c r="B5375" s="1" t="s">
        <v>1023</v>
      </c>
      <c r="C5375" s="4" t="s">
        <v>4832</v>
      </c>
      <c r="D5375" s="4" t="s">
        <v>95</v>
      </c>
      <c r="E5375" s="1" t="s">
        <v>5112</v>
      </c>
      <c r="F5375" s="1" t="s">
        <v>5113</v>
      </c>
      <c r="G5375" s="1" t="s">
        <v>5148</v>
      </c>
      <c r="H5375" s="12" t="s">
        <v>84</v>
      </c>
    </row>
    <row r="5376" spans="1:115" x14ac:dyDescent="0.15">
      <c r="A5376" s="4"/>
      <c r="B5376" s="1" t="s">
        <v>1023</v>
      </c>
      <c r="C5376" s="4" t="s">
        <v>4833</v>
      </c>
      <c r="D5376" s="4" t="s">
        <v>95</v>
      </c>
      <c r="E5376" s="1" t="s">
        <v>5112</v>
      </c>
      <c r="F5376" s="1" t="s">
        <v>5113</v>
      </c>
      <c r="G5376" s="1" t="s">
        <v>5148</v>
      </c>
      <c r="H5376" s="12" t="s">
        <v>84</v>
      </c>
      <c r="Y5376" s="8">
        <v>0</v>
      </c>
    </row>
    <row r="5377" spans="1:42" x14ac:dyDescent="0.15">
      <c r="A5377" s="4"/>
      <c r="B5377" s="1" t="s">
        <v>1023</v>
      </c>
      <c r="C5377" s="4" t="s">
        <v>4834</v>
      </c>
      <c r="D5377" s="4" t="s">
        <v>95</v>
      </c>
      <c r="E5377" s="1" t="s">
        <v>5112</v>
      </c>
      <c r="F5377" s="1" t="s">
        <v>5113</v>
      </c>
      <c r="G5377" s="1" t="s">
        <v>5148</v>
      </c>
      <c r="H5377" s="12" t="s">
        <v>84</v>
      </c>
      <c r="Y5377" s="8">
        <v>0</v>
      </c>
    </row>
    <row r="5378" spans="1:42" x14ac:dyDescent="0.15">
      <c r="A5378" s="4"/>
      <c r="B5378" s="1" t="s">
        <v>1023</v>
      </c>
      <c r="C5378" s="4" t="s">
        <v>4835</v>
      </c>
      <c r="D5378" s="4" t="s">
        <v>95</v>
      </c>
      <c r="E5378" s="1" t="s">
        <v>5112</v>
      </c>
      <c r="F5378" s="1" t="s">
        <v>5113</v>
      </c>
      <c r="G5378" s="1" t="s">
        <v>5148</v>
      </c>
      <c r="H5378" s="12" t="s">
        <v>84</v>
      </c>
    </row>
    <row r="5379" spans="1:42" x14ac:dyDescent="0.15">
      <c r="A5379" s="4"/>
      <c r="B5379" s="1" t="s">
        <v>1023</v>
      </c>
      <c r="C5379" s="4" t="s">
        <v>4836</v>
      </c>
      <c r="D5379" s="4" t="s">
        <v>95</v>
      </c>
      <c r="E5379" s="1" t="s">
        <v>5112</v>
      </c>
      <c r="F5379" s="1" t="s">
        <v>5113</v>
      </c>
      <c r="G5379" s="1" t="s">
        <v>5148</v>
      </c>
      <c r="H5379" s="12" t="s">
        <v>84</v>
      </c>
    </row>
    <row r="5380" spans="1:42" x14ac:dyDescent="0.15">
      <c r="A5380" s="4"/>
      <c r="B5380" s="1" t="s">
        <v>1023</v>
      </c>
      <c r="C5380" s="4" t="s">
        <v>4837</v>
      </c>
      <c r="D5380" s="4" t="s">
        <v>95</v>
      </c>
      <c r="E5380" s="1" t="s">
        <v>5112</v>
      </c>
      <c r="F5380" s="1" t="s">
        <v>5113</v>
      </c>
      <c r="G5380" s="1" t="s">
        <v>5148</v>
      </c>
      <c r="H5380" s="12" t="s">
        <v>84</v>
      </c>
    </row>
    <row r="5381" spans="1:42" x14ac:dyDescent="0.15">
      <c r="A5381" s="4"/>
      <c r="B5381" s="1" t="s">
        <v>1023</v>
      </c>
      <c r="C5381" s="4" t="s">
        <v>4838</v>
      </c>
      <c r="D5381" s="4" t="s">
        <v>146</v>
      </c>
      <c r="E5381" s="1" t="s">
        <v>5112</v>
      </c>
      <c r="F5381" s="1" t="s">
        <v>5113</v>
      </c>
      <c r="G5381" s="1" t="s">
        <v>5148</v>
      </c>
      <c r="H5381" s="12" t="s">
        <v>83</v>
      </c>
      <c r="I5381" s="1" t="s">
        <v>159</v>
      </c>
      <c r="J5381" s="1">
        <v>8</v>
      </c>
      <c r="AF5381" s="1">
        <v>0</v>
      </c>
    </row>
    <row r="5382" spans="1:42" x14ac:dyDescent="0.15">
      <c r="A5382" s="4"/>
      <c r="B5382" s="1" t="s">
        <v>1023</v>
      </c>
      <c r="C5382" s="4" t="s">
        <v>4839</v>
      </c>
      <c r="D5382" s="4" t="s">
        <v>104</v>
      </c>
      <c r="E5382" s="1" t="s">
        <v>5112</v>
      </c>
      <c r="F5382" s="1" t="s">
        <v>5113</v>
      </c>
      <c r="G5382" s="1" t="s">
        <v>5148</v>
      </c>
      <c r="H5382" s="12" t="s">
        <v>84</v>
      </c>
      <c r="AG5382" s="1">
        <v>0</v>
      </c>
    </row>
    <row r="5383" spans="1:42" x14ac:dyDescent="0.15">
      <c r="A5383" s="4"/>
      <c r="B5383" s="1" t="s">
        <v>1023</v>
      </c>
      <c r="C5383" s="4" t="s">
        <v>4840</v>
      </c>
      <c r="D5383" s="4" t="s">
        <v>192</v>
      </c>
      <c r="E5383" s="1" t="s">
        <v>5112</v>
      </c>
      <c r="F5383" s="1" t="s">
        <v>5113</v>
      </c>
      <c r="G5383" s="1" t="s">
        <v>5148</v>
      </c>
      <c r="H5383" s="12" t="s">
        <v>84</v>
      </c>
      <c r="AP5383" s="1">
        <v>0</v>
      </c>
    </row>
    <row r="5384" spans="1:42" x14ac:dyDescent="0.15">
      <c r="A5384" s="4"/>
      <c r="B5384" s="1" t="s">
        <v>1023</v>
      </c>
      <c r="C5384" s="4" t="s">
        <v>4841</v>
      </c>
      <c r="D5384" s="4" t="s">
        <v>96</v>
      </c>
      <c r="E5384" s="1" t="s">
        <v>5112</v>
      </c>
      <c r="F5384" s="1" t="s">
        <v>5113</v>
      </c>
      <c r="G5384" s="1" t="s">
        <v>5148</v>
      </c>
      <c r="H5384" s="12" t="s">
        <v>84</v>
      </c>
      <c r="Z5384" s="1">
        <v>0</v>
      </c>
    </row>
    <row r="5385" spans="1:42" x14ac:dyDescent="0.15">
      <c r="A5385" s="4"/>
      <c r="B5385" s="1" t="s">
        <v>1023</v>
      </c>
      <c r="C5385" s="4" t="s">
        <v>4842</v>
      </c>
      <c r="D5385" s="4" t="s">
        <v>96</v>
      </c>
      <c r="E5385" s="1" t="s">
        <v>5112</v>
      </c>
      <c r="F5385" s="1" t="s">
        <v>5113</v>
      </c>
      <c r="G5385" s="1" t="s">
        <v>5148</v>
      </c>
      <c r="H5385" s="12" t="s">
        <v>84</v>
      </c>
      <c r="Z5385" s="1">
        <v>0</v>
      </c>
    </row>
    <row r="5386" spans="1:42" x14ac:dyDescent="0.15">
      <c r="A5386" s="4"/>
      <c r="B5386" s="1" t="s">
        <v>1023</v>
      </c>
      <c r="C5386" s="4" t="s">
        <v>4843</v>
      </c>
      <c r="D5386" s="4" t="s">
        <v>96</v>
      </c>
      <c r="E5386" s="1" t="s">
        <v>5112</v>
      </c>
      <c r="F5386" s="1" t="s">
        <v>5113</v>
      </c>
      <c r="G5386" s="1" t="s">
        <v>5148</v>
      </c>
      <c r="H5386" s="12" t="s">
        <v>84</v>
      </c>
    </row>
    <row r="5387" spans="1:42" x14ac:dyDescent="0.15">
      <c r="A5387" s="4"/>
      <c r="B5387" s="1" t="s">
        <v>1023</v>
      </c>
      <c r="C5387" s="4" t="s">
        <v>4844</v>
      </c>
      <c r="D5387" s="4" t="s">
        <v>96</v>
      </c>
      <c r="E5387" s="1" t="s">
        <v>5112</v>
      </c>
      <c r="F5387" s="1" t="s">
        <v>5113</v>
      </c>
      <c r="G5387" s="1" t="s">
        <v>5148</v>
      </c>
      <c r="H5387" s="12" t="s">
        <v>84</v>
      </c>
    </row>
    <row r="5388" spans="1:42" x14ac:dyDescent="0.15">
      <c r="A5388" s="4"/>
      <c r="B5388" s="1" t="s">
        <v>1023</v>
      </c>
      <c r="C5388" s="4" t="s">
        <v>4845</v>
      </c>
      <c r="D5388" s="4" t="s">
        <v>91</v>
      </c>
      <c r="E5388" s="1" t="s">
        <v>5112</v>
      </c>
      <c r="F5388" s="1" t="s">
        <v>5113</v>
      </c>
      <c r="G5388" s="1" t="s">
        <v>5148</v>
      </c>
      <c r="H5388" s="12" t="s">
        <v>83</v>
      </c>
      <c r="W5388" s="1">
        <v>0</v>
      </c>
    </row>
    <row r="5389" spans="1:42" x14ac:dyDescent="0.15">
      <c r="A5389" s="4"/>
      <c r="B5389" s="1" t="s">
        <v>1023</v>
      </c>
      <c r="C5389" s="4" t="s">
        <v>4846</v>
      </c>
      <c r="D5389" s="4" t="s">
        <v>91</v>
      </c>
      <c r="E5389" s="1" t="s">
        <v>5112</v>
      </c>
      <c r="F5389" s="1" t="s">
        <v>5113</v>
      </c>
      <c r="G5389" s="1" t="s">
        <v>5148</v>
      </c>
      <c r="H5389" s="12" t="s">
        <v>87</v>
      </c>
      <c r="W5389" s="1">
        <v>0</v>
      </c>
    </row>
    <row r="5390" spans="1:42" x14ac:dyDescent="0.15">
      <c r="A5390" s="4"/>
      <c r="B5390" s="1" t="s">
        <v>1023</v>
      </c>
      <c r="C5390" s="4" t="s">
        <v>4847</v>
      </c>
      <c r="D5390" s="4" t="s">
        <v>91</v>
      </c>
      <c r="E5390" s="1" t="s">
        <v>5112</v>
      </c>
      <c r="F5390" s="1" t="s">
        <v>5113</v>
      </c>
      <c r="G5390" s="1" t="s">
        <v>5148</v>
      </c>
      <c r="H5390" s="12" t="s">
        <v>83</v>
      </c>
      <c r="W5390" s="1">
        <v>0</v>
      </c>
    </row>
    <row r="5391" spans="1:42" x14ac:dyDescent="0.15">
      <c r="A5391" s="4"/>
      <c r="B5391" s="1" t="s">
        <v>1023</v>
      </c>
      <c r="C5391" s="4" t="s">
        <v>4848</v>
      </c>
      <c r="D5391" s="4" t="s">
        <v>91</v>
      </c>
      <c r="E5391" s="1" t="s">
        <v>5112</v>
      </c>
      <c r="F5391" s="1" t="s">
        <v>5113</v>
      </c>
      <c r="G5391" s="1" t="s">
        <v>5148</v>
      </c>
      <c r="H5391" s="12" t="s">
        <v>84</v>
      </c>
      <c r="W5391" s="1">
        <v>0</v>
      </c>
    </row>
    <row r="5392" spans="1:42" x14ac:dyDescent="0.15">
      <c r="A5392" s="4"/>
      <c r="B5392" s="1" t="s">
        <v>1023</v>
      </c>
      <c r="C5392" s="4" t="s">
        <v>4849</v>
      </c>
      <c r="D5392" s="4" t="s">
        <v>93</v>
      </c>
      <c r="E5392" s="1" t="s">
        <v>5112</v>
      </c>
      <c r="F5392" s="1" t="s">
        <v>5113</v>
      </c>
      <c r="G5392" s="1" t="s">
        <v>5148</v>
      </c>
      <c r="H5392" s="12" t="s">
        <v>87</v>
      </c>
      <c r="AE5392" s="8">
        <v>0</v>
      </c>
    </row>
    <row r="5393" spans="1:31" x14ac:dyDescent="0.15">
      <c r="A5393" s="4"/>
      <c r="B5393" s="1" t="s">
        <v>1023</v>
      </c>
      <c r="C5393" s="4" t="s">
        <v>4850</v>
      </c>
      <c r="D5393" s="4" t="s">
        <v>93</v>
      </c>
      <c r="E5393" s="1" t="s">
        <v>5112</v>
      </c>
      <c r="F5393" s="1" t="s">
        <v>5113</v>
      </c>
      <c r="G5393" s="1" t="s">
        <v>5148</v>
      </c>
      <c r="H5393" s="12" t="s">
        <v>83</v>
      </c>
      <c r="AE5393" s="8">
        <v>0</v>
      </c>
    </row>
    <row r="5394" spans="1:31" x14ac:dyDescent="0.15">
      <c r="A5394" s="4"/>
      <c r="B5394" s="1" t="s">
        <v>1023</v>
      </c>
      <c r="C5394" s="4" t="s">
        <v>4851</v>
      </c>
      <c r="D5394" s="4" t="s">
        <v>93</v>
      </c>
      <c r="E5394" s="1" t="s">
        <v>5112</v>
      </c>
      <c r="F5394" s="1" t="s">
        <v>5113</v>
      </c>
      <c r="G5394" s="1" t="s">
        <v>5148</v>
      </c>
      <c r="H5394" s="12" t="s">
        <v>83</v>
      </c>
      <c r="AE5394" s="8">
        <v>0</v>
      </c>
    </row>
    <row r="5395" spans="1:31" x14ac:dyDescent="0.15">
      <c r="A5395" s="4"/>
      <c r="B5395" s="1" t="s">
        <v>1023</v>
      </c>
      <c r="C5395" s="4" t="s">
        <v>4852</v>
      </c>
      <c r="D5395" s="4" t="s">
        <v>93</v>
      </c>
      <c r="E5395" s="1" t="s">
        <v>5112</v>
      </c>
      <c r="F5395" s="1" t="s">
        <v>5113</v>
      </c>
      <c r="G5395" s="1" t="s">
        <v>5148</v>
      </c>
      <c r="H5395" s="12" t="s">
        <v>84</v>
      </c>
      <c r="AE5395" s="8">
        <v>0</v>
      </c>
    </row>
    <row r="5396" spans="1:31" x14ac:dyDescent="0.15">
      <c r="A5396" s="4"/>
      <c r="B5396" s="1" t="s">
        <v>1023</v>
      </c>
      <c r="C5396" s="4" t="s">
        <v>4853</v>
      </c>
      <c r="D5396" s="4" t="s">
        <v>93</v>
      </c>
      <c r="E5396" s="1" t="s">
        <v>5112</v>
      </c>
      <c r="F5396" s="1" t="s">
        <v>5113</v>
      </c>
      <c r="G5396" s="1" t="s">
        <v>5148</v>
      </c>
      <c r="H5396" s="12" t="s">
        <v>87</v>
      </c>
      <c r="AE5396" s="8">
        <v>0</v>
      </c>
    </row>
    <row r="5397" spans="1:31" x14ac:dyDescent="0.15">
      <c r="A5397" s="4"/>
      <c r="B5397" s="1" t="s">
        <v>1023</v>
      </c>
      <c r="C5397" s="4" t="s">
        <v>4854</v>
      </c>
      <c r="D5397" s="4" t="s">
        <v>93</v>
      </c>
      <c r="E5397" s="1" t="s">
        <v>5112</v>
      </c>
      <c r="F5397" s="1" t="s">
        <v>5113</v>
      </c>
      <c r="G5397" s="1" t="s">
        <v>5148</v>
      </c>
      <c r="H5397" s="12" t="s">
        <v>83</v>
      </c>
      <c r="AE5397" s="8">
        <v>0</v>
      </c>
    </row>
    <row r="5398" spans="1:31" x14ac:dyDescent="0.15">
      <c r="A5398" s="4"/>
      <c r="B5398" s="1" t="s">
        <v>1023</v>
      </c>
      <c r="C5398" s="4" t="s">
        <v>4855</v>
      </c>
      <c r="D5398" s="4" t="s">
        <v>93</v>
      </c>
      <c r="E5398" s="1" t="s">
        <v>5112</v>
      </c>
      <c r="F5398" s="1" t="s">
        <v>5113</v>
      </c>
      <c r="G5398" s="1" t="s">
        <v>5148</v>
      </c>
      <c r="H5398" s="12" t="s">
        <v>84</v>
      </c>
      <c r="AE5398" s="8">
        <v>0</v>
      </c>
    </row>
    <row r="5399" spans="1:31" x14ac:dyDescent="0.15">
      <c r="A5399" s="4"/>
      <c r="B5399" s="1" t="s">
        <v>1023</v>
      </c>
      <c r="C5399" s="4" t="s">
        <v>4856</v>
      </c>
      <c r="D5399" s="4" t="s">
        <v>93</v>
      </c>
      <c r="E5399" s="1" t="s">
        <v>5112</v>
      </c>
      <c r="F5399" s="1" t="s">
        <v>5113</v>
      </c>
      <c r="G5399" s="1" t="s">
        <v>5148</v>
      </c>
      <c r="H5399" s="12" t="s">
        <v>84</v>
      </c>
      <c r="AE5399" s="8">
        <v>0</v>
      </c>
    </row>
    <row r="5400" spans="1:31" x14ac:dyDescent="0.15">
      <c r="A5400" s="4"/>
      <c r="B5400" s="1" t="s">
        <v>1023</v>
      </c>
      <c r="C5400" s="4" t="s">
        <v>4857</v>
      </c>
      <c r="D5400" s="4" t="s">
        <v>93</v>
      </c>
      <c r="E5400" s="1" t="s">
        <v>5112</v>
      </c>
      <c r="F5400" s="1" t="s">
        <v>5113</v>
      </c>
      <c r="G5400" s="1" t="s">
        <v>5148</v>
      </c>
      <c r="H5400" s="12" t="s">
        <v>87</v>
      </c>
      <c r="AE5400" s="8">
        <v>0</v>
      </c>
    </row>
    <row r="5401" spans="1:31" x14ac:dyDescent="0.15">
      <c r="A5401" s="4"/>
      <c r="B5401" s="1" t="s">
        <v>1023</v>
      </c>
      <c r="C5401" s="4" t="s">
        <v>4858</v>
      </c>
      <c r="D5401" s="4" t="s">
        <v>765</v>
      </c>
      <c r="E5401" s="1" t="s">
        <v>5112</v>
      </c>
      <c r="F5401" s="1" t="s">
        <v>5113</v>
      </c>
      <c r="G5401" s="1" t="s">
        <v>5148</v>
      </c>
      <c r="H5401" s="12" t="s">
        <v>87</v>
      </c>
      <c r="AE5401" s="8">
        <v>0</v>
      </c>
    </row>
    <row r="5402" spans="1:31" x14ac:dyDescent="0.15">
      <c r="A5402" s="4"/>
      <c r="B5402" s="1" t="s">
        <v>1023</v>
      </c>
      <c r="C5402" s="4" t="s">
        <v>4859</v>
      </c>
      <c r="D5402" s="4" t="s">
        <v>74</v>
      </c>
      <c r="E5402" s="1" t="s">
        <v>5112</v>
      </c>
      <c r="F5402" s="1" t="s">
        <v>5113</v>
      </c>
      <c r="G5402" s="1" t="s">
        <v>5148</v>
      </c>
      <c r="H5402" s="12" t="s">
        <v>84</v>
      </c>
      <c r="AE5402" s="8">
        <v>0</v>
      </c>
    </row>
    <row r="5403" spans="1:31" x14ac:dyDescent="0.15">
      <c r="A5403" s="4"/>
      <c r="B5403" s="1" t="s">
        <v>1023</v>
      </c>
      <c r="C5403" s="4" t="s">
        <v>4860</v>
      </c>
      <c r="D5403" s="4" t="s">
        <v>78</v>
      </c>
      <c r="E5403" s="1" t="s">
        <v>5112</v>
      </c>
      <c r="F5403" s="1" t="s">
        <v>5113</v>
      </c>
      <c r="G5403" s="1" t="s">
        <v>5148</v>
      </c>
      <c r="H5403" s="12" t="s">
        <v>84</v>
      </c>
      <c r="T5403" s="1">
        <v>0</v>
      </c>
    </row>
    <row r="5404" spans="1:31" x14ac:dyDescent="0.15">
      <c r="A5404" s="4"/>
      <c r="B5404" s="1" t="s">
        <v>1023</v>
      </c>
      <c r="C5404" s="4" t="s">
        <v>4861</v>
      </c>
      <c r="D5404" s="4" t="s">
        <v>78</v>
      </c>
      <c r="E5404" s="1" t="s">
        <v>5112</v>
      </c>
      <c r="F5404" s="1" t="s">
        <v>5113</v>
      </c>
      <c r="G5404" s="1" t="s">
        <v>5148</v>
      </c>
      <c r="H5404" s="12" t="s">
        <v>84</v>
      </c>
      <c r="T5404" s="1">
        <v>0</v>
      </c>
    </row>
    <row r="5405" spans="1:31" x14ac:dyDescent="0.15">
      <c r="A5405" s="4"/>
      <c r="B5405" s="1" t="s">
        <v>1023</v>
      </c>
      <c r="C5405" s="4" t="s">
        <v>4862</v>
      </c>
      <c r="D5405" s="4" t="s">
        <v>78</v>
      </c>
      <c r="E5405" s="1" t="s">
        <v>5112</v>
      </c>
      <c r="F5405" s="1" t="s">
        <v>5113</v>
      </c>
      <c r="G5405" s="1" t="s">
        <v>5148</v>
      </c>
      <c r="H5405" s="12" t="s">
        <v>83</v>
      </c>
      <c r="T5405" s="1">
        <v>0</v>
      </c>
    </row>
    <row r="5406" spans="1:31" x14ac:dyDescent="0.15">
      <c r="A5406" s="4"/>
      <c r="B5406" s="1" t="s">
        <v>1023</v>
      </c>
      <c r="C5406" s="4" t="s">
        <v>4863</v>
      </c>
      <c r="D5406" s="4" t="s">
        <v>78</v>
      </c>
      <c r="E5406" s="1" t="s">
        <v>5112</v>
      </c>
      <c r="F5406" s="1" t="s">
        <v>5113</v>
      </c>
      <c r="G5406" s="1" t="s">
        <v>5148</v>
      </c>
      <c r="H5406" s="12" t="s">
        <v>84</v>
      </c>
      <c r="T5406" s="1">
        <v>0</v>
      </c>
    </row>
    <row r="5407" spans="1:31" x14ac:dyDescent="0.15">
      <c r="A5407" s="4"/>
      <c r="B5407" s="1" t="s">
        <v>1023</v>
      </c>
      <c r="C5407" s="4" t="s">
        <v>4864</v>
      </c>
      <c r="D5407" s="4" t="s">
        <v>78</v>
      </c>
      <c r="E5407" s="1" t="s">
        <v>5112</v>
      </c>
      <c r="F5407" s="1" t="s">
        <v>5113</v>
      </c>
      <c r="G5407" s="1" t="s">
        <v>5148</v>
      </c>
      <c r="H5407" s="12" t="s">
        <v>87</v>
      </c>
      <c r="T5407" s="1">
        <v>0</v>
      </c>
    </row>
    <row r="5408" spans="1:31" x14ac:dyDescent="0.15">
      <c r="A5408" s="4"/>
      <c r="B5408" s="1" t="s">
        <v>1023</v>
      </c>
      <c r="C5408" s="4" t="s">
        <v>4865</v>
      </c>
      <c r="D5408" s="4" t="s">
        <v>78</v>
      </c>
      <c r="E5408" s="1" t="s">
        <v>5112</v>
      </c>
      <c r="F5408" s="1" t="s">
        <v>5113</v>
      </c>
      <c r="G5408" s="1" t="s">
        <v>5148</v>
      </c>
      <c r="H5408" s="12" t="s">
        <v>83</v>
      </c>
      <c r="T5408" s="1">
        <v>0</v>
      </c>
    </row>
    <row r="5409" spans="1:39" x14ac:dyDescent="0.15">
      <c r="A5409" s="4"/>
      <c r="B5409" s="1" t="s">
        <v>1023</v>
      </c>
      <c r="C5409" s="4" t="s">
        <v>4866</v>
      </c>
      <c r="D5409" s="4" t="s">
        <v>100</v>
      </c>
      <c r="E5409" s="1" t="s">
        <v>5112</v>
      </c>
      <c r="F5409" s="1" t="s">
        <v>5113</v>
      </c>
      <c r="G5409" s="1" t="s">
        <v>5148</v>
      </c>
      <c r="H5409" s="12" t="s">
        <v>84</v>
      </c>
      <c r="AM5409" s="8">
        <v>0</v>
      </c>
    </row>
    <row r="5410" spans="1:39" x14ac:dyDescent="0.15">
      <c r="A5410" s="4"/>
      <c r="B5410" s="1" t="s">
        <v>1023</v>
      </c>
      <c r="C5410" s="4" t="s">
        <v>4867</v>
      </c>
      <c r="D5410" s="4" t="s">
        <v>99</v>
      </c>
      <c r="E5410" s="1" t="s">
        <v>5112</v>
      </c>
      <c r="F5410" s="1" t="s">
        <v>5113</v>
      </c>
      <c r="G5410" s="1" t="s">
        <v>5148</v>
      </c>
      <c r="H5410" s="12" t="s">
        <v>84</v>
      </c>
      <c r="AM5410" s="8">
        <v>0</v>
      </c>
    </row>
    <row r="5411" spans="1:39" x14ac:dyDescent="0.15">
      <c r="A5411" s="4"/>
      <c r="B5411" s="1" t="s">
        <v>1023</v>
      </c>
      <c r="C5411" s="4" t="s">
        <v>4868</v>
      </c>
      <c r="D5411" s="4" t="s">
        <v>4869</v>
      </c>
      <c r="E5411" s="1" t="s">
        <v>5112</v>
      </c>
      <c r="F5411" s="1" t="s">
        <v>5113</v>
      </c>
      <c r="G5411" s="1" t="s">
        <v>5148</v>
      </c>
      <c r="H5411" s="12" t="s">
        <v>83</v>
      </c>
      <c r="AM5411" s="8">
        <v>0</v>
      </c>
    </row>
    <row r="5412" spans="1:39" x14ac:dyDescent="0.15">
      <c r="A5412" s="4"/>
      <c r="B5412" s="1" t="s">
        <v>1023</v>
      </c>
      <c r="C5412" s="4" t="s">
        <v>4870</v>
      </c>
      <c r="D5412" s="4" t="s">
        <v>4869</v>
      </c>
      <c r="E5412" s="1" t="s">
        <v>5112</v>
      </c>
      <c r="F5412" s="1" t="s">
        <v>5113</v>
      </c>
      <c r="G5412" s="1" t="s">
        <v>5148</v>
      </c>
      <c r="H5412" s="12" t="s">
        <v>87</v>
      </c>
      <c r="AM5412" s="8">
        <v>0</v>
      </c>
    </row>
    <row r="5413" spans="1:39" x14ac:dyDescent="0.15">
      <c r="A5413" s="4"/>
      <c r="B5413" s="1" t="s">
        <v>1023</v>
      </c>
      <c r="C5413" s="4" t="s">
        <v>4871</v>
      </c>
      <c r="D5413" s="4" t="s">
        <v>99</v>
      </c>
      <c r="E5413" s="1" t="s">
        <v>5112</v>
      </c>
      <c r="F5413" s="1" t="s">
        <v>5113</v>
      </c>
      <c r="G5413" s="1" t="s">
        <v>5148</v>
      </c>
      <c r="H5413" s="12" t="s">
        <v>84</v>
      </c>
      <c r="AM5413" s="8">
        <v>0</v>
      </c>
    </row>
    <row r="5414" spans="1:39" x14ac:dyDescent="0.15">
      <c r="A5414" s="4"/>
      <c r="B5414" s="1" t="s">
        <v>1023</v>
      </c>
      <c r="C5414" s="4" t="s">
        <v>4872</v>
      </c>
      <c r="D5414" s="4" t="s">
        <v>99</v>
      </c>
      <c r="E5414" s="1" t="s">
        <v>5112</v>
      </c>
      <c r="F5414" s="1" t="s">
        <v>5113</v>
      </c>
      <c r="G5414" s="1" t="s">
        <v>5148</v>
      </c>
      <c r="H5414" s="12" t="s">
        <v>83</v>
      </c>
      <c r="AM5414" s="8">
        <v>0</v>
      </c>
    </row>
    <row r="5415" spans="1:39" x14ac:dyDescent="0.15">
      <c r="A5415" s="4"/>
      <c r="B5415" s="1" t="s">
        <v>1023</v>
      </c>
      <c r="C5415" s="4" t="s">
        <v>4873</v>
      </c>
      <c r="D5415" s="4" t="s">
        <v>93</v>
      </c>
      <c r="E5415" s="1" t="s">
        <v>5112</v>
      </c>
      <c r="F5415" s="1" t="s">
        <v>5113</v>
      </c>
      <c r="G5415" s="1" t="s">
        <v>5148</v>
      </c>
      <c r="H5415" s="12" t="s">
        <v>84</v>
      </c>
      <c r="AE5415" s="8">
        <v>0</v>
      </c>
    </row>
    <row r="5416" spans="1:39" x14ac:dyDescent="0.15">
      <c r="A5416" s="4"/>
      <c r="B5416" s="1" t="s">
        <v>1023</v>
      </c>
      <c r="C5416" s="4" t="s">
        <v>4874</v>
      </c>
      <c r="D5416" s="4" t="s">
        <v>93</v>
      </c>
      <c r="E5416" s="1" t="s">
        <v>5112</v>
      </c>
      <c r="F5416" s="1" t="s">
        <v>5113</v>
      </c>
      <c r="G5416" s="1" t="s">
        <v>5148</v>
      </c>
      <c r="H5416" s="12" t="s">
        <v>84</v>
      </c>
      <c r="AE5416" s="8">
        <v>0</v>
      </c>
    </row>
    <row r="5417" spans="1:39" x14ac:dyDescent="0.15">
      <c r="A5417" s="4"/>
      <c r="B5417" s="1" t="s">
        <v>1023</v>
      </c>
      <c r="C5417" s="4" t="s">
        <v>4875</v>
      </c>
      <c r="D5417" s="4" t="s">
        <v>93</v>
      </c>
      <c r="E5417" s="1" t="s">
        <v>5112</v>
      </c>
      <c r="F5417" s="1" t="s">
        <v>5113</v>
      </c>
      <c r="G5417" s="1" t="s">
        <v>5148</v>
      </c>
      <c r="H5417" s="12" t="s">
        <v>84</v>
      </c>
      <c r="AE5417" s="8">
        <v>0</v>
      </c>
    </row>
    <row r="5418" spans="1:39" x14ac:dyDescent="0.15">
      <c r="A5418" s="4"/>
      <c r="B5418" s="1" t="s">
        <v>1023</v>
      </c>
      <c r="C5418" s="4" t="s">
        <v>4876</v>
      </c>
      <c r="D5418" s="4" t="s">
        <v>93</v>
      </c>
      <c r="E5418" s="1" t="s">
        <v>5112</v>
      </c>
      <c r="F5418" s="1" t="s">
        <v>5113</v>
      </c>
      <c r="G5418" s="1" t="s">
        <v>5148</v>
      </c>
      <c r="H5418" s="12" t="s">
        <v>84</v>
      </c>
      <c r="AE5418" s="8">
        <v>0</v>
      </c>
    </row>
    <row r="5419" spans="1:39" x14ac:dyDescent="0.15">
      <c r="A5419" s="4"/>
      <c r="B5419" s="1" t="s">
        <v>1023</v>
      </c>
      <c r="C5419" s="4" t="s">
        <v>4877</v>
      </c>
      <c r="D5419" s="4" t="s">
        <v>91</v>
      </c>
      <c r="E5419" s="1" t="s">
        <v>5112</v>
      </c>
      <c r="F5419" s="1" t="s">
        <v>5113</v>
      </c>
      <c r="G5419" s="1" t="s">
        <v>5148</v>
      </c>
      <c r="H5419" s="12" t="s">
        <v>84</v>
      </c>
      <c r="W5419" s="1">
        <v>0</v>
      </c>
    </row>
    <row r="5420" spans="1:39" x14ac:dyDescent="0.15">
      <c r="A5420" s="4"/>
      <c r="B5420" s="1" t="s">
        <v>1023</v>
      </c>
      <c r="C5420" s="4" t="s">
        <v>4878</v>
      </c>
      <c r="D5420" s="4" t="s">
        <v>95</v>
      </c>
      <c r="E5420" s="1" t="s">
        <v>5112</v>
      </c>
      <c r="F5420" s="1" t="s">
        <v>5113</v>
      </c>
      <c r="G5420" s="1" t="s">
        <v>5148</v>
      </c>
      <c r="H5420" s="12" t="s">
        <v>84</v>
      </c>
      <c r="Y5420" s="8">
        <v>0</v>
      </c>
    </row>
    <row r="5421" spans="1:39" x14ac:dyDescent="0.15">
      <c r="A5421" s="4"/>
      <c r="B5421" s="1" t="s">
        <v>1023</v>
      </c>
      <c r="C5421" s="4" t="s">
        <v>4879</v>
      </c>
      <c r="D5421" s="4" t="s">
        <v>95</v>
      </c>
      <c r="E5421" s="1" t="s">
        <v>5112</v>
      </c>
      <c r="F5421" s="1" t="s">
        <v>5113</v>
      </c>
      <c r="G5421" s="1" t="s">
        <v>5148</v>
      </c>
      <c r="H5421" s="12" t="s">
        <v>84</v>
      </c>
      <c r="Y5421" s="8">
        <v>0</v>
      </c>
    </row>
    <row r="5422" spans="1:39" x14ac:dyDescent="0.15">
      <c r="A5422" s="4"/>
      <c r="B5422" s="1" t="s">
        <v>1023</v>
      </c>
      <c r="C5422" s="4" t="s">
        <v>4880</v>
      </c>
      <c r="D5422" s="4" t="s">
        <v>95</v>
      </c>
      <c r="E5422" s="1" t="s">
        <v>5112</v>
      </c>
      <c r="F5422" s="1" t="s">
        <v>5113</v>
      </c>
      <c r="G5422" s="1" t="s">
        <v>5148</v>
      </c>
      <c r="H5422" s="12" t="s">
        <v>84</v>
      </c>
      <c r="Y5422" s="8">
        <v>0</v>
      </c>
    </row>
    <row r="5423" spans="1:39" x14ac:dyDescent="0.15">
      <c r="A5423" s="4"/>
      <c r="B5423" s="1" t="s">
        <v>1023</v>
      </c>
      <c r="C5423" s="4" t="s">
        <v>4881</v>
      </c>
      <c r="D5423" s="4" t="s">
        <v>188</v>
      </c>
      <c r="E5423" s="1" t="s">
        <v>5112</v>
      </c>
      <c r="F5423" s="1" t="s">
        <v>5113</v>
      </c>
      <c r="G5423" s="1" t="s">
        <v>5148</v>
      </c>
      <c r="H5423" s="12" t="s">
        <v>84</v>
      </c>
      <c r="AH5423" s="1">
        <v>0</v>
      </c>
    </row>
    <row r="5424" spans="1:39" x14ac:dyDescent="0.15">
      <c r="A5424" s="4"/>
      <c r="B5424" s="1" t="s">
        <v>1023</v>
      </c>
      <c r="C5424" s="4" t="s">
        <v>4882</v>
      </c>
      <c r="D5424" s="4" t="s">
        <v>146</v>
      </c>
      <c r="E5424" s="1" t="s">
        <v>5112</v>
      </c>
      <c r="F5424" s="1" t="s">
        <v>5113</v>
      </c>
      <c r="G5424" s="1" t="s">
        <v>5148</v>
      </c>
      <c r="H5424" s="12" t="s">
        <v>84</v>
      </c>
      <c r="I5424" s="1" t="s">
        <v>85</v>
      </c>
      <c r="J5424" s="1">
        <v>3</v>
      </c>
      <c r="AF5424" s="1">
        <v>0</v>
      </c>
    </row>
    <row r="5425" spans="1:115" x14ac:dyDescent="0.15">
      <c r="A5425" s="4"/>
      <c r="B5425" s="1" t="s">
        <v>1023</v>
      </c>
      <c r="C5425" s="4" t="s">
        <v>4883</v>
      </c>
      <c r="D5425" s="4" t="s">
        <v>101</v>
      </c>
      <c r="E5425" s="1" t="s">
        <v>5112</v>
      </c>
      <c r="F5425" s="1" t="s">
        <v>5113</v>
      </c>
      <c r="G5425" s="1" t="s">
        <v>5148</v>
      </c>
      <c r="H5425" s="12" t="s">
        <v>84</v>
      </c>
      <c r="I5425" s="1" t="s">
        <v>85</v>
      </c>
      <c r="J5425" s="1">
        <v>3</v>
      </c>
      <c r="AN5425" s="1">
        <v>0</v>
      </c>
    </row>
    <row r="5426" spans="1:115" x14ac:dyDescent="0.15">
      <c r="A5426" s="4"/>
      <c r="B5426" s="1" t="s">
        <v>1023</v>
      </c>
      <c r="C5426" s="4" t="s">
        <v>4884</v>
      </c>
      <c r="D5426" s="4" t="s">
        <v>71</v>
      </c>
      <c r="E5426" s="1" t="s">
        <v>5112</v>
      </c>
      <c r="F5426" s="1" t="s">
        <v>5113</v>
      </c>
      <c r="G5426" s="1" t="s">
        <v>5148</v>
      </c>
      <c r="H5426" s="12" t="s">
        <v>84</v>
      </c>
      <c r="I5426" s="1" t="s">
        <v>85</v>
      </c>
      <c r="J5426" s="1">
        <v>3</v>
      </c>
      <c r="U5426" s="1">
        <v>0</v>
      </c>
    </row>
    <row r="5427" spans="1:115" x14ac:dyDescent="0.15">
      <c r="A5427" s="4"/>
      <c r="B5427" s="1" t="s">
        <v>1023</v>
      </c>
      <c r="C5427" s="4" t="s">
        <v>4885</v>
      </c>
      <c r="D5427" s="4" t="s">
        <v>71</v>
      </c>
      <c r="E5427" s="1" t="s">
        <v>5112</v>
      </c>
      <c r="F5427" s="1" t="s">
        <v>5113</v>
      </c>
      <c r="G5427" s="1" t="s">
        <v>5148</v>
      </c>
      <c r="H5427" s="12" t="s">
        <v>84</v>
      </c>
      <c r="I5427" s="1" t="s">
        <v>85</v>
      </c>
      <c r="J5427" s="1">
        <v>3</v>
      </c>
      <c r="U5427" s="1">
        <v>0</v>
      </c>
    </row>
    <row r="5428" spans="1:115" x14ac:dyDescent="0.15">
      <c r="A5428" s="4"/>
      <c r="B5428" s="1" t="s">
        <v>1023</v>
      </c>
      <c r="C5428" s="4" t="s">
        <v>4886</v>
      </c>
      <c r="D5428" s="4" t="s">
        <v>72</v>
      </c>
      <c r="E5428" s="1" t="s">
        <v>5112</v>
      </c>
      <c r="F5428" s="1" t="s">
        <v>5113</v>
      </c>
      <c r="G5428" s="1" t="s">
        <v>5148</v>
      </c>
      <c r="H5428" s="12" t="s">
        <v>84</v>
      </c>
      <c r="I5428" s="1" t="s">
        <v>85</v>
      </c>
      <c r="J5428" s="1">
        <v>3</v>
      </c>
      <c r="X5428" s="1">
        <v>0</v>
      </c>
    </row>
    <row r="5429" spans="1:115" x14ac:dyDescent="0.15">
      <c r="A5429" s="4"/>
      <c r="B5429" s="1" t="s">
        <v>1023</v>
      </c>
      <c r="C5429" s="4" t="s">
        <v>4887</v>
      </c>
      <c r="D5429" s="4" t="s">
        <v>97</v>
      </c>
      <c r="E5429" s="1" t="s">
        <v>5112</v>
      </c>
      <c r="F5429" s="1" t="s">
        <v>5113</v>
      </c>
      <c r="G5429" s="1" t="s">
        <v>5148</v>
      </c>
      <c r="H5429" s="12" t="s">
        <v>84</v>
      </c>
      <c r="S5429" s="8">
        <v>0</v>
      </c>
    </row>
    <row r="5430" spans="1:115" x14ac:dyDescent="0.15">
      <c r="A5430" s="4"/>
      <c r="B5430" s="1" t="s">
        <v>1023</v>
      </c>
      <c r="C5430" s="4" t="s">
        <v>4888</v>
      </c>
      <c r="D5430" s="4" t="s">
        <v>97</v>
      </c>
      <c r="E5430" s="1" t="s">
        <v>5112</v>
      </c>
      <c r="F5430" s="1" t="s">
        <v>5113</v>
      </c>
      <c r="G5430" s="1" t="s">
        <v>5148</v>
      </c>
      <c r="H5430" s="12" t="s">
        <v>84</v>
      </c>
      <c r="S5430" s="8">
        <v>0</v>
      </c>
    </row>
    <row r="5431" spans="1:115" x14ac:dyDescent="0.15">
      <c r="A5431" s="4"/>
      <c r="B5431" s="1" t="s">
        <v>1023</v>
      </c>
      <c r="C5431" s="4" t="s">
        <v>4889</v>
      </c>
      <c r="D5431" s="4" t="s">
        <v>97</v>
      </c>
      <c r="E5431" s="1" t="s">
        <v>5112</v>
      </c>
      <c r="F5431" s="1" t="s">
        <v>5113</v>
      </c>
      <c r="G5431" s="1" t="s">
        <v>5148</v>
      </c>
      <c r="H5431" s="12" t="s">
        <v>87</v>
      </c>
      <c r="S5431" s="8">
        <v>0</v>
      </c>
    </row>
    <row r="5432" spans="1:115" x14ac:dyDescent="0.15">
      <c r="A5432" s="4"/>
      <c r="B5432" s="1" t="s">
        <v>1023</v>
      </c>
      <c r="C5432" s="4" t="s">
        <v>4890</v>
      </c>
      <c r="D5432" s="4" t="s">
        <v>98</v>
      </c>
      <c r="E5432" s="1" t="s">
        <v>5112</v>
      </c>
      <c r="F5432" s="1" t="s">
        <v>5113</v>
      </c>
      <c r="G5432" s="1" t="s">
        <v>5148</v>
      </c>
      <c r="H5432" s="12" t="s">
        <v>87</v>
      </c>
      <c r="V5432" s="8">
        <v>0</v>
      </c>
    </row>
    <row r="5433" spans="1:115" x14ac:dyDescent="0.15">
      <c r="A5433" s="4"/>
      <c r="B5433" s="1" t="s">
        <v>1023</v>
      </c>
      <c r="C5433" s="4" t="s">
        <v>4891</v>
      </c>
      <c r="D5433" s="4" t="s">
        <v>98</v>
      </c>
      <c r="E5433" s="1" t="s">
        <v>5112</v>
      </c>
      <c r="F5433" s="1" t="s">
        <v>5113</v>
      </c>
      <c r="G5433" s="1" t="s">
        <v>5148</v>
      </c>
      <c r="H5433" s="12" t="s">
        <v>84</v>
      </c>
      <c r="V5433" s="8">
        <v>0</v>
      </c>
    </row>
    <row r="5434" spans="1:115" x14ac:dyDescent="0.15">
      <c r="A5434" s="4"/>
      <c r="B5434" s="1" t="s">
        <v>1023</v>
      </c>
      <c r="C5434" s="4" t="s">
        <v>4892</v>
      </c>
      <c r="D5434" s="4" t="s">
        <v>98</v>
      </c>
      <c r="E5434" s="1" t="s">
        <v>5112</v>
      </c>
      <c r="F5434" s="1" t="s">
        <v>5113</v>
      </c>
      <c r="G5434" s="1" t="s">
        <v>5148</v>
      </c>
      <c r="H5434" s="12" t="s">
        <v>87</v>
      </c>
      <c r="V5434" s="8">
        <v>0</v>
      </c>
    </row>
    <row r="5435" spans="1:115" s="8" customFormat="1" x14ac:dyDescent="0.15">
      <c r="A5435" s="4"/>
      <c r="B5435" s="1" t="s">
        <v>1023</v>
      </c>
      <c r="C5435" s="4" t="s">
        <v>4893</v>
      </c>
      <c r="D5435" s="4" t="s">
        <v>228</v>
      </c>
      <c r="E5435" s="1" t="s">
        <v>5112</v>
      </c>
      <c r="F5435" s="1" t="s">
        <v>5113</v>
      </c>
      <c r="G5435" s="1" t="s">
        <v>5148</v>
      </c>
      <c r="H5435" s="12" t="s">
        <v>83</v>
      </c>
      <c r="I5435" s="1"/>
      <c r="J5435" s="1"/>
      <c r="L5435" s="1"/>
      <c r="M5435" s="1"/>
      <c r="O5435" s="1"/>
      <c r="P5435" s="1"/>
      <c r="R5435" s="1"/>
      <c r="T5435" s="1"/>
      <c r="U5435" s="1"/>
      <c r="W5435" s="1"/>
      <c r="X5435" s="1"/>
      <c r="Z5435" s="1"/>
      <c r="AB5435" s="1"/>
      <c r="AC5435" s="1"/>
      <c r="AD5435" s="8">
        <v>0</v>
      </c>
      <c r="AF5435" s="1"/>
      <c r="AG5435" s="1"/>
      <c r="AH5435" s="1"/>
      <c r="AJ5435" s="1"/>
      <c r="AK5435" s="1"/>
      <c r="AN5435" s="1"/>
      <c r="AO5435" s="1"/>
      <c r="AP5435" s="1"/>
      <c r="AR5435" s="1"/>
      <c r="AS5435" s="1"/>
      <c r="AT5435" s="1"/>
      <c r="AU5435" s="1"/>
      <c r="AV5435" s="1"/>
      <c r="AW5435" s="1"/>
      <c r="AX5435" s="1"/>
      <c r="AY5435" s="1"/>
      <c r="AZ5435" s="1"/>
      <c r="BA5435" s="1"/>
      <c r="BB5435" s="1"/>
      <c r="BC5435" s="1"/>
      <c r="BD5435" s="1"/>
      <c r="BE5435" s="1"/>
      <c r="BF5435" s="1"/>
      <c r="BG5435" s="1"/>
      <c r="BH5435" s="1"/>
      <c r="BI5435" s="1"/>
      <c r="BK5435" s="1"/>
      <c r="BL5435" s="1"/>
      <c r="BM5435" s="1"/>
      <c r="BN5435" s="1"/>
      <c r="BO5435" s="1"/>
      <c r="BP5435" s="1"/>
      <c r="BQ5435" s="1"/>
      <c r="BR5435" s="1"/>
      <c r="BS5435" s="1"/>
      <c r="BT5435" s="1"/>
      <c r="BU5435" s="1"/>
      <c r="BV5435" s="1"/>
      <c r="BX5435" s="1"/>
      <c r="BY5435" s="1"/>
      <c r="BZ5435" s="1"/>
      <c r="CA5435" s="1"/>
      <c r="CB5435" s="1"/>
      <c r="CC5435" s="1"/>
      <c r="CD5435" s="1"/>
      <c r="CE5435" s="1"/>
      <c r="CG5435" s="1"/>
      <c r="CH5435" s="1"/>
      <c r="CI5435" s="1"/>
      <c r="CJ5435" s="1"/>
      <c r="CK5435" s="1"/>
      <c r="CL5435" s="1"/>
      <c r="CM5435" s="1"/>
      <c r="CN5435" s="1"/>
      <c r="CO5435" s="1"/>
      <c r="CP5435" s="1"/>
      <c r="CQ5435" s="1"/>
      <c r="CR5435" s="1"/>
      <c r="CS5435" s="1"/>
      <c r="CT5435" s="1"/>
      <c r="CU5435" s="1"/>
      <c r="CV5435" s="1"/>
      <c r="CW5435" s="1"/>
      <c r="CY5435" s="1"/>
      <c r="CZ5435" s="1"/>
      <c r="DA5435" s="1"/>
      <c r="DB5435" s="1"/>
      <c r="DC5435" s="1"/>
      <c r="DD5435" s="1"/>
      <c r="DE5435" s="1"/>
      <c r="DF5435" s="1"/>
      <c r="DH5435" s="1"/>
      <c r="DI5435" s="1"/>
      <c r="DJ5435" s="1"/>
      <c r="DK5435" s="1"/>
    </row>
    <row r="5436" spans="1:115" s="8" customFormat="1" x14ac:dyDescent="0.15">
      <c r="A5436" s="4"/>
      <c r="B5436" s="1" t="s">
        <v>1023</v>
      </c>
      <c r="C5436" s="4" t="s">
        <v>4894</v>
      </c>
      <c r="D5436" s="4" t="s">
        <v>228</v>
      </c>
      <c r="E5436" s="1" t="s">
        <v>5112</v>
      </c>
      <c r="F5436" s="1" t="s">
        <v>5113</v>
      </c>
      <c r="G5436" s="1" t="s">
        <v>5148</v>
      </c>
      <c r="H5436" s="12" t="s">
        <v>83</v>
      </c>
      <c r="I5436" s="1"/>
      <c r="J5436" s="1"/>
      <c r="L5436" s="1"/>
      <c r="M5436" s="1"/>
      <c r="O5436" s="1"/>
      <c r="P5436" s="1"/>
      <c r="R5436" s="1"/>
      <c r="T5436" s="1"/>
      <c r="U5436" s="1"/>
      <c r="W5436" s="1"/>
      <c r="X5436" s="1"/>
      <c r="Z5436" s="1"/>
      <c r="AB5436" s="1"/>
      <c r="AC5436" s="1"/>
      <c r="AD5436" s="8">
        <v>0</v>
      </c>
      <c r="AF5436" s="1"/>
      <c r="AG5436" s="1"/>
      <c r="AH5436" s="1"/>
      <c r="AJ5436" s="1"/>
      <c r="AK5436" s="1"/>
      <c r="AN5436" s="1"/>
      <c r="AO5436" s="1"/>
      <c r="AP5436" s="1"/>
      <c r="AR5436" s="1"/>
      <c r="AS5436" s="1"/>
      <c r="AT5436" s="1"/>
      <c r="AU5436" s="1"/>
      <c r="AV5436" s="1"/>
      <c r="AW5436" s="1"/>
      <c r="AX5436" s="1"/>
      <c r="AY5436" s="1"/>
      <c r="AZ5436" s="1"/>
      <c r="BA5436" s="1"/>
      <c r="BB5436" s="1"/>
      <c r="BC5436" s="1"/>
      <c r="BD5436" s="1"/>
      <c r="BE5436" s="1"/>
      <c r="BF5436" s="1"/>
      <c r="BG5436" s="1"/>
      <c r="BH5436" s="1"/>
      <c r="BI5436" s="1"/>
      <c r="BK5436" s="1"/>
      <c r="BL5436" s="1"/>
      <c r="BM5436" s="1"/>
      <c r="BN5436" s="1"/>
      <c r="BO5436" s="1"/>
      <c r="BP5436" s="1"/>
      <c r="BQ5436" s="1"/>
      <c r="BR5436" s="1"/>
      <c r="BS5436" s="1"/>
      <c r="BT5436" s="1"/>
      <c r="BU5436" s="1"/>
      <c r="BV5436" s="1"/>
      <c r="BX5436" s="1"/>
      <c r="BY5436" s="1"/>
      <c r="BZ5436" s="1"/>
      <c r="CA5436" s="1"/>
      <c r="CB5436" s="1"/>
      <c r="CC5436" s="1"/>
      <c r="CD5436" s="1"/>
      <c r="CE5436" s="1"/>
      <c r="CG5436" s="1"/>
      <c r="CH5436" s="1"/>
      <c r="CI5436" s="1"/>
      <c r="CJ5436" s="1"/>
      <c r="CK5436" s="1"/>
      <c r="CL5436" s="1"/>
      <c r="CM5436" s="1"/>
      <c r="CN5436" s="1"/>
      <c r="CO5436" s="1"/>
      <c r="CP5436" s="1"/>
      <c r="CQ5436" s="1"/>
      <c r="CR5436" s="1"/>
      <c r="CS5436" s="1"/>
      <c r="CT5436" s="1"/>
      <c r="CU5436" s="1"/>
      <c r="CV5436" s="1"/>
      <c r="CW5436" s="1"/>
      <c r="CY5436" s="1"/>
      <c r="CZ5436" s="1"/>
      <c r="DA5436" s="1"/>
      <c r="DB5436" s="1"/>
      <c r="DC5436" s="1"/>
      <c r="DD5436" s="1"/>
      <c r="DE5436" s="1"/>
      <c r="DF5436" s="1"/>
      <c r="DH5436" s="1"/>
      <c r="DI5436" s="1"/>
      <c r="DJ5436" s="1"/>
      <c r="DK5436" s="1"/>
    </row>
    <row r="5437" spans="1:115" s="8" customFormat="1" x14ac:dyDescent="0.15">
      <c r="A5437" s="4"/>
      <c r="B5437" s="1" t="s">
        <v>1023</v>
      </c>
      <c r="C5437" s="4" t="s">
        <v>4895</v>
      </c>
      <c r="D5437" s="4" t="s">
        <v>228</v>
      </c>
      <c r="E5437" s="1" t="s">
        <v>5112</v>
      </c>
      <c r="F5437" s="1" t="s">
        <v>5113</v>
      </c>
      <c r="G5437" s="1" t="s">
        <v>5148</v>
      </c>
      <c r="H5437" s="12" t="s">
        <v>87</v>
      </c>
      <c r="I5437" s="1"/>
      <c r="J5437" s="1"/>
      <c r="L5437" s="1"/>
      <c r="M5437" s="1"/>
      <c r="O5437" s="1"/>
      <c r="P5437" s="1"/>
      <c r="R5437" s="1"/>
      <c r="T5437" s="1"/>
      <c r="U5437" s="1"/>
      <c r="W5437" s="1"/>
      <c r="X5437" s="1"/>
      <c r="Z5437" s="1"/>
      <c r="AB5437" s="1"/>
      <c r="AC5437" s="1"/>
      <c r="AD5437" s="8">
        <v>0</v>
      </c>
      <c r="AF5437" s="1"/>
      <c r="AG5437" s="1"/>
      <c r="AH5437" s="1"/>
      <c r="AJ5437" s="1"/>
      <c r="AK5437" s="1"/>
      <c r="AN5437" s="1"/>
      <c r="AO5437" s="1"/>
      <c r="AP5437" s="1"/>
      <c r="AR5437" s="1"/>
      <c r="AS5437" s="1"/>
      <c r="AT5437" s="1"/>
      <c r="AU5437" s="1"/>
      <c r="AV5437" s="1"/>
      <c r="AW5437" s="1"/>
      <c r="AX5437" s="1"/>
      <c r="AY5437" s="1"/>
      <c r="AZ5437" s="1"/>
      <c r="BA5437" s="1"/>
      <c r="BB5437" s="1"/>
      <c r="BC5437" s="1"/>
      <c r="BD5437" s="1"/>
      <c r="BE5437" s="1"/>
      <c r="BF5437" s="1"/>
      <c r="BG5437" s="1"/>
      <c r="BH5437" s="1"/>
      <c r="BI5437" s="1"/>
      <c r="BK5437" s="1"/>
      <c r="BL5437" s="1"/>
      <c r="BM5437" s="1"/>
      <c r="BN5437" s="1"/>
      <c r="BO5437" s="1"/>
      <c r="BP5437" s="1"/>
      <c r="BQ5437" s="1"/>
      <c r="BR5437" s="1"/>
      <c r="BS5437" s="1"/>
      <c r="BT5437" s="1"/>
      <c r="BU5437" s="1"/>
      <c r="BV5437" s="1"/>
      <c r="BX5437" s="1"/>
      <c r="BY5437" s="1"/>
      <c r="BZ5437" s="1"/>
      <c r="CA5437" s="1"/>
      <c r="CB5437" s="1"/>
      <c r="CC5437" s="1"/>
      <c r="CD5437" s="1"/>
      <c r="CE5437" s="1"/>
      <c r="CG5437" s="1"/>
      <c r="CH5437" s="1"/>
      <c r="CI5437" s="1"/>
      <c r="CJ5437" s="1"/>
      <c r="CK5437" s="1"/>
      <c r="CL5437" s="1"/>
      <c r="CM5437" s="1"/>
      <c r="CN5437" s="1"/>
      <c r="CO5437" s="1"/>
      <c r="CP5437" s="1"/>
      <c r="CQ5437" s="1"/>
      <c r="CR5437" s="1"/>
      <c r="CS5437" s="1"/>
      <c r="CT5437" s="1"/>
      <c r="CU5437" s="1"/>
      <c r="CV5437" s="1"/>
      <c r="CW5437" s="1"/>
      <c r="CY5437" s="1"/>
      <c r="CZ5437" s="1"/>
      <c r="DA5437" s="1"/>
      <c r="DB5437" s="1"/>
      <c r="DC5437" s="1"/>
      <c r="DD5437" s="1"/>
      <c r="DE5437" s="1"/>
      <c r="DF5437" s="1"/>
      <c r="DH5437" s="1"/>
      <c r="DI5437" s="1"/>
      <c r="DJ5437" s="1"/>
      <c r="DK5437" s="1"/>
    </row>
    <row r="5438" spans="1:115" s="8" customFormat="1" x14ac:dyDescent="0.15">
      <c r="A5438" s="4"/>
      <c r="B5438" s="1" t="s">
        <v>1023</v>
      </c>
      <c r="C5438" s="4" t="s">
        <v>4896</v>
      </c>
      <c r="D5438" s="4" t="s">
        <v>228</v>
      </c>
      <c r="E5438" s="1" t="s">
        <v>5112</v>
      </c>
      <c r="F5438" s="1" t="s">
        <v>5113</v>
      </c>
      <c r="G5438" s="1" t="s">
        <v>5148</v>
      </c>
      <c r="H5438" s="12" t="s">
        <v>83</v>
      </c>
      <c r="I5438" s="1"/>
      <c r="J5438" s="1"/>
      <c r="L5438" s="1"/>
      <c r="M5438" s="1"/>
      <c r="O5438" s="1"/>
      <c r="P5438" s="1"/>
      <c r="R5438" s="1"/>
      <c r="T5438" s="1"/>
      <c r="U5438" s="1"/>
      <c r="W5438" s="1"/>
      <c r="X5438" s="1"/>
      <c r="Z5438" s="1"/>
      <c r="AB5438" s="1"/>
      <c r="AC5438" s="1"/>
      <c r="AD5438" s="8">
        <v>0</v>
      </c>
      <c r="AF5438" s="1"/>
      <c r="AG5438" s="1"/>
      <c r="AH5438" s="1"/>
      <c r="AJ5438" s="1"/>
      <c r="AK5438" s="1"/>
      <c r="AN5438" s="1"/>
      <c r="AO5438" s="1"/>
      <c r="AP5438" s="1"/>
      <c r="AR5438" s="1"/>
      <c r="AS5438" s="1"/>
      <c r="AT5438" s="1"/>
      <c r="AU5438" s="1"/>
      <c r="AV5438" s="1"/>
      <c r="AW5438" s="1"/>
      <c r="AX5438" s="1"/>
      <c r="AY5438" s="1"/>
      <c r="AZ5438" s="1"/>
      <c r="BA5438" s="1"/>
      <c r="BB5438" s="1"/>
      <c r="BC5438" s="1"/>
      <c r="BD5438" s="1"/>
      <c r="BE5438" s="1"/>
      <c r="BF5438" s="1"/>
      <c r="BG5438" s="1"/>
      <c r="BH5438" s="1"/>
      <c r="BI5438" s="1"/>
      <c r="BK5438" s="1"/>
      <c r="BL5438" s="1"/>
      <c r="BM5438" s="1"/>
      <c r="BN5438" s="1"/>
      <c r="BO5438" s="1"/>
      <c r="BP5438" s="1"/>
      <c r="BQ5438" s="1"/>
      <c r="BR5438" s="1"/>
      <c r="BS5438" s="1"/>
      <c r="BT5438" s="1"/>
      <c r="BU5438" s="1"/>
      <c r="BV5438" s="1"/>
      <c r="BX5438" s="1"/>
      <c r="BY5438" s="1"/>
      <c r="BZ5438" s="1"/>
      <c r="CA5438" s="1"/>
      <c r="CB5438" s="1"/>
      <c r="CC5438" s="1"/>
      <c r="CD5438" s="1"/>
      <c r="CE5438" s="1"/>
      <c r="CG5438" s="1"/>
      <c r="CH5438" s="1"/>
      <c r="CI5438" s="1"/>
      <c r="CJ5438" s="1"/>
      <c r="CK5438" s="1"/>
      <c r="CL5438" s="1"/>
      <c r="CM5438" s="1"/>
      <c r="CN5438" s="1"/>
      <c r="CO5438" s="1"/>
      <c r="CP5438" s="1"/>
      <c r="CQ5438" s="1"/>
      <c r="CR5438" s="1"/>
      <c r="CS5438" s="1"/>
      <c r="CT5438" s="1"/>
      <c r="CU5438" s="1"/>
      <c r="CV5438" s="1"/>
      <c r="CW5438" s="1"/>
      <c r="CY5438" s="1"/>
      <c r="CZ5438" s="1"/>
      <c r="DA5438" s="1"/>
      <c r="DB5438" s="1"/>
      <c r="DC5438" s="1"/>
      <c r="DD5438" s="1"/>
      <c r="DE5438" s="1"/>
      <c r="DF5438" s="1"/>
      <c r="DH5438" s="1"/>
      <c r="DI5438" s="1"/>
      <c r="DJ5438" s="1"/>
      <c r="DK5438" s="1"/>
    </row>
    <row r="5439" spans="1:115" s="8" customFormat="1" x14ac:dyDescent="0.15">
      <c r="A5439" s="4"/>
      <c r="B5439" s="1" t="s">
        <v>1023</v>
      </c>
      <c r="C5439" s="4" t="s">
        <v>4897</v>
      </c>
      <c r="D5439" s="4" t="s">
        <v>228</v>
      </c>
      <c r="E5439" s="1" t="s">
        <v>5112</v>
      </c>
      <c r="F5439" s="1" t="s">
        <v>5113</v>
      </c>
      <c r="G5439" s="1" t="s">
        <v>5148</v>
      </c>
      <c r="H5439" s="12" t="s">
        <v>83</v>
      </c>
      <c r="I5439" s="1"/>
      <c r="J5439" s="1"/>
      <c r="L5439" s="1"/>
      <c r="M5439" s="1"/>
      <c r="O5439" s="1"/>
      <c r="P5439" s="1"/>
      <c r="R5439" s="1"/>
      <c r="T5439" s="1"/>
      <c r="U5439" s="1"/>
      <c r="W5439" s="1"/>
      <c r="X5439" s="1"/>
      <c r="Z5439" s="1"/>
      <c r="AB5439" s="1"/>
      <c r="AC5439" s="1"/>
      <c r="AD5439" s="8">
        <v>0</v>
      </c>
      <c r="AF5439" s="1"/>
      <c r="AG5439" s="1"/>
      <c r="AH5439" s="1"/>
      <c r="AJ5439" s="1"/>
      <c r="AK5439" s="1"/>
      <c r="AN5439" s="1"/>
      <c r="AO5439" s="1"/>
      <c r="AP5439" s="1"/>
      <c r="AR5439" s="1"/>
      <c r="AS5439" s="1"/>
      <c r="AT5439" s="1"/>
      <c r="AU5439" s="1"/>
      <c r="AV5439" s="1"/>
      <c r="AW5439" s="1"/>
      <c r="AX5439" s="1"/>
      <c r="AY5439" s="1"/>
      <c r="AZ5439" s="1"/>
      <c r="BA5439" s="1"/>
      <c r="BB5439" s="1"/>
      <c r="BC5439" s="1"/>
      <c r="BD5439" s="1"/>
      <c r="BE5439" s="1"/>
      <c r="BF5439" s="1"/>
      <c r="BG5439" s="1"/>
      <c r="BH5439" s="1"/>
      <c r="BI5439" s="1"/>
      <c r="BK5439" s="1"/>
      <c r="BL5439" s="1"/>
      <c r="BM5439" s="1"/>
      <c r="BN5439" s="1"/>
      <c r="BO5439" s="1"/>
      <c r="BP5439" s="1"/>
      <c r="BQ5439" s="1"/>
      <c r="BR5439" s="1"/>
      <c r="BS5439" s="1"/>
      <c r="BT5439" s="1"/>
      <c r="BU5439" s="1"/>
      <c r="BV5439" s="1"/>
      <c r="BX5439" s="1"/>
      <c r="BY5439" s="1"/>
      <c r="BZ5439" s="1"/>
      <c r="CA5439" s="1"/>
      <c r="CB5439" s="1"/>
      <c r="CC5439" s="1"/>
      <c r="CD5439" s="1"/>
      <c r="CE5439" s="1"/>
      <c r="CG5439" s="1"/>
      <c r="CH5439" s="1"/>
      <c r="CI5439" s="1"/>
      <c r="CJ5439" s="1"/>
      <c r="CK5439" s="1"/>
      <c r="CL5439" s="1"/>
      <c r="CM5439" s="1"/>
      <c r="CN5439" s="1"/>
      <c r="CO5439" s="1"/>
      <c r="CP5439" s="1"/>
      <c r="CQ5439" s="1"/>
      <c r="CR5439" s="1"/>
      <c r="CS5439" s="1"/>
      <c r="CT5439" s="1"/>
      <c r="CU5439" s="1"/>
      <c r="CV5439" s="1"/>
      <c r="CW5439" s="1"/>
      <c r="CY5439" s="1"/>
      <c r="CZ5439" s="1"/>
      <c r="DA5439" s="1"/>
      <c r="DB5439" s="1"/>
      <c r="DC5439" s="1"/>
      <c r="DD5439" s="1"/>
      <c r="DE5439" s="1"/>
      <c r="DF5439" s="1"/>
      <c r="DH5439" s="1"/>
      <c r="DI5439" s="1"/>
      <c r="DJ5439" s="1"/>
      <c r="DK5439" s="1"/>
    </row>
    <row r="5440" spans="1:115" s="8" customFormat="1" x14ac:dyDescent="0.15">
      <c r="A5440" s="4"/>
      <c r="B5440" s="1" t="s">
        <v>1023</v>
      </c>
      <c r="C5440" s="4" t="s">
        <v>4898</v>
      </c>
      <c r="D5440" s="4" t="s">
        <v>228</v>
      </c>
      <c r="E5440" s="1" t="s">
        <v>5112</v>
      </c>
      <c r="F5440" s="1" t="s">
        <v>5113</v>
      </c>
      <c r="G5440" s="1" t="s">
        <v>5148</v>
      </c>
      <c r="H5440" s="12" t="s">
        <v>87</v>
      </c>
      <c r="I5440" s="1"/>
      <c r="J5440" s="1"/>
      <c r="L5440" s="1"/>
      <c r="M5440" s="1"/>
      <c r="O5440" s="1"/>
      <c r="P5440" s="1"/>
      <c r="R5440" s="1"/>
      <c r="T5440" s="1"/>
      <c r="U5440" s="1"/>
      <c r="W5440" s="1"/>
      <c r="X5440" s="1"/>
      <c r="Z5440" s="1"/>
      <c r="AB5440" s="1"/>
      <c r="AC5440" s="1"/>
      <c r="AD5440" s="8">
        <v>0</v>
      </c>
      <c r="AF5440" s="1"/>
      <c r="AG5440" s="1"/>
      <c r="AH5440" s="1"/>
      <c r="AJ5440" s="1"/>
      <c r="AK5440" s="1"/>
      <c r="AN5440" s="1"/>
      <c r="AO5440" s="1"/>
      <c r="AP5440" s="1"/>
      <c r="AR5440" s="1"/>
      <c r="AS5440" s="1"/>
      <c r="AT5440" s="1"/>
      <c r="AU5440" s="1"/>
      <c r="AV5440" s="1"/>
      <c r="AW5440" s="1"/>
      <c r="AX5440" s="1"/>
      <c r="AY5440" s="1"/>
      <c r="AZ5440" s="1"/>
      <c r="BA5440" s="1"/>
      <c r="BB5440" s="1"/>
      <c r="BC5440" s="1"/>
      <c r="BD5440" s="1"/>
      <c r="BE5440" s="1"/>
      <c r="BF5440" s="1"/>
      <c r="BG5440" s="1"/>
      <c r="BH5440" s="1"/>
      <c r="BI5440" s="1"/>
      <c r="BK5440" s="1"/>
      <c r="BL5440" s="1"/>
      <c r="BM5440" s="1"/>
      <c r="BN5440" s="1"/>
      <c r="BO5440" s="1"/>
      <c r="BP5440" s="1"/>
      <c r="BQ5440" s="1"/>
      <c r="BR5440" s="1"/>
      <c r="BS5440" s="1"/>
      <c r="BT5440" s="1"/>
      <c r="BU5440" s="1"/>
      <c r="BV5440" s="1"/>
      <c r="BX5440" s="1"/>
      <c r="BY5440" s="1"/>
      <c r="BZ5440" s="1"/>
      <c r="CA5440" s="1"/>
      <c r="CB5440" s="1"/>
      <c r="CC5440" s="1"/>
      <c r="CD5440" s="1"/>
      <c r="CE5440" s="1"/>
      <c r="CG5440" s="1"/>
      <c r="CH5440" s="1"/>
      <c r="CI5440" s="1"/>
      <c r="CJ5440" s="1"/>
      <c r="CK5440" s="1"/>
      <c r="CL5440" s="1"/>
      <c r="CM5440" s="1"/>
      <c r="CN5440" s="1"/>
      <c r="CO5440" s="1"/>
      <c r="CP5440" s="1"/>
      <c r="CQ5440" s="1"/>
      <c r="CR5440" s="1"/>
      <c r="CS5440" s="1"/>
      <c r="CT5440" s="1"/>
      <c r="CU5440" s="1"/>
      <c r="CV5440" s="1"/>
      <c r="CW5440" s="1"/>
      <c r="CY5440" s="1"/>
      <c r="CZ5440" s="1"/>
      <c r="DA5440" s="1"/>
      <c r="DB5440" s="1"/>
      <c r="DC5440" s="1"/>
      <c r="DD5440" s="1"/>
      <c r="DE5440" s="1"/>
      <c r="DF5440" s="1"/>
      <c r="DH5440" s="1"/>
      <c r="DI5440" s="1"/>
      <c r="DJ5440" s="1"/>
      <c r="DK5440" s="1"/>
    </row>
    <row r="5441" spans="1:115" s="8" customFormat="1" x14ac:dyDescent="0.15">
      <c r="A5441" s="4"/>
      <c r="B5441" s="1" t="s">
        <v>1023</v>
      </c>
      <c r="C5441" s="4" t="s">
        <v>4899</v>
      </c>
      <c r="D5441" s="4" t="s">
        <v>228</v>
      </c>
      <c r="E5441" s="1" t="s">
        <v>5112</v>
      </c>
      <c r="F5441" s="1" t="s">
        <v>5113</v>
      </c>
      <c r="G5441" s="1" t="s">
        <v>5148</v>
      </c>
      <c r="H5441" s="12" t="s">
        <v>84</v>
      </c>
      <c r="I5441" s="1"/>
      <c r="J5441" s="1"/>
      <c r="L5441" s="1"/>
      <c r="M5441" s="1"/>
      <c r="O5441" s="1"/>
      <c r="P5441" s="1"/>
      <c r="R5441" s="1"/>
      <c r="T5441" s="1"/>
      <c r="U5441" s="1"/>
      <c r="W5441" s="1"/>
      <c r="X5441" s="1"/>
      <c r="Z5441" s="1"/>
      <c r="AB5441" s="1"/>
      <c r="AC5441" s="1"/>
      <c r="AD5441" s="8">
        <v>0</v>
      </c>
      <c r="AF5441" s="1"/>
      <c r="AG5441" s="1"/>
      <c r="AH5441" s="1"/>
      <c r="AJ5441" s="1"/>
      <c r="AK5441" s="1"/>
      <c r="AN5441" s="1"/>
      <c r="AO5441" s="1"/>
      <c r="AP5441" s="1"/>
      <c r="AR5441" s="1"/>
      <c r="AS5441" s="1"/>
      <c r="AT5441" s="1"/>
      <c r="AU5441" s="1"/>
      <c r="AV5441" s="1"/>
      <c r="AW5441" s="1"/>
      <c r="AX5441" s="1"/>
      <c r="AY5441" s="1"/>
      <c r="AZ5441" s="1"/>
      <c r="BA5441" s="1"/>
      <c r="BB5441" s="1"/>
      <c r="BC5441" s="1"/>
      <c r="BD5441" s="1"/>
      <c r="BE5441" s="1"/>
      <c r="BF5441" s="1"/>
      <c r="BG5441" s="1"/>
      <c r="BH5441" s="1"/>
      <c r="BI5441" s="1"/>
      <c r="BK5441" s="1"/>
      <c r="BL5441" s="1"/>
      <c r="BM5441" s="1"/>
      <c r="BN5441" s="1"/>
      <c r="BO5441" s="1"/>
      <c r="BP5441" s="1"/>
      <c r="BQ5441" s="1"/>
      <c r="BR5441" s="1"/>
      <c r="BS5441" s="1"/>
      <c r="BT5441" s="1"/>
      <c r="BU5441" s="1"/>
      <c r="BV5441" s="1"/>
      <c r="BX5441" s="1"/>
      <c r="BY5441" s="1"/>
      <c r="BZ5441" s="1"/>
      <c r="CA5441" s="1"/>
      <c r="CB5441" s="1"/>
      <c r="CC5441" s="1"/>
      <c r="CD5441" s="1"/>
      <c r="CE5441" s="1"/>
      <c r="CG5441" s="1"/>
      <c r="CH5441" s="1"/>
      <c r="CI5441" s="1"/>
      <c r="CJ5441" s="1"/>
      <c r="CK5441" s="1"/>
      <c r="CL5441" s="1"/>
      <c r="CM5441" s="1"/>
      <c r="CN5441" s="1"/>
      <c r="CO5441" s="1"/>
      <c r="CP5441" s="1"/>
      <c r="CQ5441" s="1"/>
      <c r="CR5441" s="1"/>
      <c r="CS5441" s="1"/>
      <c r="CT5441" s="1"/>
      <c r="CU5441" s="1"/>
      <c r="CV5441" s="1"/>
      <c r="CW5441" s="1"/>
      <c r="CY5441" s="1"/>
      <c r="CZ5441" s="1"/>
      <c r="DA5441" s="1"/>
      <c r="DB5441" s="1"/>
      <c r="DC5441" s="1"/>
      <c r="DD5441" s="1"/>
      <c r="DE5441" s="1"/>
      <c r="DF5441" s="1"/>
      <c r="DH5441" s="1"/>
      <c r="DI5441" s="1"/>
      <c r="DJ5441" s="1"/>
      <c r="DK5441" s="1"/>
    </row>
    <row r="5442" spans="1:115" s="8" customFormat="1" x14ac:dyDescent="0.15">
      <c r="A5442" s="4"/>
      <c r="B5442" s="1" t="s">
        <v>1023</v>
      </c>
      <c r="C5442" s="4" t="s">
        <v>4900</v>
      </c>
      <c r="D5442" s="4" t="s">
        <v>228</v>
      </c>
      <c r="E5442" s="1" t="s">
        <v>5112</v>
      </c>
      <c r="F5442" s="1" t="s">
        <v>5113</v>
      </c>
      <c r="G5442" s="1" t="s">
        <v>5148</v>
      </c>
      <c r="H5442" s="12" t="s">
        <v>84</v>
      </c>
      <c r="I5442" s="1"/>
      <c r="J5442" s="1"/>
      <c r="L5442" s="1"/>
      <c r="M5442" s="1"/>
      <c r="O5442" s="1"/>
      <c r="P5442" s="1"/>
      <c r="R5442" s="1"/>
      <c r="T5442" s="1"/>
      <c r="U5442" s="1"/>
      <c r="W5442" s="1"/>
      <c r="X5442" s="1"/>
      <c r="Z5442" s="1"/>
      <c r="AB5442" s="1"/>
      <c r="AC5442" s="1"/>
      <c r="AD5442" s="8">
        <v>0</v>
      </c>
      <c r="AF5442" s="1"/>
      <c r="AG5442" s="1"/>
      <c r="AH5442" s="1"/>
      <c r="AJ5442" s="1"/>
      <c r="AK5442" s="1"/>
      <c r="AN5442" s="1"/>
      <c r="AO5442" s="1"/>
      <c r="AP5442" s="1"/>
      <c r="AR5442" s="1"/>
      <c r="AS5442" s="1"/>
      <c r="AT5442" s="1"/>
      <c r="AU5442" s="1"/>
      <c r="AV5442" s="1"/>
      <c r="AW5442" s="1"/>
      <c r="AX5442" s="1"/>
      <c r="AY5442" s="1"/>
      <c r="AZ5442" s="1"/>
      <c r="BA5442" s="1"/>
      <c r="BB5442" s="1"/>
      <c r="BC5442" s="1"/>
      <c r="BD5442" s="1"/>
      <c r="BE5442" s="1"/>
      <c r="BF5442" s="1"/>
      <c r="BG5442" s="1"/>
      <c r="BH5442" s="1"/>
      <c r="BI5442" s="1"/>
      <c r="BK5442" s="1"/>
      <c r="BL5442" s="1"/>
      <c r="BM5442" s="1"/>
      <c r="BN5442" s="1"/>
      <c r="BO5442" s="1"/>
      <c r="BP5442" s="1"/>
      <c r="BQ5442" s="1"/>
      <c r="BR5442" s="1"/>
      <c r="BS5442" s="1"/>
      <c r="BT5442" s="1"/>
      <c r="BU5442" s="1"/>
      <c r="BV5442" s="1"/>
      <c r="BX5442" s="1"/>
      <c r="BY5442" s="1"/>
      <c r="BZ5442" s="1"/>
      <c r="CA5442" s="1"/>
      <c r="CB5442" s="1"/>
      <c r="CC5442" s="1"/>
      <c r="CD5442" s="1"/>
      <c r="CE5442" s="1"/>
      <c r="CG5442" s="1"/>
      <c r="CH5442" s="1"/>
      <c r="CI5442" s="1"/>
      <c r="CJ5442" s="1"/>
      <c r="CK5442" s="1"/>
      <c r="CL5442" s="1"/>
      <c r="CM5442" s="1"/>
      <c r="CN5442" s="1"/>
      <c r="CO5442" s="1"/>
      <c r="CP5442" s="1"/>
      <c r="CQ5442" s="1"/>
      <c r="CR5442" s="1"/>
      <c r="CS5442" s="1"/>
      <c r="CT5442" s="1"/>
      <c r="CU5442" s="1"/>
      <c r="CV5442" s="1"/>
      <c r="CW5442" s="1"/>
      <c r="CY5442" s="1"/>
      <c r="CZ5442" s="1"/>
      <c r="DA5442" s="1"/>
      <c r="DB5442" s="1"/>
      <c r="DC5442" s="1"/>
      <c r="DD5442" s="1"/>
      <c r="DE5442" s="1"/>
      <c r="DF5442" s="1"/>
      <c r="DH5442" s="1"/>
      <c r="DI5442" s="1"/>
      <c r="DJ5442" s="1"/>
      <c r="DK5442" s="1"/>
    </row>
    <row r="5443" spans="1:115" s="8" customFormat="1" x14ac:dyDescent="0.15">
      <c r="A5443" s="4"/>
      <c r="B5443" s="1" t="s">
        <v>1023</v>
      </c>
      <c r="C5443" s="4" t="s">
        <v>4901</v>
      </c>
      <c r="D5443" s="4" t="s">
        <v>228</v>
      </c>
      <c r="E5443" s="1" t="s">
        <v>5112</v>
      </c>
      <c r="F5443" s="1" t="s">
        <v>5113</v>
      </c>
      <c r="G5443" s="1" t="s">
        <v>5148</v>
      </c>
      <c r="H5443" s="12" t="s">
        <v>84</v>
      </c>
      <c r="I5443" s="1"/>
      <c r="J5443" s="1"/>
      <c r="L5443" s="1"/>
      <c r="M5443" s="1"/>
      <c r="O5443" s="1"/>
      <c r="P5443" s="1"/>
      <c r="R5443" s="1"/>
      <c r="T5443" s="1"/>
      <c r="U5443" s="1"/>
      <c r="W5443" s="1"/>
      <c r="X5443" s="1"/>
      <c r="Z5443" s="1"/>
      <c r="AB5443" s="1"/>
      <c r="AC5443" s="1"/>
      <c r="AD5443" s="8">
        <v>0</v>
      </c>
      <c r="AF5443" s="1"/>
      <c r="AG5443" s="1"/>
      <c r="AH5443" s="1"/>
      <c r="AJ5443" s="1"/>
      <c r="AK5443" s="1"/>
      <c r="AN5443" s="1"/>
      <c r="AO5443" s="1"/>
      <c r="AP5443" s="1"/>
      <c r="AR5443" s="1"/>
      <c r="AS5443" s="1"/>
      <c r="AT5443" s="1"/>
      <c r="AU5443" s="1"/>
      <c r="AV5443" s="1"/>
      <c r="AW5443" s="1"/>
      <c r="AX5443" s="1"/>
      <c r="AY5443" s="1"/>
      <c r="AZ5443" s="1"/>
      <c r="BA5443" s="1"/>
      <c r="BB5443" s="1"/>
      <c r="BC5443" s="1"/>
      <c r="BD5443" s="1"/>
      <c r="BE5443" s="1"/>
      <c r="BF5443" s="1"/>
      <c r="BG5443" s="1"/>
      <c r="BH5443" s="1"/>
      <c r="BI5443" s="1"/>
      <c r="BK5443" s="1"/>
      <c r="BL5443" s="1"/>
      <c r="BM5443" s="1"/>
      <c r="BN5443" s="1"/>
      <c r="BO5443" s="1"/>
      <c r="BP5443" s="1"/>
      <c r="BQ5443" s="1"/>
      <c r="BR5443" s="1"/>
      <c r="BS5443" s="1"/>
      <c r="BT5443" s="1"/>
      <c r="BU5443" s="1"/>
      <c r="BV5443" s="1"/>
      <c r="BX5443" s="1"/>
      <c r="BY5443" s="1"/>
      <c r="BZ5443" s="1"/>
      <c r="CA5443" s="1"/>
      <c r="CB5443" s="1"/>
      <c r="CC5443" s="1"/>
      <c r="CD5443" s="1"/>
      <c r="CE5443" s="1"/>
      <c r="CG5443" s="1"/>
      <c r="CH5443" s="1"/>
      <c r="CI5443" s="1"/>
      <c r="CJ5443" s="1"/>
      <c r="CK5443" s="1"/>
      <c r="CL5443" s="1"/>
      <c r="CM5443" s="1"/>
      <c r="CN5443" s="1"/>
      <c r="CO5443" s="1"/>
      <c r="CP5443" s="1"/>
      <c r="CQ5443" s="1"/>
      <c r="CR5443" s="1"/>
      <c r="CS5443" s="1"/>
      <c r="CT5443" s="1"/>
      <c r="CU5443" s="1"/>
      <c r="CV5443" s="1"/>
      <c r="CW5443" s="1"/>
      <c r="CY5443" s="1"/>
      <c r="CZ5443" s="1"/>
      <c r="DA5443" s="1"/>
      <c r="DB5443" s="1"/>
      <c r="DC5443" s="1"/>
      <c r="DD5443" s="1"/>
      <c r="DE5443" s="1"/>
      <c r="DF5443" s="1"/>
      <c r="DH5443" s="1"/>
      <c r="DI5443" s="1"/>
      <c r="DJ5443" s="1"/>
      <c r="DK5443" s="1"/>
    </row>
    <row r="5444" spans="1:115" s="8" customFormat="1" x14ac:dyDescent="0.15">
      <c r="A5444" s="4"/>
      <c r="B5444" s="1" t="s">
        <v>1023</v>
      </c>
      <c r="C5444" s="4" t="s">
        <v>4902</v>
      </c>
      <c r="D5444" s="4" t="s">
        <v>228</v>
      </c>
      <c r="E5444" s="1" t="s">
        <v>5112</v>
      </c>
      <c r="F5444" s="1" t="s">
        <v>5113</v>
      </c>
      <c r="G5444" s="1" t="s">
        <v>5148</v>
      </c>
      <c r="H5444" s="12" t="s">
        <v>84</v>
      </c>
      <c r="I5444" s="1"/>
      <c r="J5444" s="1"/>
      <c r="L5444" s="1"/>
      <c r="M5444" s="1"/>
      <c r="O5444" s="1"/>
      <c r="P5444" s="1"/>
      <c r="R5444" s="1"/>
      <c r="T5444" s="1"/>
      <c r="U5444" s="1"/>
      <c r="W5444" s="1"/>
      <c r="X5444" s="1"/>
      <c r="Z5444" s="1"/>
      <c r="AB5444" s="1"/>
      <c r="AC5444" s="1"/>
      <c r="AD5444" s="8">
        <v>0</v>
      </c>
      <c r="AF5444" s="1"/>
      <c r="AG5444" s="1"/>
      <c r="AH5444" s="1"/>
      <c r="AJ5444" s="1"/>
      <c r="AK5444" s="1"/>
      <c r="AN5444" s="1"/>
      <c r="AO5444" s="1"/>
      <c r="AP5444" s="1"/>
      <c r="AR5444" s="1"/>
      <c r="AS5444" s="1"/>
      <c r="AT5444" s="1"/>
      <c r="AU5444" s="1"/>
      <c r="AV5444" s="1"/>
      <c r="AW5444" s="1"/>
      <c r="AX5444" s="1"/>
      <c r="AY5444" s="1"/>
      <c r="AZ5444" s="1"/>
      <c r="BA5444" s="1"/>
      <c r="BB5444" s="1"/>
      <c r="BC5444" s="1"/>
      <c r="BD5444" s="1"/>
      <c r="BE5444" s="1"/>
      <c r="BF5444" s="1"/>
      <c r="BG5444" s="1"/>
      <c r="BH5444" s="1"/>
      <c r="BI5444" s="1"/>
      <c r="BK5444" s="1"/>
      <c r="BL5444" s="1"/>
      <c r="BM5444" s="1"/>
      <c r="BN5444" s="1"/>
      <c r="BO5444" s="1"/>
      <c r="BP5444" s="1"/>
      <c r="BQ5444" s="1"/>
      <c r="BR5444" s="1"/>
      <c r="BS5444" s="1"/>
      <c r="BT5444" s="1"/>
      <c r="BU5444" s="1"/>
      <c r="BV5444" s="1"/>
      <c r="BX5444" s="1"/>
      <c r="BY5444" s="1"/>
      <c r="BZ5444" s="1"/>
      <c r="CA5444" s="1"/>
      <c r="CB5444" s="1"/>
      <c r="CC5444" s="1"/>
      <c r="CD5444" s="1"/>
      <c r="CE5444" s="1"/>
      <c r="CG5444" s="1"/>
      <c r="CH5444" s="1"/>
      <c r="CI5444" s="1"/>
      <c r="CJ5444" s="1"/>
      <c r="CK5444" s="1"/>
      <c r="CL5444" s="1"/>
      <c r="CM5444" s="1"/>
      <c r="CN5444" s="1"/>
      <c r="CO5444" s="1"/>
      <c r="CP5444" s="1"/>
      <c r="CQ5444" s="1"/>
      <c r="CR5444" s="1"/>
      <c r="CS5444" s="1"/>
      <c r="CT5444" s="1"/>
      <c r="CU5444" s="1"/>
      <c r="CV5444" s="1"/>
      <c r="CW5444" s="1"/>
      <c r="CY5444" s="1"/>
      <c r="CZ5444" s="1"/>
      <c r="DA5444" s="1"/>
      <c r="DB5444" s="1"/>
      <c r="DC5444" s="1"/>
      <c r="DD5444" s="1"/>
      <c r="DE5444" s="1"/>
      <c r="DF5444" s="1"/>
      <c r="DH5444" s="1"/>
      <c r="DI5444" s="1"/>
      <c r="DJ5444" s="1"/>
      <c r="DK5444" s="1"/>
    </row>
    <row r="5445" spans="1:115" s="8" customFormat="1" x14ac:dyDescent="0.15">
      <c r="A5445" s="4"/>
      <c r="B5445" s="1" t="s">
        <v>1023</v>
      </c>
      <c r="C5445" s="4" t="s">
        <v>4903</v>
      </c>
      <c r="D5445" s="4" t="s">
        <v>228</v>
      </c>
      <c r="E5445" s="1" t="s">
        <v>5112</v>
      </c>
      <c r="F5445" s="1" t="s">
        <v>5113</v>
      </c>
      <c r="G5445" s="1" t="s">
        <v>5148</v>
      </c>
      <c r="H5445" s="12" t="s">
        <v>87</v>
      </c>
      <c r="I5445" s="1"/>
      <c r="J5445" s="1"/>
      <c r="L5445" s="1"/>
      <c r="M5445" s="1"/>
      <c r="O5445" s="1"/>
      <c r="P5445" s="1"/>
      <c r="R5445" s="1"/>
      <c r="T5445" s="1"/>
      <c r="U5445" s="1"/>
      <c r="W5445" s="1"/>
      <c r="X5445" s="1"/>
      <c r="Z5445" s="1"/>
      <c r="AB5445" s="1"/>
      <c r="AC5445" s="1"/>
      <c r="AD5445" s="8">
        <v>0</v>
      </c>
      <c r="AF5445" s="1"/>
      <c r="AG5445" s="1"/>
      <c r="AH5445" s="1"/>
      <c r="AJ5445" s="1"/>
      <c r="AK5445" s="1"/>
      <c r="AN5445" s="1"/>
      <c r="AO5445" s="1"/>
      <c r="AP5445" s="1"/>
      <c r="AR5445" s="1"/>
      <c r="AS5445" s="1"/>
      <c r="AT5445" s="1"/>
      <c r="AU5445" s="1"/>
      <c r="AV5445" s="1"/>
      <c r="AW5445" s="1"/>
      <c r="AX5445" s="1"/>
      <c r="AY5445" s="1"/>
      <c r="AZ5445" s="1"/>
      <c r="BA5445" s="1"/>
      <c r="BB5445" s="1"/>
      <c r="BC5445" s="1"/>
      <c r="BD5445" s="1"/>
      <c r="BE5445" s="1"/>
      <c r="BF5445" s="1"/>
      <c r="BG5445" s="1"/>
      <c r="BH5445" s="1"/>
      <c r="BI5445" s="1"/>
      <c r="BK5445" s="1"/>
      <c r="BL5445" s="1"/>
      <c r="BM5445" s="1"/>
      <c r="BN5445" s="1"/>
      <c r="BO5445" s="1"/>
      <c r="BP5445" s="1"/>
      <c r="BQ5445" s="1"/>
      <c r="BR5445" s="1"/>
      <c r="BS5445" s="1"/>
      <c r="BT5445" s="1"/>
      <c r="BU5445" s="1"/>
      <c r="BV5445" s="1"/>
      <c r="BX5445" s="1"/>
      <c r="BY5445" s="1"/>
      <c r="BZ5445" s="1"/>
      <c r="CA5445" s="1"/>
      <c r="CB5445" s="1"/>
      <c r="CC5445" s="1"/>
      <c r="CD5445" s="1"/>
      <c r="CE5445" s="1"/>
      <c r="CG5445" s="1"/>
      <c r="CH5445" s="1"/>
      <c r="CI5445" s="1"/>
      <c r="CJ5445" s="1"/>
      <c r="CK5445" s="1"/>
      <c r="CL5445" s="1"/>
      <c r="CM5445" s="1"/>
      <c r="CN5445" s="1"/>
      <c r="CO5445" s="1"/>
      <c r="CP5445" s="1"/>
      <c r="CQ5445" s="1"/>
      <c r="CR5445" s="1"/>
      <c r="CS5445" s="1"/>
      <c r="CT5445" s="1"/>
      <c r="CU5445" s="1"/>
      <c r="CV5445" s="1"/>
      <c r="CW5445" s="1"/>
      <c r="CY5445" s="1"/>
      <c r="CZ5445" s="1"/>
      <c r="DA5445" s="1"/>
      <c r="DB5445" s="1"/>
      <c r="DC5445" s="1"/>
      <c r="DD5445" s="1"/>
      <c r="DE5445" s="1"/>
      <c r="DF5445" s="1"/>
      <c r="DH5445" s="1"/>
      <c r="DI5445" s="1"/>
      <c r="DJ5445" s="1"/>
      <c r="DK5445" s="1"/>
    </row>
    <row r="5446" spans="1:115" s="8" customFormat="1" x14ac:dyDescent="0.15">
      <c r="A5446" s="4"/>
      <c r="B5446" s="1" t="s">
        <v>1023</v>
      </c>
      <c r="C5446" s="4" t="s">
        <v>4904</v>
      </c>
      <c r="D5446" s="4" t="s">
        <v>228</v>
      </c>
      <c r="E5446" s="1" t="s">
        <v>5112</v>
      </c>
      <c r="F5446" s="1" t="s">
        <v>5113</v>
      </c>
      <c r="G5446" s="1" t="s">
        <v>5148</v>
      </c>
      <c r="H5446" s="12" t="s">
        <v>87</v>
      </c>
      <c r="I5446" s="1"/>
      <c r="J5446" s="1"/>
      <c r="L5446" s="1"/>
      <c r="M5446" s="1"/>
      <c r="O5446" s="1"/>
      <c r="P5446" s="1"/>
      <c r="R5446" s="1"/>
      <c r="T5446" s="1"/>
      <c r="U5446" s="1"/>
      <c r="W5446" s="1"/>
      <c r="X5446" s="1"/>
      <c r="Z5446" s="1"/>
      <c r="AB5446" s="1"/>
      <c r="AC5446" s="1"/>
      <c r="AD5446" s="8">
        <v>0</v>
      </c>
      <c r="AF5446" s="1"/>
      <c r="AG5446" s="1"/>
      <c r="AH5446" s="1"/>
      <c r="AJ5446" s="1"/>
      <c r="AK5446" s="1"/>
      <c r="AN5446" s="1"/>
      <c r="AO5446" s="1"/>
      <c r="AP5446" s="1"/>
      <c r="AR5446" s="1"/>
      <c r="AS5446" s="1"/>
      <c r="AT5446" s="1"/>
      <c r="AU5446" s="1"/>
      <c r="AV5446" s="1"/>
      <c r="AW5446" s="1"/>
      <c r="AX5446" s="1"/>
      <c r="AY5446" s="1"/>
      <c r="AZ5446" s="1"/>
      <c r="BA5446" s="1"/>
      <c r="BB5446" s="1"/>
      <c r="BC5446" s="1"/>
      <c r="BD5446" s="1"/>
      <c r="BE5446" s="1"/>
      <c r="BF5446" s="1"/>
      <c r="BG5446" s="1"/>
      <c r="BH5446" s="1"/>
      <c r="BI5446" s="1"/>
      <c r="BK5446" s="1"/>
      <c r="BL5446" s="1"/>
      <c r="BM5446" s="1"/>
      <c r="BN5446" s="1"/>
      <c r="BO5446" s="1"/>
      <c r="BP5446" s="1"/>
      <c r="BQ5446" s="1"/>
      <c r="BR5446" s="1"/>
      <c r="BS5446" s="1"/>
      <c r="BT5446" s="1"/>
      <c r="BU5446" s="1"/>
      <c r="BV5446" s="1"/>
      <c r="BX5446" s="1"/>
      <c r="BY5446" s="1"/>
      <c r="BZ5446" s="1"/>
      <c r="CA5446" s="1"/>
      <c r="CB5446" s="1"/>
      <c r="CC5446" s="1"/>
      <c r="CD5446" s="1"/>
      <c r="CE5446" s="1"/>
      <c r="CG5446" s="1"/>
      <c r="CH5446" s="1"/>
      <c r="CI5446" s="1"/>
      <c r="CJ5446" s="1"/>
      <c r="CK5446" s="1"/>
      <c r="CL5446" s="1"/>
      <c r="CM5446" s="1"/>
      <c r="CN5446" s="1"/>
      <c r="CO5446" s="1"/>
      <c r="CP5446" s="1"/>
      <c r="CQ5446" s="1"/>
      <c r="CR5446" s="1"/>
      <c r="CS5446" s="1"/>
      <c r="CT5446" s="1"/>
      <c r="CU5446" s="1"/>
      <c r="CV5446" s="1"/>
      <c r="CW5446" s="1"/>
      <c r="CY5446" s="1"/>
      <c r="CZ5446" s="1"/>
      <c r="DA5446" s="1"/>
      <c r="DB5446" s="1"/>
      <c r="DC5446" s="1"/>
      <c r="DD5446" s="1"/>
      <c r="DE5446" s="1"/>
      <c r="DF5446" s="1"/>
      <c r="DH5446" s="1"/>
      <c r="DI5446" s="1"/>
      <c r="DJ5446" s="1"/>
      <c r="DK5446" s="1"/>
    </row>
    <row r="5447" spans="1:115" s="8" customFormat="1" x14ac:dyDescent="0.15">
      <c r="A5447" s="4"/>
      <c r="B5447" s="1" t="s">
        <v>1023</v>
      </c>
      <c r="C5447" s="4" t="s">
        <v>4905</v>
      </c>
      <c r="D5447" s="4" t="s">
        <v>228</v>
      </c>
      <c r="E5447" s="1" t="s">
        <v>5112</v>
      </c>
      <c r="F5447" s="1" t="s">
        <v>5113</v>
      </c>
      <c r="G5447" s="1" t="s">
        <v>5148</v>
      </c>
      <c r="H5447" s="12" t="s">
        <v>84</v>
      </c>
      <c r="I5447" s="1"/>
      <c r="J5447" s="1"/>
      <c r="L5447" s="1"/>
      <c r="M5447" s="1"/>
      <c r="O5447" s="1"/>
      <c r="P5447" s="1"/>
      <c r="R5447" s="1"/>
      <c r="T5447" s="1"/>
      <c r="U5447" s="1"/>
      <c r="W5447" s="1"/>
      <c r="X5447" s="1"/>
      <c r="Z5447" s="1"/>
      <c r="AB5447" s="1"/>
      <c r="AC5447" s="1"/>
      <c r="AD5447" s="8">
        <v>0</v>
      </c>
      <c r="AF5447" s="1"/>
      <c r="AG5447" s="1"/>
      <c r="AH5447" s="1"/>
      <c r="AJ5447" s="1"/>
      <c r="AK5447" s="1"/>
      <c r="AN5447" s="1"/>
      <c r="AO5447" s="1"/>
      <c r="AP5447" s="1"/>
      <c r="AR5447" s="1"/>
      <c r="AS5447" s="1"/>
      <c r="AT5447" s="1"/>
      <c r="AU5447" s="1"/>
      <c r="AV5447" s="1"/>
      <c r="AW5447" s="1"/>
      <c r="AX5447" s="1"/>
      <c r="AY5447" s="1"/>
      <c r="AZ5447" s="1"/>
      <c r="BA5447" s="1"/>
      <c r="BB5447" s="1"/>
      <c r="BC5447" s="1"/>
      <c r="BD5447" s="1"/>
      <c r="BE5447" s="1"/>
      <c r="BF5447" s="1"/>
      <c r="BG5447" s="1"/>
      <c r="BH5447" s="1"/>
      <c r="BI5447" s="1"/>
      <c r="BK5447" s="1"/>
      <c r="BL5447" s="1"/>
      <c r="BM5447" s="1"/>
      <c r="BN5447" s="1"/>
      <c r="BO5447" s="1"/>
      <c r="BP5447" s="1"/>
      <c r="BQ5447" s="1"/>
      <c r="BR5447" s="1"/>
      <c r="BS5447" s="1"/>
      <c r="BT5447" s="1"/>
      <c r="BU5447" s="1"/>
      <c r="BV5447" s="1"/>
      <c r="BX5447" s="1"/>
      <c r="BY5447" s="1"/>
      <c r="BZ5447" s="1"/>
      <c r="CA5447" s="1"/>
      <c r="CB5447" s="1"/>
      <c r="CC5447" s="1"/>
      <c r="CD5447" s="1"/>
      <c r="CE5447" s="1"/>
      <c r="CG5447" s="1"/>
      <c r="CH5447" s="1"/>
      <c r="CI5447" s="1"/>
      <c r="CJ5447" s="1"/>
      <c r="CK5447" s="1"/>
      <c r="CL5447" s="1"/>
      <c r="CM5447" s="1"/>
      <c r="CN5447" s="1"/>
      <c r="CO5447" s="1"/>
      <c r="CP5447" s="1"/>
      <c r="CQ5447" s="1"/>
      <c r="CR5447" s="1"/>
      <c r="CS5447" s="1"/>
      <c r="CT5447" s="1"/>
      <c r="CU5447" s="1"/>
      <c r="CV5447" s="1"/>
      <c r="CW5447" s="1"/>
      <c r="CY5447" s="1"/>
      <c r="CZ5447" s="1"/>
      <c r="DA5447" s="1"/>
      <c r="DB5447" s="1"/>
      <c r="DC5447" s="1"/>
      <c r="DD5447" s="1"/>
      <c r="DE5447" s="1"/>
      <c r="DF5447" s="1"/>
      <c r="DH5447" s="1"/>
      <c r="DI5447" s="1"/>
      <c r="DJ5447" s="1"/>
      <c r="DK5447" s="1"/>
    </row>
    <row r="5448" spans="1:115" s="8" customFormat="1" x14ac:dyDescent="0.15">
      <c r="A5448" s="4"/>
      <c r="B5448" s="1" t="s">
        <v>1023</v>
      </c>
      <c r="C5448" s="4" t="s">
        <v>4906</v>
      </c>
      <c r="D5448" s="4" t="s">
        <v>228</v>
      </c>
      <c r="E5448" s="1" t="s">
        <v>5112</v>
      </c>
      <c r="F5448" s="1" t="s">
        <v>5113</v>
      </c>
      <c r="G5448" s="1" t="s">
        <v>5148</v>
      </c>
      <c r="H5448" s="12" t="s">
        <v>84</v>
      </c>
      <c r="I5448" s="1"/>
      <c r="J5448" s="1"/>
      <c r="L5448" s="1"/>
      <c r="M5448" s="1"/>
      <c r="O5448" s="1"/>
      <c r="P5448" s="1"/>
      <c r="R5448" s="1"/>
      <c r="T5448" s="1"/>
      <c r="U5448" s="1"/>
      <c r="W5448" s="1"/>
      <c r="X5448" s="1"/>
      <c r="Z5448" s="1"/>
      <c r="AB5448" s="1"/>
      <c r="AC5448" s="1"/>
      <c r="AD5448" s="8">
        <v>0</v>
      </c>
      <c r="AF5448" s="1"/>
      <c r="AG5448" s="1"/>
      <c r="AH5448" s="1"/>
      <c r="AJ5448" s="1"/>
      <c r="AK5448" s="1"/>
      <c r="AN5448" s="1"/>
      <c r="AO5448" s="1"/>
      <c r="AP5448" s="1"/>
      <c r="AR5448" s="1"/>
      <c r="AS5448" s="1"/>
      <c r="AT5448" s="1"/>
      <c r="AU5448" s="1"/>
      <c r="AV5448" s="1"/>
      <c r="AW5448" s="1"/>
      <c r="AX5448" s="1"/>
      <c r="AY5448" s="1"/>
      <c r="AZ5448" s="1"/>
      <c r="BA5448" s="1"/>
      <c r="BB5448" s="1"/>
      <c r="BC5448" s="1"/>
      <c r="BD5448" s="1"/>
      <c r="BE5448" s="1"/>
      <c r="BF5448" s="1"/>
      <c r="BG5448" s="1"/>
      <c r="BH5448" s="1"/>
      <c r="BI5448" s="1"/>
      <c r="BK5448" s="1"/>
      <c r="BL5448" s="1"/>
      <c r="BM5448" s="1"/>
      <c r="BN5448" s="1"/>
      <c r="BO5448" s="1"/>
      <c r="BP5448" s="1"/>
      <c r="BQ5448" s="1"/>
      <c r="BR5448" s="1"/>
      <c r="BS5448" s="1"/>
      <c r="BT5448" s="1"/>
      <c r="BU5448" s="1"/>
      <c r="BV5448" s="1"/>
      <c r="BX5448" s="1"/>
      <c r="BY5448" s="1"/>
      <c r="BZ5448" s="1"/>
      <c r="CA5448" s="1"/>
      <c r="CB5448" s="1"/>
      <c r="CC5448" s="1"/>
      <c r="CD5448" s="1"/>
      <c r="CE5448" s="1"/>
      <c r="CG5448" s="1"/>
      <c r="CH5448" s="1"/>
      <c r="CI5448" s="1"/>
      <c r="CJ5448" s="1"/>
      <c r="CK5448" s="1"/>
      <c r="CL5448" s="1"/>
      <c r="CM5448" s="1"/>
      <c r="CN5448" s="1"/>
      <c r="CO5448" s="1"/>
      <c r="CP5448" s="1"/>
      <c r="CQ5448" s="1"/>
      <c r="CR5448" s="1"/>
      <c r="CS5448" s="1"/>
      <c r="CT5448" s="1"/>
      <c r="CU5448" s="1"/>
      <c r="CV5448" s="1"/>
      <c r="CW5448" s="1"/>
      <c r="CY5448" s="1"/>
      <c r="CZ5448" s="1"/>
      <c r="DA5448" s="1"/>
      <c r="DB5448" s="1"/>
      <c r="DC5448" s="1"/>
      <c r="DD5448" s="1"/>
      <c r="DE5448" s="1"/>
      <c r="DF5448" s="1"/>
      <c r="DH5448" s="1"/>
      <c r="DI5448" s="1"/>
      <c r="DJ5448" s="1"/>
      <c r="DK5448" s="1"/>
    </row>
    <row r="5449" spans="1:115" s="8" customFormat="1" x14ac:dyDescent="0.15">
      <c r="A5449" s="4"/>
      <c r="B5449" s="1" t="s">
        <v>1023</v>
      </c>
      <c r="C5449" s="4" t="s">
        <v>4907</v>
      </c>
      <c r="D5449" s="4" t="s">
        <v>228</v>
      </c>
      <c r="E5449" s="1" t="s">
        <v>5112</v>
      </c>
      <c r="F5449" s="1" t="s">
        <v>5113</v>
      </c>
      <c r="G5449" s="1" t="s">
        <v>5148</v>
      </c>
      <c r="H5449" s="12" t="s">
        <v>87</v>
      </c>
      <c r="I5449" s="1"/>
      <c r="J5449" s="1"/>
      <c r="L5449" s="1"/>
      <c r="M5449" s="1"/>
      <c r="O5449" s="1"/>
      <c r="P5449" s="1"/>
      <c r="R5449" s="1"/>
      <c r="T5449" s="1"/>
      <c r="U5449" s="1"/>
      <c r="W5449" s="1"/>
      <c r="X5449" s="1"/>
      <c r="Z5449" s="1"/>
      <c r="AB5449" s="1"/>
      <c r="AC5449" s="1"/>
      <c r="AD5449" s="8">
        <v>0</v>
      </c>
      <c r="AF5449" s="1"/>
      <c r="AG5449" s="1"/>
      <c r="AH5449" s="1"/>
      <c r="AJ5449" s="1"/>
      <c r="AK5449" s="1"/>
      <c r="AN5449" s="1"/>
      <c r="AO5449" s="1"/>
      <c r="AP5449" s="1"/>
      <c r="AR5449" s="1"/>
      <c r="AS5449" s="1"/>
      <c r="AT5449" s="1"/>
      <c r="AU5449" s="1"/>
      <c r="AV5449" s="1"/>
      <c r="AW5449" s="1"/>
      <c r="AX5449" s="1"/>
      <c r="AY5449" s="1"/>
      <c r="AZ5449" s="1"/>
      <c r="BA5449" s="1"/>
      <c r="BB5449" s="1"/>
      <c r="BC5449" s="1"/>
      <c r="BD5449" s="1"/>
      <c r="BE5449" s="1"/>
      <c r="BF5449" s="1"/>
      <c r="BG5449" s="1"/>
      <c r="BH5449" s="1"/>
      <c r="BI5449" s="1"/>
      <c r="BK5449" s="1"/>
      <c r="BL5449" s="1"/>
      <c r="BM5449" s="1"/>
      <c r="BN5449" s="1"/>
      <c r="BO5449" s="1"/>
      <c r="BP5449" s="1"/>
      <c r="BQ5449" s="1"/>
      <c r="BR5449" s="1"/>
      <c r="BS5449" s="1"/>
      <c r="BT5449" s="1"/>
      <c r="BU5449" s="1"/>
      <c r="BV5449" s="1"/>
      <c r="BX5449" s="1"/>
      <c r="BY5449" s="1"/>
      <c r="BZ5449" s="1"/>
      <c r="CA5449" s="1"/>
      <c r="CB5449" s="1"/>
      <c r="CC5449" s="1"/>
      <c r="CD5449" s="1"/>
      <c r="CE5449" s="1"/>
      <c r="CG5449" s="1"/>
      <c r="CH5449" s="1"/>
      <c r="CI5449" s="1"/>
      <c r="CJ5449" s="1"/>
      <c r="CK5449" s="1"/>
      <c r="CL5449" s="1"/>
      <c r="CM5449" s="1"/>
      <c r="CN5449" s="1"/>
      <c r="CO5449" s="1"/>
      <c r="CP5449" s="1"/>
      <c r="CQ5449" s="1"/>
      <c r="CR5449" s="1"/>
      <c r="CS5449" s="1"/>
      <c r="CT5449" s="1"/>
      <c r="CU5449" s="1"/>
      <c r="CV5449" s="1"/>
      <c r="CW5449" s="1"/>
      <c r="CY5449" s="1"/>
      <c r="CZ5449" s="1"/>
      <c r="DA5449" s="1"/>
      <c r="DB5449" s="1"/>
      <c r="DC5449" s="1"/>
      <c r="DD5449" s="1"/>
      <c r="DE5449" s="1"/>
      <c r="DF5449" s="1"/>
      <c r="DH5449" s="1"/>
      <c r="DI5449" s="1"/>
      <c r="DJ5449" s="1"/>
      <c r="DK5449" s="1"/>
    </row>
    <row r="5450" spans="1:115" s="8" customFormat="1" x14ac:dyDescent="0.15">
      <c r="A5450" s="4"/>
      <c r="B5450" s="1" t="s">
        <v>1023</v>
      </c>
      <c r="C5450" s="4" t="s">
        <v>4908</v>
      </c>
      <c r="D5450" s="4" t="s">
        <v>228</v>
      </c>
      <c r="E5450" s="1" t="s">
        <v>5112</v>
      </c>
      <c r="F5450" s="1" t="s">
        <v>5113</v>
      </c>
      <c r="G5450" s="1" t="s">
        <v>5148</v>
      </c>
      <c r="H5450" s="12" t="s">
        <v>84</v>
      </c>
      <c r="I5450" s="1"/>
      <c r="J5450" s="1"/>
      <c r="L5450" s="1"/>
      <c r="M5450" s="1"/>
      <c r="O5450" s="1"/>
      <c r="P5450" s="1"/>
      <c r="R5450" s="1"/>
      <c r="T5450" s="1"/>
      <c r="U5450" s="1"/>
      <c r="W5450" s="1"/>
      <c r="X5450" s="1"/>
      <c r="Z5450" s="1"/>
      <c r="AB5450" s="1"/>
      <c r="AC5450" s="1"/>
      <c r="AD5450" s="8">
        <v>0</v>
      </c>
      <c r="AF5450" s="1"/>
      <c r="AG5450" s="1"/>
      <c r="AH5450" s="1"/>
      <c r="AJ5450" s="1"/>
      <c r="AK5450" s="1"/>
      <c r="AN5450" s="1"/>
      <c r="AO5450" s="1"/>
      <c r="AP5450" s="1"/>
      <c r="AR5450" s="1"/>
      <c r="AS5450" s="1"/>
      <c r="AT5450" s="1"/>
      <c r="AU5450" s="1"/>
      <c r="AV5450" s="1"/>
      <c r="AW5450" s="1"/>
      <c r="AX5450" s="1"/>
      <c r="AY5450" s="1"/>
      <c r="AZ5450" s="1"/>
      <c r="BA5450" s="1"/>
      <c r="BB5450" s="1"/>
      <c r="BC5450" s="1"/>
      <c r="BD5450" s="1"/>
      <c r="BE5450" s="1"/>
      <c r="BF5450" s="1"/>
      <c r="BG5450" s="1"/>
      <c r="BH5450" s="1"/>
      <c r="BI5450" s="1"/>
      <c r="BK5450" s="1"/>
      <c r="BL5450" s="1"/>
      <c r="BM5450" s="1"/>
      <c r="BN5450" s="1"/>
      <c r="BO5450" s="1"/>
      <c r="BP5450" s="1"/>
      <c r="BQ5450" s="1"/>
      <c r="BR5450" s="1"/>
      <c r="BS5450" s="1"/>
      <c r="BT5450" s="1"/>
      <c r="BU5450" s="1"/>
      <c r="BV5450" s="1"/>
      <c r="BX5450" s="1"/>
      <c r="BY5450" s="1"/>
      <c r="BZ5450" s="1"/>
      <c r="CA5450" s="1"/>
      <c r="CB5450" s="1"/>
      <c r="CC5450" s="1"/>
      <c r="CD5450" s="1"/>
      <c r="CE5450" s="1"/>
      <c r="CG5450" s="1"/>
      <c r="CH5450" s="1"/>
      <c r="CI5450" s="1"/>
      <c r="CJ5450" s="1"/>
      <c r="CK5450" s="1"/>
      <c r="CL5450" s="1"/>
      <c r="CM5450" s="1"/>
      <c r="CN5450" s="1"/>
      <c r="CO5450" s="1"/>
      <c r="CP5450" s="1"/>
      <c r="CQ5450" s="1"/>
      <c r="CR5450" s="1"/>
      <c r="CS5450" s="1"/>
      <c r="CT5450" s="1"/>
      <c r="CU5450" s="1"/>
      <c r="CV5450" s="1"/>
      <c r="CW5450" s="1"/>
      <c r="CY5450" s="1"/>
      <c r="CZ5450" s="1"/>
      <c r="DA5450" s="1"/>
      <c r="DB5450" s="1"/>
      <c r="DC5450" s="1"/>
      <c r="DD5450" s="1"/>
      <c r="DE5450" s="1"/>
      <c r="DF5450" s="1"/>
      <c r="DH5450" s="1"/>
      <c r="DI5450" s="1"/>
      <c r="DJ5450" s="1"/>
      <c r="DK5450" s="1"/>
    </row>
    <row r="5451" spans="1:115" s="8" customFormat="1" x14ac:dyDescent="0.15">
      <c r="A5451" s="4"/>
      <c r="B5451" s="1" t="s">
        <v>1023</v>
      </c>
      <c r="C5451" s="4" t="s">
        <v>4909</v>
      </c>
      <c r="D5451" s="4" t="s">
        <v>228</v>
      </c>
      <c r="E5451" s="1" t="s">
        <v>5112</v>
      </c>
      <c r="F5451" s="1" t="s">
        <v>5113</v>
      </c>
      <c r="G5451" s="1" t="s">
        <v>5148</v>
      </c>
      <c r="H5451" s="12" t="s">
        <v>83</v>
      </c>
      <c r="I5451" s="1"/>
      <c r="J5451" s="1"/>
      <c r="L5451" s="1"/>
      <c r="M5451" s="1"/>
      <c r="O5451" s="1"/>
      <c r="P5451" s="1"/>
      <c r="R5451" s="1"/>
      <c r="T5451" s="1"/>
      <c r="U5451" s="1"/>
      <c r="W5451" s="1"/>
      <c r="X5451" s="1"/>
      <c r="Z5451" s="1"/>
      <c r="AB5451" s="1"/>
      <c r="AC5451" s="1"/>
      <c r="AD5451" s="8">
        <v>0</v>
      </c>
      <c r="AF5451" s="1"/>
      <c r="AG5451" s="1"/>
      <c r="AH5451" s="1"/>
      <c r="AJ5451" s="1"/>
      <c r="AK5451" s="1"/>
      <c r="AN5451" s="1"/>
      <c r="AO5451" s="1"/>
      <c r="AP5451" s="1"/>
      <c r="AR5451" s="1"/>
      <c r="AS5451" s="1"/>
      <c r="AT5451" s="1"/>
      <c r="AU5451" s="1"/>
      <c r="AV5451" s="1"/>
      <c r="AW5451" s="1"/>
      <c r="AX5451" s="1"/>
      <c r="AY5451" s="1"/>
      <c r="AZ5451" s="1"/>
      <c r="BA5451" s="1"/>
      <c r="BB5451" s="1"/>
      <c r="BC5451" s="1"/>
      <c r="BD5451" s="1"/>
      <c r="BE5451" s="1"/>
      <c r="BF5451" s="1"/>
      <c r="BG5451" s="1"/>
      <c r="BH5451" s="1"/>
      <c r="BI5451" s="1"/>
      <c r="BK5451" s="1"/>
      <c r="BL5451" s="1"/>
      <c r="BM5451" s="1"/>
      <c r="BN5451" s="1"/>
      <c r="BO5451" s="1"/>
      <c r="BP5451" s="1"/>
      <c r="BQ5451" s="1"/>
      <c r="BR5451" s="1"/>
      <c r="BS5451" s="1"/>
      <c r="BT5451" s="1"/>
      <c r="BU5451" s="1"/>
      <c r="BV5451" s="1"/>
      <c r="BX5451" s="1"/>
      <c r="BY5451" s="1"/>
      <c r="BZ5451" s="1"/>
      <c r="CA5451" s="1"/>
      <c r="CB5451" s="1"/>
      <c r="CC5451" s="1"/>
      <c r="CD5451" s="1"/>
      <c r="CE5451" s="1"/>
      <c r="CG5451" s="1"/>
      <c r="CH5451" s="1"/>
      <c r="CI5451" s="1"/>
      <c r="CJ5451" s="1"/>
      <c r="CK5451" s="1"/>
      <c r="CL5451" s="1"/>
      <c r="CM5451" s="1"/>
      <c r="CN5451" s="1"/>
      <c r="CO5451" s="1"/>
      <c r="CP5451" s="1"/>
      <c r="CQ5451" s="1"/>
      <c r="CR5451" s="1"/>
      <c r="CS5451" s="1"/>
      <c r="CT5451" s="1"/>
      <c r="CU5451" s="1"/>
      <c r="CV5451" s="1"/>
      <c r="CW5451" s="1"/>
      <c r="CY5451" s="1"/>
      <c r="CZ5451" s="1"/>
      <c r="DA5451" s="1"/>
      <c r="DB5451" s="1"/>
      <c r="DC5451" s="1"/>
      <c r="DD5451" s="1"/>
      <c r="DE5451" s="1"/>
      <c r="DF5451" s="1"/>
      <c r="DH5451" s="1"/>
      <c r="DI5451" s="1"/>
      <c r="DJ5451" s="1"/>
      <c r="DK5451" s="1"/>
    </row>
    <row r="5452" spans="1:115" s="8" customFormat="1" x14ac:dyDescent="0.15">
      <c r="A5452" s="4"/>
      <c r="B5452" s="1" t="s">
        <v>1023</v>
      </c>
      <c r="C5452" s="4" t="s">
        <v>4910</v>
      </c>
      <c r="D5452" s="4" t="s">
        <v>228</v>
      </c>
      <c r="E5452" s="1" t="s">
        <v>5112</v>
      </c>
      <c r="F5452" s="1" t="s">
        <v>5113</v>
      </c>
      <c r="G5452" s="1" t="s">
        <v>5148</v>
      </c>
      <c r="H5452" s="12" t="s">
        <v>83</v>
      </c>
      <c r="I5452" s="1"/>
      <c r="J5452" s="1"/>
      <c r="L5452" s="1"/>
      <c r="M5452" s="1"/>
      <c r="O5452" s="1"/>
      <c r="P5452" s="1"/>
      <c r="R5452" s="1"/>
      <c r="T5452" s="1"/>
      <c r="U5452" s="1"/>
      <c r="W5452" s="1"/>
      <c r="X5452" s="1"/>
      <c r="Z5452" s="1"/>
      <c r="AB5452" s="1"/>
      <c r="AC5452" s="1"/>
      <c r="AD5452" s="8">
        <v>0</v>
      </c>
      <c r="AF5452" s="1"/>
      <c r="AG5452" s="1"/>
      <c r="AH5452" s="1"/>
      <c r="AJ5452" s="1"/>
      <c r="AK5452" s="1"/>
      <c r="AN5452" s="1"/>
      <c r="AO5452" s="1"/>
      <c r="AP5452" s="1"/>
      <c r="AR5452" s="1"/>
      <c r="AS5452" s="1"/>
      <c r="AT5452" s="1"/>
      <c r="AU5452" s="1"/>
      <c r="AV5452" s="1"/>
      <c r="AW5452" s="1"/>
      <c r="AX5452" s="1"/>
      <c r="AY5452" s="1"/>
      <c r="AZ5452" s="1"/>
      <c r="BA5452" s="1"/>
      <c r="BB5452" s="1"/>
      <c r="BC5452" s="1"/>
      <c r="BD5452" s="1"/>
      <c r="BE5452" s="1"/>
      <c r="BF5452" s="1"/>
      <c r="BG5452" s="1"/>
      <c r="BH5452" s="1"/>
      <c r="BI5452" s="1"/>
      <c r="BK5452" s="1"/>
      <c r="BL5452" s="1"/>
      <c r="BM5452" s="1"/>
      <c r="BN5452" s="1"/>
      <c r="BO5452" s="1"/>
      <c r="BP5452" s="1"/>
      <c r="BQ5452" s="1"/>
      <c r="BR5452" s="1"/>
      <c r="BS5452" s="1"/>
      <c r="BT5452" s="1"/>
      <c r="BU5452" s="1"/>
      <c r="BV5452" s="1"/>
      <c r="BX5452" s="1"/>
      <c r="BY5452" s="1"/>
      <c r="BZ5452" s="1"/>
      <c r="CA5452" s="1"/>
      <c r="CB5452" s="1"/>
      <c r="CC5452" s="1"/>
      <c r="CD5452" s="1"/>
      <c r="CE5452" s="1"/>
      <c r="CG5452" s="1"/>
      <c r="CH5452" s="1"/>
      <c r="CI5452" s="1"/>
      <c r="CJ5452" s="1"/>
      <c r="CK5452" s="1"/>
      <c r="CL5452" s="1"/>
      <c r="CM5452" s="1"/>
      <c r="CN5452" s="1"/>
      <c r="CO5452" s="1"/>
      <c r="CP5452" s="1"/>
      <c r="CQ5452" s="1"/>
      <c r="CR5452" s="1"/>
      <c r="CS5452" s="1"/>
      <c r="CT5452" s="1"/>
      <c r="CU5452" s="1"/>
      <c r="CV5452" s="1"/>
      <c r="CW5452" s="1"/>
      <c r="CY5452" s="1"/>
      <c r="CZ5452" s="1"/>
      <c r="DA5452" s="1"/>
      <c r="DB5452" s="1"/>
      <c r="DC5452" s="1"/>
      <c r="DD5452" s="1"/>
      <c r="DE5452" s="1"/>
      <c r="DF5452" s="1"/>
      <c r="DH5452" s="1"/>
      <c r="DI5452" s="1"/>
      <c r="DJ5452" s="1"/>
      <c r="DK5452" s="1"/>
    </row>
    <row r="5453" spans="1:115" s="8" customFormat="1" x14ac:dyDescent="0.15">
      <c r="A5453" s="4"/>
      <c r="B5453" s="1" t="s">
        <v>1023</v>
      </c>
      <c r="C5453" s="4" t="s">
        <v>4911</v>
      </c>
      <c r="D5453" s="4" t="s">
        <v>228</v>
      </c>
      <c r="E5453" s="1" t="s">
        <v>5112</v>
      </c>
      <c r="F5453" s="1" t="s">
        <v>5113</v>
      </c>
      <c r="G5453" s="1" t="s">
        <v>5148</v>
      </c>
      <c r="H5453" s="12" t="s">
        <v>84</v>
      </c>
      <c r="I5453" s="1"/>
      <c r="J5453" s="1"/>
      <c r="L5453" s="1"/>
      <c r="M5453" s="1"/>
      <c r="O5453" s="1"/>
      <c r="P5453" s="1"/>
      <c r="R5453" s="1"/>
      <c r="T5453" s="1"/>
      <c r="U5453" s="1"/>
      <c r="W5453" s="1"/>
      <c r="X5453" s="1"/>
      <c r="Z5453" s="1"/>
      <c r="AB5453" s="1"/>
      <c r="AC5453" s="1"/>
      <c r="AD5453" s="8">
        <v>0</v>
      </c>
      <c r="AF5453" s="1"/>
      <c r="AG5453" s="1"/>
      <c r="AH5453" s="1"/>
      <c r="AJ5453" s="1"/>
      <c r="AK5453" s="1"/>
      <c r="AN5453" s="1"/>
      <c r="AO5453" s="1"/>
      <c r="AP5453" s="1"/>
      <c r="AR5453" s="1"/>
      <c r="AS5453" s="1"/>
      <c r="AT5453" s="1"/>
      <c r="AU5453" s="1"/>
      <c r="AV5453" s="1"/>
      <c r="AW5453" s="1"/>
      <c r="AX5453" s="1"/>
      <c r="AY5453" s="1"/>
      <c r="AZ5453" s="1"/>
      <c r="BA5453" s="1"/>
      <c r="BB5453" s="1"/>
      <c r="BC5453" s="1"/>
      <c r="BD5453" s="1"/>
      <c r="BE5453" s="1"/>
      <c r="BF5453" s="1"/>
      <c r="BG5453" s="1"/>
      <c r="BH5453" s="1"/>
      <c r="BI5453" s="1"/>
      <c r="BK5453" s="1"/>
      <c r="BL5453" s="1"/>
      <c r="BM5453" s="1"/>
      <c r="BN5453" s="1"/>
      <c r="BO5453" s="1"/>
      <c r="BP5453" s="1"/>
      <c r="BQ5453" s="1"/>
      <c r="BR5453" s="1"/>
      <c r="BS5453" s="1"/>
      <c r="BT5453" s="1"/>
      <c r="BU5453" s="1"/>
      <c r="BV5453" s="1"/>
      <c r="BX5453" s="1"/>
      <c r="BY5453" s="1"/>
      <c r="BZ5453" s="1"/>
      <c r="CA5453" s="1"/>
      <c r="CB5453" s="1"/>
      <c r="CC5453" s="1"/>
      <c r="CD5453" s="1"/>
      <c r="CE5453" s="1"/>
      <c r="CG5453" s="1"/>
      <c r="CH5453" s="1"/>
      <c r="CI5453" s="1"/>
      <c r="CJ5453" s="1"/>
      <c r="CK5453" s="1"/>
      <c r="CL5453" s="1"/>
      <c r="CM5453" s="1"/>
      <c r="CN5453" s="1"/>
      <c r="CO5453" s="1"/>
      <c r="CP5453" s="1"/>
      <c r="CQ5453" s="1"/>
      <c r="CR5453" s="1"/>
      <c r="CS5453" s="1"/>
      <c r="CT5453" s="1"/>
      <c r="CU5453" s="1"/>
      <c r="CV5453" s="1"/>
      <c r="CW5453" s="1"/>
      <c r="CY5453" s="1"/>
      <c r="CZ5453" s="1"/>
      <c r="DA5453" s="1"/>
      <c r="DB5453" s="1"/>
      <c r="DC5453" s="1"/>
      <c r="DD5453" s="1"/>
      <c r="DE5453" s="1"/>
      <c r="DF5453" s="1"/>
      <c r="DH5453" s="1"/>
      <c r="DI5453" s="1"/>
      <c r="DJ5453" s="1"/>
      <c r="DK5453" s="1"/>
    </row>
    <row r="5454" spans="1:115" s="8" customFormat="1" x14ac:dyDescent="0.15">
      <c r="A5454" s="4"/>
      <c r="B5454" s="1" t="s">
        <v>1023</v>
      </c>
      <c r="C5454" s="4" t="s">
        <v>4912</v>
      </c>
      <c r="D5454" s="4" t="s">
        <v>228</v>
      </c>
      <c r="E5454" s="1" t="s">
        <v>5112</v>
      </c>
      <c r="F5454" s="1" t="s">
        <v>5113</v>
      </c>
      <c r="G5454" s="1" t="s">
        <v>5148</v>
      </c>
      <c r="H5454" s="12" t="s">
        <v>84</v>
      </c>
      <c r="I5454" s="1"/>
      <c r="J5454" s="1"/>
      <c r="L5454" s="1"/>
      <c r="M5454" s="1"/>
      <c r="O5454" s="1"/>
      <c r="P5454" s="1"/>
      <c r="R5454" s="1"/>
      <c r="T5454" s="1"/>
      <c r="U5454" s="1"/>
      <c r="W5454" s="1"/>
      <c r="X5454" s="1"/>
      <c r="Z5454" s="1"/>
      <c r="AB5454" s="1"/>
      <c r="AC5454" s="1"/>
      <c r="AD5454" s="8">
        <v>0</v>
      </c>
      <c r="AF5454" s="1"/>
      <c r="AG5454" s="1"/>
      <c r="AH5454" s="1"/>
      <c r="AJ5454" s="1"/>
      <c r="AK5454" s="1"/>
      <c r="AN5454" s="1"/>
      <c r="AO5454" s="1"/>
      <c r="AP5454" s="1"/>
      <c r="AR5454" s="1"/>
      <c r="AS5454" s="1"/>
      <c r="AT5454" s="1"/>
      <c r="AU5454" s="1"/>
      <c r="AV5454" s="1"/>
      <c r="AW5454" s="1"/>
      <c r="AX5454" s="1"/>
      <c r="AY5454" s="1"/>
      <c r="AZ5454" s="1"/>
      <c r="BA5454" s="1"/>
      <c r="BB5454" s="1"/>
      <c r="BC5454" s="1"/>
      <c r="BD5454" s="1"/>
      <c r="BE5454" s="1"/>
      <c r="BF5454" s="1"/>
      <c r="BG5454" s="1"/>
      <c r="BH5454" s="1"/>
      <c r="BI5454" s="1"/>
      <c r="BK5454" s="1"/>
      <c r="BL5454" s="1"/>
      <c r="BM5454" s="1"/>
      <c r="BN5454" s="1"/>
      <c r="BO5454" s="1"/>
      <c r="BP5454" s="1"/>
      <c r="BQ5454" s="1"/>
      <c r="BR5454" s="1"/>
      <c r="BS5454" s="1"/>
      <c r="BT5454" s="1"/>
      <c r="BU5454" s="1"/>
      <c r="BV5454" s="1"/>
      <c r="BX5454" s="1"/>
      <c r="BY5454" s="1"/>
      <c r="BZ5454" s="1"/>
      <c r="CA5454" s="1"/>
      <c r="CB5454" s="1"/>
      <c r="CC5454" s="1"/>
      <c r="CD5454" s="1"/>
      <c r="CE5454" s="1"/>
      <c r="CG5454" s="1"/>
      <c r="CH5454" s="1"/>
      <c r="CI5454" s="1"/>
      <c r="CJ5454" s="1"/>
      <c r="CK5454" s="1"/>
      <c r="CL5454" s="1"/>
      <c r="CM5454" s="1"/>
      <c r="CN5454" s="1"/>
      <c r="CO5454" s="1"/>
      <c r="CP5454" s="1"/>
      <c r="CQ5454" s="1"/>
      <c r="CR5454" s="1"/>
      <c r="CS5454" s="1"/>
      <c r="CT5454" s="1"/>
      <c r="CU5454" s="1"/>
      <c r="CV5454" s="1"/>
      <c r="CW5454" s="1"/>
      <c r="CY5454" s="1"/>
      <c r="CZ5454" s="1"/>
      <c r="DA5454" s="1"/>
      <c r="DB5454" s="1"/>
      <c r="DC5454" s="1"/>
      <c r="DD5454" s="1"/>
      <c r="DE5454" s="1"/>
      <c r="DF5454" s="1"/>
      <c r="DH5454" s="1"/>
      <c r="DI5454" s="1"/>
      <c r="DJ5454" s="1"/>
      <c r="DK5454" s="1"/>
    </row>
    <row r="5455" spans="1:115" s="8" customFormat="1" x14ac:dyDescent="0.15">
      <c r="A5455" s="4"/>
      <c r="B5455" s="1" t="s">
        <v>1023</v>
      </c>
      <c r="C5455" s="4" t="s">
        <v>4913</v>
      </c>
      <c r="D5455" s="4" t="s">
        <v>228</v>
      </c>
      <c r="E5455" s="1" t="s">
        <v>5112</v>
      </c>
      <c r="F5455" s="1" t="s">
        <v>5113</v>
      </c>
      <c r="G5455" s="1" t="s">
        <v>5148</v>
      </c>
      <c r="H5455" s="12" t="s">
        <v>84</v>
      </c>
      <c r="I5455" s="1"/>
      <c r="J5455" s="1"/>
      <c r="L5455" s="1"/>
      <c r="M5455" s="1"/>
      <c r="O5455" s="1"/>
      <c r="P5455" s="1"/>
      <c r="R5455" s="1"/>
      <c r="T5455" s="1"/>
      <c r="U5455" s="1"/>
      <c r="W5455" s="1"/>
      <c r="X5455" s="1"/>
      <c r="Z5455" s="1"/>
      <c r="AB5455" s="1"/>
      <c r="AC5455" s="1"/>
      <c r="AD5455" s="8">
        <v>0</v>
      </c>
      <c r="AF5455" s="1"/>
      <c r="AG5455" s="1"/>
      <c r="AH5455" s="1"/>
      <c r="AJ5455" s="1"/>
      <c r="AK5455" s="1"/>
      <c r="AN5455" s="1"/>
      <c r="AO5455" s="1"/>
      <c r="AP5455" s="1"/>
      <c r="AR5455" s="1"/>
      <c r="AS5455" s="1"/>
      <c r="AT5455" s="1"/>
      <c r="AU5455" s="1"/>
      <c r="AV5455" s="1"/>
      <c r="AW5455" s="1"/>
      <c r="AX5455" s="1"/>
      <c r="AY5455" s="1"/>
      <c r="AZ5455" s="1"/>
      <c r="BA5455" s="1"/>
      <c r="BB5455" s="1"/>
      <c r="BC5455" s="1"/>
      <c r="BD5455" s="1"/>
      <c r="BE5455" s="1"/>
      <c r="BF5455" s="1"/>
      <c r="BG5455" s="1"/>
      <c r="BH5455" s="1"/>
      <c r="BI5455" s="1"/>
      <c r="BK5455" s="1"/>
      <c r="BL5455" s="1"/>
      <c r="BM5455" s="1"/>
      <c r="BN5455" s="1"/>
      <c r="BO5455" s="1"/>
      <c r="BP5455" s="1"/>
      <c r="BQ5455" s="1"/>
      <c r="BR5455" s="1"/>
      <c r="BS5455" s="1"/>
      <c r="BT5455" s="1"/>
      <c r="BU5455" s="1"/>
      <c r="BV5455" s="1"/>
      <c r="BX5455" s="1"/>
      <c r="BY5455" s="1"/>
      <c r="BZ5455" s="1"/>
      <c r="CA5455" s="1"/>
      <c r="CB5455" s="1"/>
      <c r="CC5455" s="1"/>
      <c r="CD5455" s="1"/>
      <c r="CE5455" s="1"/>
      <c r="CG5455" s="1"/>
      <c r="CH5455" s="1"/>
      <c r="CI5455" s="1"/>
      <c r="CJ5455" s="1"/>
      <c r="CK5455" s="1"/>
      <c r="CL5455" s="1"/>
      <c r="CM5455" s="1"/>
      <c r="CN5455" s="1"/>
      <c r="CO5455" s="1"/>
      <c r="CP5455" s="1"/>
      <c r="CQ5455" s="1"/>
      <c r="CR5455" s="1"/>
      <c r="CS5455" s="1"/>
      <c r="CT5455" s="1"/>
      <c r="CU5455" s="1"/>
      <c r="CV5455" s="1"/>
      <c r="CW5455" s="1"/>
      <c r="CY5455" s="1"/>
      <c r="CZ5455" s="1"/>
      <c r="DA5455" s="1"/>
      <c r="DB5455" s="1"/>
      <c r="DC5455" s="1"/>
      <c r="DD5455" s="1"/>
      <c r="DE5455" s="1"/>
      <c r="DF5455" s="1"/>
      <c r="DH5455" s="1"/>
      <c r="DI5455" s="1"/>
      <c r="DJ5455" s="1"/>
      <c r="DK5455" s="1"/>
    </row>
    <row r="5456" spans="1:115" s="8" customFormat="1" x14ac:dyDescent="0.15">
      <c r="A5456" s="4"/>
      <c r="B5456" s="1" t="s">
        <v>1023</v>
      </c>
      <c r="C5456" s="4" t="s">
        <v>4914</v>
      </c>
      <c r="D5456" s="4" t="s">
        <v>228</v>
      </c>
      <c r="E5456" s="1" t="s">
        <v>5112</v>
      </c>
      <c r="F5456" s="1" t="s">
        <v>5113</v>
      </c>
      <c r="G5456" s="1" t="s">
        <v>5148</v>
      </c>
      <c r="H5456" s="12" t="s">
        <v>84</v>
      </c>
      <c r="I5456" s="1"/>
      <c r="J5456" s="1"/>
      <c r="L5456" s="1"/>
      <c r="M5456" s="1"/>
      <c r="O5456" s="1"/>
      <c r="P5456" s="1"/>
      <c r="R5456" s="1"/>
      <c r="T5456" s="1"/>
      <c r="U5456" s="1"/>
      <c r="W5456" s="1"/>
      <c r="X5456" s="1"/>
      <c r="Z5456" s="1"/>
      <c r="AB5456" s="1"/>
      <c r="AC5456" s="1"/>
      <c r="AD5456" s="8">
        <v>0</v>
      </c>
      <c r="AF5456" s="1"/>
      <c r="AG5456" s="1"/>
      <c r="AH5456" s="1"/>
      <c r="AJ5456" s="1"/>
      <c r="AK5456" s="1"/>
      <c r="AN5456" s="1"/>
      <c r="AO5456" s="1"/>
      <c r="AP5456" s="1"/>
      <c r="AR5456" s="1"/>
      <c r="AS5456" s="1"/>
      <c r="AT5456" s="1"/>
      <c r="AU5456" s="1"/>
      <c r="AV5456" s="1"/>
      <c r="AW5456" s="1"/>
      <c r="AX5456" s="1"/>
      <c r="AY5456" s="1"/>
      <c r="AZ5456" s="1"/>
      <c r="BA5456" s="1"/>
      <c r="BB5456" s="1"/>
      <c r="BC5456" s="1"/>
      <c r="BD5456" s="1"/>
      <c r="BE5456" s="1"/>
      <c r="BF5456" s="1"/>
      <c r="BG5456" s="1"/>
      <c r="BH5456" s="1"/>
      <c r="BI5456" s="1"/>
      <c r="BK5456" s="1"/>
      <c r="BL5456" s="1"/>
      <c r="BM5456" s="1"/>
      <c r="BN5456" s="1"/>
      <c r="BO5456" s="1"/>
      <c r="BP5456" s="1"/>
      <c r="BQ5456" s="1"/>
      <c r="BR5456" s="1"/>
      <c r="BS5456" s="1"/>
      <c r="BT5456" s="1"/>
      <c r="BU5456" s="1"/>
      <c r="BV5456" s="1"/>
      <c r="BX5456" s="1"/>
      <c r="BY5456" s="1"/>
      <c r="BZ5456" s="1"/>
      <c r="CA5456" s="1"/>
      <c r="CB5456" s="1"/>
      <c r="CC5456" s="1"/>
      <c r="CD5456" s="1"/>
      <c r="CE5456" s="1"/>
      <c r="CG5456" s="1"/>
      <c r="CH5456" s="1"/>
      <c r="CI5456" s="1"/>
      <c r="CJ5456" s="1"/>
      <c r="CK5456" s="1"/>
      <c r="CL5456" s="1"/>
      <c r="CM5456" s="1"/>
      <c r="CN5456" s="1"/>
      <c r="CO5456" s="1"/>
      <c r="CP5456" s="1"/>
      <c r="CQ5456" s="1"/>
      <c r="CR5456" s="1"/>
      <c r="CS5456" s="1"/>
      <c r="CT5456" s="1"/>
      <c r="CU5456" s="1"/>
      <c r="CV5456" s="1"/>
      <c r="CW5456" s="1"/>
      <c r="CY5456" s="1"/>
      <c r="CZ5456" s="1"/>
      <c r="DA5456" s="1"/>
      <c r="DB5456" s="1"/>
      <c r="DC5456" s="1"/>
      <c r="DD5456" s="1"/>
      <c r="DE5456" s="1"/>
      <c r="DF5456" s="1"/>
      <c r="DH5456" s="1"/>
      <c r="DI5456" s="1"/>
      <c r="DJ5456" s="1"/>
      <c r="DK5456" s="1"/>
    </row>
    <row r="5457" spans="1:115" s="8" customFormat="1" x14ac:dyDescent="0.15">
      <c r="A5457" s="4"/>
      <c r="B5457" s="1" t="s">
        <v>1023</v>
      </c>
      <c r="C5457" s="4" t="s">
        <v>4915</v>
      </c>
      <c r="D5457" s="4" t="s">
        <v>245</v>
      </c>
      <c r="E5457" s="1" t="s">
        <v>5112</v>
      </c>
      <c r="F5457" s="1" t="s">
        <v>5113</v>
      </c>
      <c r="G5457" s="1" t="s">
        <v>5148</v>
      </c>
      <c r="H5457" s="12" t="s">
        <v>83</v>
      </c>
      <c r="I5457" s="1"/>
      <c r="J5457" s="1"/>
      <c r="L5457" s="1"/>
      <c r="M5457" s="1"/>
      <c r="O5457" s="1"/>
      <c r="P5457" s="1"/>
      <c r="R5457" s="1"/>
      <c r="T5457" s="1"/>
      <c r="U5457" s="1"/>
      <c r="W5457" s="1"/>
      <c r="X5457" s="1"/>
      <c r="Z5457" s="1"/>
      <c r="AB5457" s="1"/>
      <c r="AC5457" s="1"/>
      <c r="AF5457" s="1"/>
      <c r="AG5457" s="1"/>
      <c r="AH5457" s="1"/>
      <c r="AJ5457" s="1"/>
      <c r="AK5457" s="1"/>
      <c r="AL5457" s="8">
        <v>0</v>
      </c>
      <c r="AN5457" s="1"/>
      <c r="AO5457" s="1"/>
      <c r="AP5457" s="1"/>
      <c r="AR5457" s="1"/>
      <c r="AS5457" s="1"/>
      <c r="AT5457" s="1"/>
      <c r="AU5457" s="1"/>
      <c r="AV5457" s="1"/>
      <c r="AW5457" s="1"/>
      <c r="AX5457" s="1"/>
      <c r="AY5457" s="1"/>
      <c r="AZ5457" s="1"/>
      <c r="BA5457" s="1"/>
      <c r="BB5457" s="1"/>
      <c r="BC5457" s="1"/>
      <c r="BD5457" s="1"/>
      <c r="BE5457" s="1"/>
      <c r="BF5457" s="1"/>
      <c r="BG5457" s="1"/>
      <c r="BH5457" s="1"/>
      <c r="BI5457" s="1"/>
      <c r="BK5457" s="1"/>
      <c r="BL5457" s="1"/>
      <c r="BM5457" s="1"/>
      <c r="BN5457" s="1"/>
      <c r="BO5457" s="1"/>
      <c r="BP5457" s="1"/>
      <c r="BQ5457" s="1"/>
      <c r="BR5457" s="1"/>
      <c r="BS5457" s="1"/>
      <c r="BT5457" s="1"/>
      <c r="BU5457" s="1"/>
      <c r="BV5457" s="1"/>
      <c r="BX5457" s="1"/>
      <c r="BY5457" s="1"/>
      <c r="BZ5457" s="1"/>
      <c r="CA5457" s="1"/>
      <c r="CB5457" s="1"/>
      <c r="CC5457" s="1"/>
      <c r="CD5457" s="1"/>
      <c r="CE5457" s="1"/>
      <c r="CG5457" s="1"/>
      <c r="CH5457" s="1"/>
      <c r="CI5457" s="1"/>
      <c r="CJ5457" s="1"/>
      <c r="CK5457" s="1"/>
      <c r="CL5457" s="1"/>
      <c r="CM5457" s="1"/>
      <c r="CN5457" s="1"/>
      <c r="CO5457" s="1"/>
      <c r="CP5457" s="1"/>
      <c r="CQ5457" s="1"/>
      <c r="CR5457" s="1"/>
      <c r="CS5457" s="1"/>
      <c r="CT5457" s="1"/>
      <c r="CU5457" s="1"/>
      <c r="CV5457" s="1"/>
      <c r="CW5457" s="1"/>
      <c r="CY5457" s="1"/>
      <c r="CZ5457" s="1"/>
      <c r="DA5457" s="1"/>
      <c r="DB5457" s="1"/>
      <c r="DC5457" s="1"/>
      <c r="DD5457" s="1"/>
      <c r="DE5457" s="1"/>
      <c r="DF5457" s="1"/>
      <c r="DH5457" s="1"/>
      <c r="DI5457" s="1"/>
      <c r="DJ5457" s="1"/>
      <c r="DK5457" s="1"/>
    </row>
    <row r="5458" spans="1:115" s="8" customFormat="1" x14ac:dyDescent="0.15">
      <c r="A5458" s="4"/>
      <c r="B5458" s="1" t="s">
        <v>1023</v>
      </c>
      <c r="C5458" s="4" t="s">
        <v>4916</v>
      </c>
      <c r="D5458" s="4" t="s">
        <v>245</v>
      </c>
      <c r="E5458" s="1" t="s">
        <v>5112</v>
      </c>
      <c r="F5458" s="1" t="s">
        <v>5113</v>
      </c>
      <c r="G5458" s="1" t="s">
        <v>5148</v>
      </c>
      <c r="H5458" s="12" t="s">
        <v>87</v>
      </c>
      <c r="I5458" s="1"/>
      <c r="J5458" s="1"/>
      <c r="L5458" s="1"/>
      <c r="M5458" s="1"/>
      <c r="O5458" s="1"/>
      <c r="P5458" s="1"/>
      <c r="R5458" s="1"/>
      <c r="T5458" s="1"/>
      <c r="U5458" s="1"/>
      <c r="W5458" s="1"/>
      <c r="X5458" s="1"/>
      <c r="Z5458" s="1"/>
      <c r="AB5458" s="1"/>
      <c r="AC5458" s="1"/>
      <c r="AF5458" s="1"/>
      <c r="AG5458" s="1"/>
      <c r="AH5458" s="1"/>
      <c r="AJ5458" s="1"/>
      <c r="AK5458" s="1"/>
      <c r="AL5458" s="8">
        <v>0</v>
      </c>
      <c r="AN5458" s="1"/>
      <c r="AO5458" s="1"/>
      <c r="AP5458" s="1"/>
      <c r="AR5458" s="1"/>
      <c r="AS5458" s="1"/>
      <c r="AT5458" s="1"/>
      <c r="AU5458" s="1"/>
      <c r="AV5458" s="1"/>
      <c r="AW5458" s="1"/>
      <c r="AX5458" s="1"/>
      <c r="AY5458" s="1"/>
      <c r="AZ5458" s="1"/>
      <c r="BA5458" s="1"/>
      <c r="BB5458" s="1"/>
      <c r="BC5458" s="1"/>
      <c r="BD5458" s="1"/>
      <c r="BE5458" s="1"/>
      <c r="BF5458" s="1"/>
      <c r="BG5458" s="1"/>
      <c r="BH5458" s="1"/>
      <c r="BI5458" s="1"/>
      <c r="BK5458" s="1"/>
      <c r="BL5458" s="1"/>
      <c r="BM5458" s="1"/>
      <c r="BN5458" s="1"/>
      <c r="BO5458" s="1"/>
      <c r="BP5458" s="1"/>
      <c r="BQ5458" s="1"/>
      <c r="BR5458" s="1"/>
      <c r="BS5458" s="1"/>
      <c r="BT5458" s="1"/>
      <c r="BU5458" s="1"/>
      <c r="BV5458" s="1"/>
      <c r="BX5458" s="1"/>
      <c r="BY5458" s="1"/>
      <c r="BZ5458" s="1"/>
      <c r="CA5458" s="1"/>
      <c r="CB5458" s="1"/>
      <c r="CC5458" s="1"/>
      <c r="CD5458" s="1"/>
      <c r="CE5458" s="1"/>
      <c r="CG5458" s="1"/>
      <c r="CH5458" s="1"/>
      <c r="CI5458" s="1"/>
      <c r="CJ5458" s="1"/>
      <c r="CK5458" s="1"/>
      <c r="CL5458" s="1"/>
      <c r="CM5458" s="1"/>
      <c r="CN5458" s="1"/>
      <c r="CO5458" s="1"/>
      <c r="CP5458" s="1"/>
      <c r="CQ5458" s="1"/>
      <c r="CR5458" s="1"/>
      <c r="CS5458" s="1"/>
      <c r="CT5458" s="1"/>
      <c r="CU5458" s="1"/>
      <c r="CV5458" s="1"/>
      <c r="CW5458" s="1"/>
      <c r="CY5458" s="1"/>
      <c r="CZ5458" s="1"/>
      <c r="DA5458" s="1"/>
      <c r="DB5458" s="1"/>
      <c r="DC5458" s="1"/>
      <c r="DD5458" s="1"/>
      <c r="DE5458" s="1"/>
      <c r="DF5458" s="1"/>
      <c r="DH5458" s="1"/>
      <c r="DI5458" s="1"/>
      <c r="DJ5458" s="1"/>
      <c r="DK5458" s="1"/>
    </row>
    <row r="5459" spans="1:115" s="8" customFormat="1" x14ac:dyDescent="0.15">
      <c r="A5459" s="4"/>
      <c r="B5459" s="1" t="s">
        <v>1023</v>
      </c>
      <c r="C5459" s="4" t="s">
        <v>4917</v>
      </c>
      <c r="D5459" s="4" t="s">
        <v>228</v>
      </c>
      <c r="E5459" s="1" t="s">
        <v>5112</v>
      </c>
      <c r="F5459" s="1" t="s">
        <v>5113</v>
      </c>
      <c r="G5459" s="1" t="s">
        <v>5148</v>
      </c>
      <c r="H5459" s="12" t="s">
        <v>84</v>
      </c>
      <c r="I5459" s="1"/>
      <c r="J5459" s="1"/>
      <c r="L5459" s="1"/>
      <c r="M5459" s="1"/>
      <c r="O5459" s="1"/>
      <c r="P5459" s="1"/>
      <c r="R5459" s="1"/>
      <c r="T5459" s="1"/>
      <c r="U5459" s="1"/>
      <c r="W5459" s="1"/>
      <c r="X5459" s="1"/>
      <c r="Z5459" s="1"/>
      <c r="AB5459" s="1"/>
      <c r="AC5459" s="1"/>
      <c r="AD5459" s="8">
        <v>0</v>
      </c>
      <c r="AF5459" s="1"/>
      <c r="AG5459" s="1"/>
      <c r="AH5459" s="1"/>
      <c r="AJ5459" s="1"/>
      <c r="AK5459" s="1"/>
      <c r="AN5459" s="1"/>
      <c r="AO5459" s="1"/>
      <c r="AP5459" s="1"/>
      <c r="AR5459" s="1"/>
      <c r="AS5459" s="1"/>
      <c r="AT5459" s="1"/>
      <c r="AU5459" s="1"/>
      <c r="AV5459" s="1"/>
      <c r="AW5459" s="1"/>
      <c r="AX5459" s="1"/>
      <c r="AY5459" s="1"/>
      <c r="AZ5459" s="1"/>
      <c r="BA5459" s="1"/>
      <c r="BB5459" s="1"/>
      <c r="BC5459" s="1"/>
      <c r="BD5459" s="1"/>
      <c r="BE5459" s="1"/>
      <c r="BF5459" s="1"/>
      <c r="BG5459" s="1"/>
      <c r="BH5459" s="1"/>
      <c r="BI5459" s="1"/>
      <c r="BK5459" s="1"/>
      <c r="BL5459" s="1"/>
      <c r="BM5459" s="1"/>
      <c r="BN5459" s="1"/>
      <c r="BO5459" s="1"/>
      <c r="BP5459" s="1"/>
      <c r="BQ5459" s="1"/>
      <c r="BR5459" s="1"/>
      <c r="BS5459" s="1"/>
      <c r="BT5459" s="1"/>
      <c r="BU5459" s="1"/>
      <c r="BV5459" s="1"/>
      <c r="BX5459" s="1"/>
      <c r="BY5459" s="1"/>
      <c r="BZ5459" s="1"/>
      <c r="CA5459" s="1"/>
      <c r="CB5459" s="1"/>
      <c r="CC5459" s="1"/>
      <c r="CD5459" s="1"/>
      <c r="CE5459" s="1"/>
      <c r="CG5459" s="1"/>
      <c r="CH5459" s="1"/>
      <c r="CI5459" s="1"/>
      <c r="CJ5459" s="1"/>
      <c r="CK5459" s="1"/>
      <c r="CL5459" s="1"/>
      <c r="CM5459" s="1"/>
      <c r="CN5459" s="1"/>
      <c r="CO5459" s="1"/>
      <c r="CP5459" s="1"/>
      <c r="CQ5459" s="1"/>
      <c r="CR5459" s="1"/>
      <c r="CS5459" s="1"/>
      <c r="CT5459" s="1"/>
      <c r="CU5459" s="1"/>
      <c r="CV5459" s="1"/>
      <c r="CW5459" s="1"/>
      <c r="CY5459" s="1"/>
      <c r="CZ5459" s="1"/>
      <c r="DA5459" s="1"/>
      <c r="DB5459" s="1"/>
      <c r="DC5459" s="1"/>
      <c r="DD5459" s="1"/>
      <c r="DE5459" s="1"/>
      <c r="DF5459" s="1"/>
      <c r="DH5459" s="1"/>
      <c r="DI5459" s="1"/>
      <c r="DJ5459" s="1"/>
      <c r="DK5459" s="1"/>
    </row>
    <row r="5460" spans="1:115" s="8" customFormat="1" x14ac:dyDescent="0.15">
      <c r="A5460" s="4"/>
      <c r="B5460" s="1" t="s">
        <v>1023</v>
      </c>
      <c r="C5460" s="4" t="s">
        <v>4918</v>
      </c>
      <c r="D5460" s="4" t="s">
        <v>245</v>
      </c>
      <c r="E5460" s="1" t="s">
        <v>5112</v>
      </c>
      <c r="F5460" s="1" t="s">
        <v>5113</v>
      </c>
      <c r="G5460" s="1" t="s">
        <v>5148</v>
      </c>
      <c r="H5460" s="12" t="s">
        <v>83</v>
      </c>
      <c r="I5460" s="1"/>
      <c r="J5460" s="1"/>
      <c r="L5460" s="1"/>
      <c r="M5460" s="1"/>
      <c r="O5460" s="1"/>
      <c r="P5460" s="1"/>
      <c r="R5460" s="1"/>
      <c r="T5460" s="1"/>
      <c r="U5460" s="1"/>
      <c r="W5460" s="1"/>
      <c r="X5460" s="1"/>
      <c r="Z5460" s="1"/>
      <c r="AB5460" s="1"/>
      <c r="AC5460" s="1"/>
      <c r="AF5460" s="1"/>
      <c r="AG5460" s="1"/>
      <c r="AH5460" s="1"/>
      <c r="AJ5460" s="1"/>
      <c r="AK5460" s="1"/>
      <c r="AL5460" s="8">
        <v>0</v>
      </c>
      <c r="AN5460" s="1"/>
      <c r="AO5460" s="1"/>
      <c r="AP5460" s="1"/>
      <c r="AR5460" s="1"/>
      <c r="AS5460" s="1"/>
      <c r="AT5460" s="1"/>
      <c r="AU5460" s="1"/>
      <c r="AV5460" s="1"/>
      <c r="AW5460" s="1"/>
      <c r="AX5460" s="1"/>
      <c r="AY5460" s="1"/>
      <c r="AZ5460" s="1"/>
      <c r="BA5460" s="1"/>
      <c r="BB5460" s="1"/>
      <c r="BC5460" s="1"/>
      <c r="BD5460" s="1"/>
      <c r="BE5460" s="1"/>
      <c r="BF5460" s="1"/>
      <c r="BG5460" s="1"/>
      <c r="BH5460" s="1"/>
      <c r="BI5460" s="1"/>
      <c r="BK5460" s="1"/>
      <c r="BL5460" s="1"/>
      <c r="BM5460" s="1"/>
      <c r="BN5460" s="1"/>
      <c r="BO5460" s="1"/>
      <c r="BP5460" s="1"/>
      <c r="BQ5460" s="1"/>
      <c r="BR5460" s="1"/>
      <c r="BS5460" s="1"/>
      <c r="BT5460" s="1"/>
      <c r="BU5460" s="1"/>
      <c r="BV5460" s="1"/>
      <c r="BX5460" s="1"/>
      <c r="BY5460" s="1"/>
      <c r="BZ5460" s="1"/>
      <c r="CA5460" s="1"/>
      <c r="CB5460" s="1"/>
      <c r="CC5460" s="1"/>
      <c r="CD5460" s="1"/>
      <c r="CE5460" s="1"/>
      <c r="CG5460" s="1"/>
      <c r="CH5460" s="1"/>
      <c r="CI5460" s="1"/>
      <c r="CJ5460" s="1"/>
      <c r="CK5460" s="1"/>
      <c r="CL5460" s="1"/>
      <c r="CM5460" s="1"/>
      <c r="CN5460" s="1"/>
      <c r="CO5460" s="1"/>
      <c r="CP5460" s="1"/>
      <c r="CQ5460" s="1"/>
      <c r="CR5460" s="1"/>
      <c r="CS5460" s="1"/>
      <c r="CT5460" s="1"/>
      <c r="CU5460" s="1"/>
      <c r="CV5460" s="1"/>
      <c r="CW5460" s="1"/>
      <c r="CY5460" s="1"/>
      <c r="CZ5460" s="1"/>
      <c r="DA5460" s="1"/>
      <c r="DB5460" s="1"/>
      <c r="DC5460" s="1"/>
      <c r="DD5460" s="1"/>
      <c r="DE5460" s="1"/>
      <c r="DF5460" s="1"/>
      <c r="DH5460" s="1"/>
      <c r="DI5460" s="1"/>
      <c r="DJ5460" s="1"/>
      <c r="DK5460" s="1"/>
    </row>
    <row r="5461" spans="1:115" s="8" customFormat="1" x14ac:dyDescent="0.15">
      <c r="A5461" s="4"/>
      <c r="B5461" s="1" t="s">
        <v>1023</v>
      </c>
      <c r="C5461" s="4" t="s">
        <v>4919</v>
      </c>
      <c r="D5461" s="4" t="s">
        <v>245</v>
      </c>
      <c r="E5461" s="1" t="s">
        <v>5112</v>
      </c>
      <c r="F5461" s="1" t="s">
        <v>5113</v>
      </c>
      <c r="G5461" s="1" t="s">
        <v>5148</v>
      </c>
      <c r="H5461" s="12" t="s">
        <v>84</v>
      </c>
      <c r="I5461" s="1"/>
      <c r="J5461" s="1"/>
      <c r="L5461" s="1"/>
      <c r="M5461" s="1"/>
      <c r="O5461" s="1"/>
      <c r="P5461" s="1"/>
      <c r="R5461" s="1"/>
      <c r="T5461" s="1"/>
      <c r="U5461" s="1"/>
      <c r="W5461" s="1"/>
      <c r="X5461" s="1"/>
      <c r="Z5461" s="1"/>
      <c r="AB5461" s="1"/>
      <c r="AC5461" s="1"/>
      <c r="AF5461" s="1"/>
      <c r="AG5461" s="1"/>
      <c r="AH5461" s="1"/>
      <c r="AJ5461" s="1"/>
      <c r="AK5461" s="1"/>
      <c r="AL5461" s="8">
        <v>0</v>
      </c>
      <c r="AN5461" s="1"/>
      <c r="AO5461" s="1"/>
      <c r="AP5461" s="1"/>
      <c r="AR5461" s="1"/>
      <c r="AS5461" s="1"/>
      <c r="AT5461" s="1"/>
      <c r="AU5461" s="1"/>
      <c r="AV5461" s="1"/>
      <c r="AW5461" s="1"/>
      <c r="AX5461" s="1"/>
      <c r="AY5461" s="1"/>
      <c r="AZ5461" s="1"/>
      <c r="BA5461" s="1"/>
      <c r="BB5461" s="1"/>
      <c r="BC5461" s="1"/>
      <c r="BD5461" s="1"/>
      <c r="BE5461" s="1"/>
      <c r="BF5461" s="1"/>
      <c r="BG5461" s="1"/>
      <c r="BH5461" s="1"/>
      <c r="BI5461" s="1"/>
      <c r="BK5461" s="1"/>
      <c r="BL5461" s="1"/>
      <c r="BM5461" s="1"/>
      <c r="BN5461" s="1"/>
      <c r="BO5461" s="1"/>
      <c r="BP5461" s="1"/>
      <c r="BQ5461" s="1"/>
      <c r="BR5461" s="1"/>
      <c r="BS5461" s="1"/>
      <c r="BT5461" s="1"/>
      <c r="BU5461" s="1"/>
      <c r="BV5461" s="1"/>
      <c r="BX5461" s="1"/>
      <c r="BY5461" s="1"/>
      <c r="BZ5461" s="1"/>
      <c r="CA5461" s="1"/>
      <c r="CB5461" s="1"/>
      <c r="CC5461" s="1"/>
      <c r="CD5461" s="1"/>
      <c r="CE5461" s="1"/>
      <c r="CG5461" s="1"/>
      <c r="CH5461" s="1"/>
      <c r="CI5461" s="1"/>
      <c r="CJ5461" s="1"/>
      <c r="CK5461" s="1"/>
      <c r="CL5461" s="1"/>
      <c r="CM5461" s="1"/>
      <c r="CN5461" s="1"/>
      <c r="CO5461" s="1"/>
      <c r="CP5461" s="1"/>
      <c r="CQ5461" s="1"/>
      <c r="CR5461" s="1"/>
      <c r="CS5461" s="1"/>
      <c r="CT5461" s="1"/>
      <c r="CU5461" s="1"/>
      <c r="CV5461" s="1"/>
      <c r="CW5461" s="1"/>
      <c r="CY5461" s="1"/>
      <c r="CZ5461" s="1"/>
      <c r="DA5461" s="1"/>
      <c r="DB5461" s="1"/>
      <c r="DC5461" s="1"/>
      <c r="DD5461" s="1"/>
      <c r="DE5461" s="1"/>
      <c r="DF5461" s="1"/>
      <c r="DH5461" s="1"/>
      <c r="DI5461" s="1"/>
      <c r="DJ5461" s="1"/>
      <c r="DK5461" s="1"/>
    </row>
    <row r="5462" spans="1:115" s="8" customFormat="1" x14ac:dyDescent="0.15">
      <c r="A5462" s="4"/>
      <c r="B5462" s="1" t="s">
        <v>1023</v>
      </c>
      <c r="C5462" s="4" t="s">
        <v>4920</v>
      </c>
      <c r="D5462" s="4" t="s">
        <v>245</v>
      </c>
      <c r="E5462" s="1" t="s">
        <v>5112</v>
      </c>
      <c r="F5462" s="1" t="s">
        <v>5113</v>
      </c>
      <c r="G5462" s="1" t="s">
        <v>5148</v>
      </c>
      <c r="H5462" s="12" t="s">
        <v>84</v>
      </c>
      <c r="I5462" s="1"/>
      <c r="J5462" s="1"/>
      <c r="L5462" s="1"/>
      <c r="M5462" s="1"/>
      <c r="O5462" s="1"/>
      <c r="P5462" s="1"/>
      <c r="R5462" s="1"/>
      <c r="T5462" s="1"/>
      <c r="U5462" s="1"/>
      <c r="W5462" s="1"/>
      <c r="X5462" s="1"/>
      <c r="Z5462" s="1"/>
      <c r="AB5462" s="1"/>
      <c r="AC5462" s="1"/>
      <c r="AF5462" s="1"/>
      <c r="AG5462" s="1"/>
      <c r="AH5462" s="1"/>
      <c r="AJ5462" s="1"/>
      <c r="AK5462" s="1"/>
      <c r="AL5462" s="8">
        <v>0</v>
      </c>
      <c r="AN5462" s="1"/>
      <c r="AO5462" s="1"/>
      <c r="AP5462" s="1"/>
      <c r="AR5462" s="1"/>
      <c r="AS5462" s="1"/>
      <c r="AT5462" s="1"/>
      <c r="AU5462" s="1"/>
      <c r="AV5462" s="1"/>
      <c r="AW5462" s="1"/>
      <c r="AX5462" s="1"/>
      <c r="AY5462" s="1"/>
      <c r="AZ5462" s="1"/>
      <c r="BA5462" s="1"/>
      <c r="BB5462" s="1"/>
      <c r="BC5462" s="1"/>
      <c r="BD5462" s="1"/>
      <c r="BE5462" s="1"/>
      <c r="BF5462" s="1"/>
      <c r="BG5462" s="1"/>
      <c r="BH5462" s="1"/>
      <c r="BI5462" s="1"/>
      <c r="BK5462" s="1"/>
      <c r="BL5462" s="1"/>
      <c r="BM5462" s="1"/>
      <c r="BN5462" s="1"/>
      <c r="BO5462" s="1"/>
      <c r="BP5462" s="1"/>
      <c r="BQ5462" s="1"/>
      <c r="BR5462" s="1"/>
      <c r="BS5462" s="1"/>
      <c r="BT5462" s="1"/>
      <c r="BU5462" s="1"/>
      <c r="BV5462" s="1"/>
      <c r="BX5462" s="1"/>
      <c r="BY5462" s="1"/>
      <c r="BZ5462" s="1"/>
      <c r="CA5462" s="1"/>
      <c r="CB5462" s="1"/>
      <c r="CC5462" s="1"/>
      <c r="CD5462" s="1"/>
      <c r="CE5462" s="1"/>
      <c r="CG5462" s="1"/>
      <c r="CH5462" s="1"/>
      <c r="CI5462" s="1"/>
      <c r="CJ5462" s="1"/>
      <c r="CK5462" s="1"/>
      <c r="CL5462" s="1"/>
      <c r="CM5462" s="1"/>
      <c r="CN5462" s="1"/>
      <c r="CO5462" s="1"/>
      <c r="CP5462" s="1"/>
      <c r="CQ5462" s="1"/>
      <c r="CR5462" s="1"/>
      <c r="CS5462" s="1"/>
      <c r="CT5462" s="1"/>
      <c r="CU5462" s="1"/>
      <c r="CV5462" s="1"/>
      <c r="CW5462" s="1"/>
      <c r="CY5462" s="1"/>
      <c r="CZ5462" s="1"/>
      <c r="DA5462" s="1"/>
      <c r="DB5462" s="1"/>
      <c r="DC5462" s="1"/>
      <c r="DD5462" s="1"/>
      <c r="DE5462" s="1"/>
      <c r="DF5462" s="1"/>
      <c r="DH5462" s="1"/>
      <c r="DI5462" s="1"/>
      <c r="DJ5462" s="1"/>
      <c r="DK5462" s="1"/>
    </row>
    <row r="5463" spans="1:115" s="8" customFormat="1" x14ac:dyDescent="0.15">
      <c r="A5463" s="4"/>
      <c r="B5463" s="1" t="s">
        <v>1023</v>
      </c>
      <c r="C5463" s="4" t="s">
        <v>4921</v>
      </c>
      <c r="D5463" s="4" t="s">
        <v>245</v>
      </c>
      <c r="E5463" s="1" t="s">
        <v>5112</v>
      </c>
      <c r="F5463" s="1" t="s">
        <v>5113</v>
      </c>
      <c r="G5463" s="1" t="s">
        <v>5148</v>
      </c>
      <c r="H5463" s="12" t="s">
        <v>84</v>
      </c>
      <c r="I5463" s="1"/>
      <c r="J5463" s="1"/>
      <c r="L5463" s="1"/>
      <c r="M5463" s="1"/>
      <c r="O5463" s="1"/>
      <c r="P5463" s="1"/>
      <c r="R5463" s="1"/>
      <c r="T5463" s="1"/>
      <c r="U5463" s="1"/>
      <c r="W5463" s="1"/>
      <c r="X5463" s="1"/>
      <c r="Z5463" s="1"/>
      <c r="AB5463" s="1"/>
      <c r="AC5463" s="1"/>
      <c r="AF5463" s="1"/>
      <c r="AG5463" s="1"/>
      <c r="AH5463" s="1"/>
      <c r="AJ5463" s="1"/>
      <c r="AK5463" s="1"/>
      <c r="AL5463" s="8">
        <v>0</v>
      </c>
      <c r="AN5463" s="1"/>
      <c r="AO5463" s="1"/>
      <c r="AP5463" s="1"/>
      <c r="AR5463" s="1"/>
      <c r="AS5463" s="1"/>
      <c r="AT5463" s="1"/>
      <c r="AU5463" s="1"/>
      <c r="AV5463" s="1"/>
      <c r="AW5463" s="1"/>
      <c r="AX5463" s="1"/>
      <c r="AY5463" s="1"/>
      <c r="AZ5463" s="1"/>
      <c r="BA5463" s="1"/>
      <c r="BB5463" s="1"/>
      <c r="BC5463" s="1"/>
      <c r="BD5463" s="1"/>
      <c r="BE5463" s="1"/>
      <c r="BF5463" s="1"/>
      <c r="BG5463" s="1"/>
      <c r="BH5463" s="1"/>
      <c r="BI5463" s="1"/>
      <c r="BK5463" s="1"/>
      <c r="BL5463" s="1"/>
      <c r="BM5463" s="1"/>
      <c r="BN5463" s="1"/>
      <c r="BO5463" s="1"/>
      <c r="BP5463" s="1"/>
      <c r="BQ5463" s="1"/>
      <c r="BR5463" s="1"/>
      <c r="BS5463" s="1"/>
      <c r="BT5463" s="1"/>
      <c r="BU5463" s="1"/>
      <c r="BV5463" s="1"/>
      <c r="BX5463" s="1"/>
      <c r="BY5463" s="1"/>
      <c r="BZ5463" s="1"/>
      <c r="CA5463" s="1"/>
      <c r="CB5463" s="1"/>
      <c r="CC5463" s="1"/>
      <c r="CD5463" s="1"/>
      <c r="CE5463" s="1"/>
      <c r="CG5463" s="1"/>
      <c r="CH5463" s="1"/>
      <c r="CI5463" s="1"/>
      <c r="CJ5463" s="1"/>
      <c r="CK5463" s="1"/>
      <c r="CL5463" s="1"/>
      <c r="CM5463" s="1"/>
      <c r="CN5463" s="1"/>
      <c r="CO5463" s="1"/>
      <c r="CP5463" s="1"/>
      <c r="CQ5463" s="1"/>
      <c r="CR5463" s="1"/>
      <c r="CS5463" s="1"/>
      <c r="CT5463" s="1"/>
      <c r="CU5463" s="1"/>
      <c r="CV5463" s="1"/>
      <c r="CW5463" s="1"/>
      <c r="CY5463" s="1"/>
      <c r="CZ5463" s="1"/>
      <c r="DA5463" s="1"/>
      <c r="DB5463" s="1"/>
      <c r="DC5463" s="1"/>
      <c r="DD5463" s="1"/>
      <c r="DE5463" s="1"/>
      <c r="DF5463" s="1"/>
      <c r="DH5463" s="1"/>
      <c r="DI5463" s="1"/>
      <c r="DJ5463" s="1"/>
      <c r="DK5463" s="1"/>
    </row>
    <row r="5464" spans="1:115" s="8" customFormat="1" x14ac:dyDescent="0.15">
      <c r="A5464" s="4"/>
      <c r="B5464" s="1" t="s">
        <v>1023</v>
      </c>
      <c r="C5464" s="4" t="s">
        <v>4922</v>
      </c>
      <c r="D5464" s="4" t="s">
        <v>245</v>
      </c>
      <c r="E5464" s="1" t="s">
        <v>5112</v>
      </c>
      <c r="F5464" s="1" t="s">
        <v>5113</v>
      </c>
      <c r="G5464" s="1" t="s">
        <v>5148</v>
      </c>
      <c r="H5464" s="12" t="s">
        <v>84</v>
      </c>
      <c r="I5464" s="1"/>
      <c r="J5464" s="1"/>
      <c r="L5464" s="1"/>
      <c r="M5464" s="1"/>
      <c r="O5464" s="1"/>
      <c r="P5464" s="1"/>
      <c r="R5464" s="1"/>
      <c r="T5464" s="1"/>
      <c r="U5464" s="1"/>
      <c r="W5464" s="1"/>
      <c r="X5464" s="1"/>
      <c r="Z5464" s="1"/>
      <c r="AB5464" s="1"/>
      <c r="AC5464" s="1"/>
      <c r="AF5464" s="1"/>
      <c r="AG5464" s="1"/>
      <c r="AH5464" s="1"/>
      <c r="AJ5464" s="1"/>
      <c r="AK5464" s="1"/>
      <c r="AL5464" s="8">
        <v>0</v>
      </c>
      <c r="AN5464" s="1"/>
      <c r="AO5464" s="1"/>
      <c r="AP5464" s="1"/>
      <c r="AR5464" s="1"/>
      <c r="AS5464" s="1"/>
      <c r="AT5464" s="1"/>
      <c r="AU5464" s="1"/>
      <c r="AV5464" s="1"/>
      <c r="AW5464" s="1"/>
      <c r="AX5464" s="1"/>
      <c r="AY5464" s="1"/>
      <c r="AZ5464" s="1"/>
      <c r="BA5464" s="1"/>
      <c r="BB5464" s="1"/>
      <c r="BC5464" s="1"/>
      <c r="BD5464" s="1"/>
      <c r="BE5464" s="1"/>
      <c r="BF5464" s="1"/>
      <c r="BG5464" s="1"/>
      <c r="BH5464" s="1"/>
      <c r="BI5464" s="1"/>
      <c r="BK5464" s="1"/>
      <c r="BL5464" s="1"/>
      <c r="BM5464" s="1"/>
      <c r="BN5464" s="1"/>
      <c r="BO5464" s="1"/>
      <c r="BP5464" s="1"/>
      <c r="BQ5464" s="1"/>
      <c r="BR5464" s="1"/>
      <c r="BS5464" s="1"/>
      <c r="BT5464" s="1"/>
      <c r="BU5464" s="1"/>
      <c r="BV5464" s="1"/>
      <c r="BX5464" s="1"/>
      <c r="BY5464" s="1"/>
      <c r="BZ5464" s="1"/>
      <c r="CA5464" s="1"/>
      <c r="CB5464" s="1"/>
      <c r="CC5464" s="1"/>
      <c r="CD5464" s="1"/>
      <c r="CE5464" s="1"/>
      <c r="CG5464" s="1"/>
      <c r="CH5464" s="1"/>
      <c r="CI5464" s="1"/>
      <c r="CJ5464" s="1"/>
      <c r="CK5464" s="1"/>
      <c r="CL5464" s="1"/>
      <c r="CM5464" s="1"/>
      <c r="CN5464" s="1"/>
      <c r="CO5464" s="1"/>
      <c r="CP5464" s="1"/>
      <c r="CQ5464" s="1"/>
      <c r="CR5464" s="1"/>
      <c r="CS5464" s="1"/>
      <c r="CT5464" s="1"/>
      <c r="CU5464" s="1"/>
      <c r="CV5464" s="1"/>
      <c r="CW5464" s="1"/>
      <c r="CY5464" s="1"/>
      <c r="CZ5464" s="1"/>
      <c r="DA5464" s="1"/>
      <c r="DB5464" s="1"/>
      <c r="DC5464" s="1"/>
      <c r="DD5464" s="1"/>
      <c r="DE5464" s="1"/>
      <c r="DF5464" s="1"/>
      <c r="DH5464" s="1"/>
      <c r="DI5464" s="1"/>
      <c r="DJ5464" s="1"/>
      <c r="DK5464" s="1"/>
    </row>
    <row r="5465" spans="1:115" s="8" customFormat="1" x14ac:dyDescent="0.15">
      <c r="A5465" s="4"/>
      <c r="B5465" s="1" t="s">
        <v>1023</v>
      </c>
      <c r="C5465" s="4" t="s">
        <v>4923</v>
      </c>
      <c r="D5465" s="4" t="s">
        <v>245</v>
      </c>
      <c r="E5465" s="1" t="s">
        <v>5112</v>
      </c>
      <c r="F5465" s="1" t="s">
        <v>5113</v>
      </c>
      <c r="G5465" s="1" t="s">
        <v>5148</v>
      </c>
      <c r="H5465" s="12" t="s">
        <v>87</v>
      </c>
      <c r="I5465" s="1"/>
      <c r="J5465" s="1"/>
      <c r="L5465" s="1"/>
      <c r="M5465" s="1"/>
      <c r="O5465" s="1"/>
      <c r="P5465" s="1"/>
      <c r="R5465" s="1"/>
      <c r="T5465" s="1"/>
      <c r="U5465" s="1"/>
      <c r="W5465" s="1"/>
      <c r="X5465" s="1"/>
      <c r="Z5465" s="1"/>
      <c r="AB5465" s="1"/>
      <c r="AC5465" s="1"/>
      <c r="AF5465" s="1"/>
      <c r="AG5465" s="1"/>
      <c r="AH5465" s="1"/>
      <c r="AJ5465" s="1"/>
      <c r="AK5465" s="1"/>
      <c r="AL5465" s="8">
        <v>0</v>
      </c>
      <c r="AN5465" s="1"/>
      <c r="AO5465" s="1"/>
      <c r="AP5465" s="1"/>
      <c r="AR5465" s="1"/>
      <c r="AS5465" s="1"/>
      <c r="AT5465" s="1"/>
      <c r="AU5465" s="1"/>
      <c r="AV5465" s="1"/>
      <c r="AW5465" s="1"/>
      <c r="AX5465" s="1"/>
      <c r="AY5465" s="1"/>
      <c r="AZ5465" s="1"/>
      <c r="BA5465" s="1"/>
      <c r="BB5465" s="1"/>
      <c r="BC5465" s="1"/>
      <c r="BD5465" s="1"/>
      <c r="BE5465" s="1"/>
      <c r="BF5465" s="1"/>
      <c r="BG5465" s="1"/>
      <c r="BH5465" s="1"/>
      <c r="BI5465" s="1"/>
      <c r="BK5465" s="1"/>
      <c r="BL5465" s="1"/>
      <c r="BM5465" s="1"/>
      <c r="BN5465" s="1"/>
      <c r="BO5465" s="1"/>
      <c r="BP5465" s="1"/>
      <c r="BQ5465" s="1"/>
      <c r="BR5465" s="1"/>
      <c r="BS5465" s="1"/>
      <c r="BT5465" s="1"/>
      <c r="BU5465" s="1"/>
      <c r="BV5465" s="1"/>
      <c r="BX5465" s="1"/>
      <c r="BY5465" s="1"/>
      <c r="BZ5465" s="1"/>
      <c r="CA5465" s="1"/>
      <c r="CB5465" s="1"/>
      <c r="CC5465" s="1"/>
      <c r="CD5465" s="1"/>
      <c r="CE5465" s="1"/>
      <c r="CG5465" s="1"/>
      <c r="CH5465" s="1"/>
      <c r="CI5465" s="1"/>
      <c r="CJ5465" s="1"/>
      <c r="CK5465" s="1"/>
      <c r="CL5465" s="1"/>
      <c r="CM5465" s="1"/>
      <c r="CN5465" s="1"/>
      <c r="CO5465" s="1"/>
      <c r="CP5465" s="1"/>
      <c r="CQ5465" s="1"/>
      <c r="CR5465" s="1"/>
      <c r="CS5465" s="1"/>
      <c r="CT5465" s="1"/>
      <c r="CU5465" s="1"/>
      <c r="CV5465" s="1"/>
      <c r="CW5465" s="1"/>
      <c r="CY5465" s="1"/>
      <c r="CZ5465" s="1"/>
      <c r="DA5465" s="1"/>
      <c r="DB5465" s="1"/>
      <c r="DC5465" s="1"/>
      <c r="DD5465" s="1"/>
      <c r="DE5465" s="1"/>
      <c r="DF5465" s="1"/>
      <c r="DH5465" s="1"/>
      <c r="DI5465" s="1"/>
      <c r="DJ5465" s="1"/>
      <c r="DK5465" s="1"/>
    </row>
    <row r="5466" spans="1:115" s="8" customFormat="1" x14ac:dyDescent="0.15">
      <c r="A5466" s="4"/>
      <c r="B5466" s="1" t="s">
        <v>1023</v>
      </c>
      <c r="C5466" s="4" t="s">
        <v>4924</v>
      </c>
      <c r="D5466" s="4" t="s">
        <v>245</v>
      </c>
      <c r="E5466" s="1" t="s">
        <v>5112</v>
      </c>
      <c r="F5466" s="1" t="s">
        <v>5113</v>
      </c>
      <c r="G5466" s="1" t="s">
        <v>5148</v>
      </c>
      <c r="H5466" s="12" t="s">
        <v>83</v>
      </c>
      <c r="I5466" s="1"/>
      <c r="J5466" s="1"/>
      <c r="L5466" s="1"/>
      <c r="M5466" s="1"/>
      <c r="O5466" s="1"/>
      <c r="P5466" s="1"/>
      <c r="R5466" s="1"/>
      <c r="T5466" s="1"/>
      <c r="U5466" s="1"/>
      <c r="W5466" s="1"/>
      <c r="X5466" s="1"/>
      <c r="Z5466" s="1"/>
      <c r="AB5466" s="1"/>
      <c r="AC5466" s="1"/>
      <c r="AF5466" s="1"/>
      <c r="AG5466" s="1"/>
      <c r="AH5466" s="1"/>
      <c r="AJ5466" s="1"/>
      <c r="AK5466" s="1"/>
      <c r="AL5466" s="8">
        <v>0</v>
      </c>
      <c r="AN5466" s="1"/>
      <c r="AO5466" s="1"/>
      <c r="AP5466" s="1"/>
      <c r="AR5466" s="1"/>
      <c r="AS5466" s="1"/>
      <c r="AT5466" s="1"/>
      <c r="AU5466" s="1"/>
      <c r="AV5466" s="1"/>
      <c r="AW5466" s="1"/>
      <c r="AX5466" s="1"/>
      <c r="AY5466" s="1"/>
      <c r="AZ5466" s="1"/>
      <c r="BA5466" s="1"/>
      <c r="BB5466" s="1"/>
      <c r="BC5466" s="1"/>
      <c r="BD5466" s="1"/>
      <c r="BE5466" s="1"/>
      <c r="BF5466" s="1"/>
      <c r="BG5466" s="1"/>
      <c r="BH5466" s="1"/>
      <c r="BI5466" s="1"/>
      <c r="BK5466" s="1"/>
      <c r="BL5466" s="1"/>
      <c r="BM5466" s="1"/>
      <c r="BN5466" s="1"/>
      <c r="BO5466" s="1"/>
      <c r="BP5466" s="1"/>
      <c r="BQ5466" s="1"/>
      <c r="BR5466" s="1"/>
      <c r="BS5466" s="1"/>
      <c r="BT5466" s="1"/>
      <c r="BU5466" s="1"/>
      <c r="BV5466" s="1"/>
      <c r="BX5466" s="1"/>
      <c r="BY5466" s="1"/>
      <c r="BZ5466" s="1"/>
      <c r="CA5466" s="1"/>
      <c r="CB5466" s="1"/>
      <c r="CC5466" s="1"/>
      <c r="CD5466" s="1"/>
      <c r="CE5466" s="1"/>
      <c r="CG5466" s="1"/>
      <c r="CH5466" s="1"/>
      <c r="CI5466" s="1"/>
      <c r="CJ5466" s="1"/>
      <c r="CK5466" s="1"/>
      <c r="CL5466" s="1"/>
      <c r="CM5466" s="1"/>
      <c r="CN5466" s="1"/>
      <c r="CO5466" s="1"/>
      <c r="CP5466" s="1"/>
      <c r="CQ5466" s="1"/>
      <c r="CR5466" s="1"/>
      <c r="CS5466" s="1"/>
      <c r="CT5466" s="1"/>
      <c r="CU5466" s="1"/>
      <c r="CV5466" s="1"/>
      <c r="CW5466" s="1"/>
      <c r="CY5466" s="1"/>
      <c r="CZ5466" s="1"/>
      <c r="DA5466" s="1"/>
      <c r="DB5466" s="1"/>
      <c r="DC5466" s="1"/>
      <c r="DD5466" s="1"/>
      <c r="DE5466" s="1"/>
      <c r="DF5466" s="1"/>
      <c r="DH5466" s="1"/>
      <c r="DI5466" s="1"/>
      <c r="DJ5466" s="1"/>
      <c r="DK5466" s="1"/>
    </row>
    <row r="5467" spans="1:115" s="8" customFormat="1" x14ac:dyDescent="0.15">
      <c r="A5467" s="4"/>
      <c r="B5467" s="1" t="s">
        <v>1023</v>
      </c>
      <c r="C5467" s="4" t="s">
        <v>4925</v>
      </c>
      <c r="D5467" s="4" t="s">
        <v>245</v>
      </c>
      <c r="E5467" s="1" t="s">
        <v>5112</v>
      </c>
      <c r="F5467" s="1" t="s">
        <v>5113</v>
      </c>
      <c r="G5467" s="1" t="s">
        <v>5148</v>
      </c>
      <c r="H5467" s="12" t="s">
        <v>84</v>
      </c>
      <c r="I5467" s="1"/>
      <c r="J5467" s="1"/>
      <c r="L5467" s="1"/>
      <c r="M5467" s="1"/>
      <c r="O5467" s="1"/>
      <c r="P5467" s="1"/>
      <c r="R5467" s="1"/>
      <c r="T5467" s="1"/>
      <c r="U5467" s="1"/>
      <c r="W5467" s="1"/>
      <c r="X5467" s="1"/>
      <c r="Z5467" s="1"/>
      <c r="AB5467" s="1"/>
      <c r="AC5467" s="1"/>
      <c r="AF5467" s="1"/>
      <c r="AG5467" s="1"/>
      <c r="AH5467" s="1"/>
      <c r="AJ5467" s="1"/>
      <c r="AK5467" s="1"/>
      <c r="AL5467" s="8">
        <v>0</v>
      </c>
      <c r="AN5467" s="1"/>
      <c r="AO5467" s="1"/>
      <c r="AP5467" s="1"/>
      <c r="AR5467" s="1"/>
      <c r="AS5467" s="1"/>
      <c r="AT5467" s="1"/>
      <c r="AU5467" s="1"/>
      <c r="AV5467" s="1"/>
      <c r="AW5467" s="1"/>
      <c r="AX5467" s="1"/>
      <c r="AY5467" s="1"/>
      <c r="AZ5467" s="1"/>
      <c r="BA5467" s="1"/>
      <c r="BB5467" s="1"/>
      <c r="BC5467" s="1"/>
      <c r="BD5467" s="1"/>
      <c r="BE5467" s="1"/>
      <c r="BF5467" s="1"/>
      <c r="BG5467" s="1"/>
      <c r="BH5467" s="1"/>
      <c r="BI5467" s="1"/>
      <c r="BK5467" s="1"/>
      <c r="BL5467" s="1"/>
      <c r="BM5467" s="1"/>
      <c r="BN5467" s="1"/>
      <c r="BO5467" s="1"/>
      <c r="BP5467" s="1"/>
      <c r="BQ5467" s="1"/>
      <c r="BR5467" s="1"/>
      <c r="BS5467" s="1"/>
      <c r="BT5467" s="1"/>
      <c r="BU5467" s="1"/>
      <c r="BV5467" s="1"/>
      <c r="BX5467" s="1"/>
      <c r="BY5467" s="1"/>
      <c r="BZ5467" s="1"/>
      <c r="CA5467" s="1"/>
      <c r="CB5467" s="1"/>
      <c r="CC5467" s="1"/>
      <c r="CD5467" s="1"/>
      <c r="CE5467" s="1"/>
      <c r="CG5467" s="1"/>
      <c r="CH5467" s="1"/>
      <c r="CI5467" s="1"/>
      <c r="CJ5467" s="1"/>
      <c r="CK5467" s="1"/>
      <c r="CL5467" s="1"/>
      <c r="CM5467" s="1"/>
      <c r="CN5467" s="1"/>
      <c r="CO5467" s="1"/>
      <c r="CP5467" s="1"/>
      <c r="CQ5467" s="1"/>
      <c r="CR5467" s="1"/>
      <c r="CS5467" s="1"/>
      <c r="CT5467" s="1"/>
      <c r="CU5467" s="1"/>
      <c r="CV5467" s="1"/>
      <c r="CW5467" s="1"/>
      <c r="CY5467" s="1"/>
      <c r="CZ5467" s="1"/>
      <c r="DA5467" s="1"/>
      <c r="DB5467" s="1"/>
      <c r="DC5467" s="1"/>
      <c r="DD5467" s="1"/>
      <c r="DE5467" s="1"/>
      <c r="DF5467" s="1"/>
      <c r="DH5467" s="1"/>
      <c r="DI5467" s="1"/>
      <c r="DJ5467" s="1"/>
      <c r="DK5467" s="1"/>
    </row>
    <row r="5468" spans="1:115" s="8" customFormat="1" x14ac:dyDescent="0.15">
      <c r="A5468" s="4"/>
      <c r="B5468" s="1" t="s">
        <v>1023</v>
      </c>
      <c r="C5468" s="4" t="s">
        <v>4926</v>
      </c>
      <c r="D5468" s="4" t="s">
        <v>245</v>
      </c>
      <c r="E5468" s="1" t="s">
        <v>5112</v>
      </c>
      <c r="F5468" s="1" t="s">
        <v>5113</v>
      </c>
      <c r="G5468" s="1" t="s">
        <v>5148</v>
      </c>
      <c r="H5468" s="12" t="s">
        <v>83</v>
      </c>
      <c r="I5468" s="1"/>
      <c r="J5468" s="1"/>
      <c r="L5468" s="1"/>
      <c r="M5468" s="1"/>
      <c r="O5468" s="1"/>
      <c r="P5468" s="1"/>
      <c r="R5468" s="1"/>
      <c r="T5468" s="1"/>
      <c r="U5468" s="1"/>
      <c r="W5468" s="1"/>
      <c r="X5468" s="1"/>
      <c r="Z5468" s="1"/>
      <c r="AB5468" s="1"/>
      <c r="AC5468" s="1"/>
      <c r="AF5468" s="1"/>
      <c r="AG5468" s="1"/>
      <c r="AH5468" s="1"/>
      <c r="AJ5468" s="1"/>
      <c r="AK5468" s="1"/>
      <c r="AL5468" s="8">
        <v>0</v>
      </c>
      <c r="AN5468" s="1"/>
      <c r="AO5468" s="1"/>
      <c r="AP5468" s="1"/>
      <c r="AR5468" s="1"/>
      <c r="AS5468" s="1"/>
      <c r="AT5468" s="1"/>
      <c r="AU5468" s="1"/>
      <c r="AV5468" s="1"/>
      <c r="AW5468" s="1"/>
      <c r="AX5468" s="1"/>
      <c r="AY5468" s="1"/>
      <c r="AZ5468" s="1"/>
      <c r="BA5468" s="1"/>
      <c r="BB5468" s="1"/>
      <c r="BC5468" s="1"/>
      <c r="BD5468" s="1"/>
      <c r="BE5468" s="1"/>
      <c r="BF5468" s="1"/>
      <c r="BG5468" s="1"/>
      <c r="BH5468" s="1"/>
      <c r="BI5468" s="1"/>
      <c r="BK5468" s="1"/>
      <c r="BL5468" s="1"/>
      <c r="BM5468" s="1"/>
      <c r="BN5468" s="1"/>
      <c r="BO5468" s="1"/>
      <c r="BP5468" s="1"/>
      <c r="BQ5468" s="1"/>
      <c r="BR5468" s="1"/>
      <c r="BS5468" s="1"/>
      <c r="BT5468" s="1"/>
      <c r="BU5468" s="1"/>
      <c r="BV5468" s="1"/>
      <c r="BX5468" s="1"/>
      <c r="BY5468" s="1"/>
      <c r="BZ5468" s="1"/>
      <c r="CA5468" s="1"/>
      <c r="CB5468" s="1"/>
      <c r="CC5468" s="1"/>
      <c r="CD5468" s="1"/>
      <c r="CE5468" s="1"/>
      <c r="CG5468" s="1"/>
      <c r="CH5468" s="1"/>
      <c r="CI5468" s="1"/>
      <c r="CJ5468" s="1"/>
      <c r="CK5468" s="1"/>
      <c r="CL5468" s="1"/>
      <c r="CM5468" s="1"/>
      <c r="CN5468" s="1"/>
      <c r="CO5468" s="1"/>
      <c r="CP5468" s="1"/>
      <c r="CQ5468" s="1"/>
      <c r="CR5468" s="1"/>
      <c r="CS5468" s="1"/>
      <c r="CT5468" s="1"/>
      <c r="CU5468" s="1"/>
      <c r="CV5468" s="1"/>
      <c r="CW5468" s="1"/>
      <c r="CY5468" s="1"/>
      <c r="CZ5468" s="1"/>
      <c r="DA5468" s="1"/>
      <c r="DB5468" s="1"/>
      <c r="DC5468" s="1"/>
      <c r="DD5468" s="1"/>
      <c r="DE5468" s="1"/>
      <c r="DF5468" s="1"/>
      <c r="DH5468" s="1"/>
      <c r="DI5468" s="1"/>
      <c r="DJ5468" s="1"/>
      <c r="DK5468" s="1"/>
    </row>
    <row r="5469" spans="1:115" s="8" customFormat="1" x14ac:dyDescent="0.15">
      <c r="A5469" s="4"/>
      <c r="B5469" s="1" t="s">
        <v>1023</v>
      </c>
      <c r="C5469" s="4" t="s">
        <v>4927</v>
      </c>
      <c r="D5469" s="4" t="s">
        <v>245</v>
      </c>
      <c r="E5469" s="1" t="s">
        <v>5112</v>
      </c>
      <c r="F5469" s="1" t="s">
        <v>5113</v>
      </c>
      <c r="G5469" s="1" t="s">
        <v>5148</v>
      </c>
      <c r="H5469" s="12" t="s">
        <v>83</v>
      </c>
      <c r="I5469" s="1"/>
      <c r="J5469" s="1"/>
      <c r="L5469" s="1"/>
      <c r="M5469" s="1"/>
      <c r="O5469" s="1"/>
      <c r="P5469" s="1"/>
      <c r="R5469" s="1"/>
      <c r="T5469" s="1"/>
      <c r="U5469" s="1"/>
      <c r="W5469" s="1"/>
      <c r="X5469" s="1"/>
      <c r="Z5469" s="1"/>
      <c r="AB5469" s="1"/>
      <c r="AC5469" s="1"/>
      <c r="AF5469" s="1"/>
      <c r="AG5469" s="1"/>
      <c r="AH5469" s="1"/>
      <c r="AJ5469" s="1"/>
      <c r="AK5469" s="1"/>
      <c r="AL5469" s="8">
        <v>0</v>
      </c>
      <c r="AN5469" s="1"/>
      <c r="AO5469" s="1"/>
      <c r="AP5469" s="1"/>
      <c r="AR5469" s="1"/>
      <c r="AS5469" s="1"/>
      <c r="AT5469" s="1"/>
      <c r="AU5469" s="1"/>
      <c r="AV5469" s="1"/>
      <c r="AW5469" s="1"/>
      <c r="AX5469" s="1"/>
      <c r="AY5469" s="1"/>
      <c r="AZ5469" s="1"/>
      <c r="BA5469" s="1"/>
      <c r="BB5469" s="1"/>
      <c r="BC5469" s="1"/>
      <c r="BD5469" s="1"/>
      <c r="BE5469" s="1"/>
      <c r="BF5469" s="1"/>
      <c r="BG5469" s="1"/>
      <c r="BH5469" s="1"/>
      <c r="BI5469" s="1"/>
      <c r="BK5469" s="1"/>
      <c r="BL5469" s="1"/>
      <c r="BM5469" s="1"/>
      <c r="BN5469" s="1"/>
      <c r="BO5469" s="1"/>
      <c r="BP5469" s="1"/>
      <c r="BQ5469" s="1"/>
      <c r="BR5469" s="1"/>
      <c r="BS5469" s="1"/>
      <c r="BT5469" s="1"/>
      <c r="BU5469" s="1"/>
      <c r="BV5469" s="1"/>
      <c r="BX5469" s="1"/>
      <c r="BY5469" s="1"/>
      <c r="BZ5469" s="1"/>
      <c r="CA5469" s="1"/>
      <c r="CB5469" s="1"/>
      <c r="CC5469" s="1"/>
      <c r="CD5469" s="1"/>
      <c r="CE5469" s="1"/>
      <c r="CG5469" s="1"/>
      <c r="CH5469" s="1"/>
      <c r="CI5469" s="1"/>
      <c r="CJ5469" s="1"/>
      <c r="CK5469" s="1"/>
      <c r="CL5469" s="1"/>
      <c r="CM5469" s="1"/>
      <c r="CN5469" s="1"/>
      <c r="CO5469" s="1"/>
      <c r="CP5469" s="1"/>
      <c r="CQ5469" s="1"/>
      <c r="CR5469" s="1"/>
      <c r="CS5469" s="1"/>
      <c r="CT5469" s="1"/>
      <c r="CU5469" s="1"/>
      <c r="CV5469" s="1"/>
      <c r="CW5469" s="1"/>
      <c r="CY5469" s="1"/>
      <c r="CZ5469" s="1"/>
      <c r="DA5469" s="1"/>
      <c r="DB5469" s="1"/>
      <c r="DC5469" s="1"/>
      <c r="DD5469" s="1"/>
      <c r="DE5469" s="1"/>
      <c r="DF5469" s="1"/>
      <c r="DH5469" s="1"/>
      <c r="DI5469" s="1"/>
      <c r="DJ5469" s="1"/>
      <c r="DK5469" s="1"/>
    </row>
    <row r="5470" spans="1:115" s="8" customFormat="1" x14ac:dyDescent="0.15">
      <c r="A5470" s="4"/>
      <c r="B5470" s="1" t="s">
        <v>1023</v>
      </c>
      <c r="C5470" s="4" t="s">
        <v>4928</v>
      </c>
      <c r="D5470" s="4" t="s">
        <v>245</v>
      </c>
      <c r="E5470" s="1" t="s">
        <v>5112</v>
      </c>
      <c r="F5470" s="1" t="s">
        <v>5113</v>
      </c>
      <c r="G5470" s="1" t="s">
        <v>5148</v>
      </c>
      <c r="H5470" s="12" t="s">
        <v>84</v>
      </c>
      <c r="I5470" s="1"/>
      <c r="J5470" s="1"/>
      <c r="L5470" s="1"/>
      <c r="M5470" s="1"/>
      <c r="O5470" s="1"/>
      <c r="P5470" s="1"/>
      <c r="R5470" s="1"/>
      <c r="T5470" s="1"/>
      <c r="U5470" s="1"/>
      <c r="W5470" s="1"/>
      <c r="X5470" s="1"/>
      <c r="Z5470" s="1"/>
      <c r="AB5470" s="1"/>
      <c r="AC5470" s="1"/>
      <c r="AF5470" s="1"/>
      <c r="AG5470" s="1"/>
      <c r="AH5470" s="1"/>
      <c r="AJ5470" s="1"/>
      <c r="AK5470" s="1"/>
      <c r="AL5470" s="8">
        <v>0</v>
      </c>
      <c r="AN5470" s="1"/>
      <c r="AO5470" s="1"/>
      <c r="AP5470" s="1"/>
      <c r="AR5470" s="1"/>
      <c r="AS5470" s="1"/>
      <c r="AT5470" s="1"/>
      <c r="AU5470" s="1"/>
      <c r="AV5470" s="1"/>
      <c r="AW5470" s="1"/>
      <c r="AX5470" s="1"/>
      <c r="AY5470" s="1"/>
      <c r="AZ5470" s="1"/>
      <c r="BA5470" s="1"/>
      <c r="BB5470" s="1"/>
      <c r="BC5470" s="1"/>
      <c r="BD5470" s="1"/>
      <c r="BE5470" s="1"/>
      <c r="BF5470" s="1"/>
      <c r="BG5470" s="1"/>
      <c r="BH5470" s="1"/>
      <c r="BI5470" s="1"/>
      <c r="BK5470" s="1"/>
      <c r="BL5470" s="1"/>
      <c r="BM5470" s="1"/>
      <c r="BN5470" s="1"/>
      <c r="BO5470" s="1"/>
      <c r="BP5470" s="1"/>
      <c r="BQ5470" s="1"/>
      <c r="BR5470" s="1"/>
      <c r="BS5470" s="1"/>
      <c r="BT5470" s="1"/>
      <c r="BU5470" s="1"/>
      <c r="BV5470" s="1"/>
      <c r="BX5470" s="1"/>
      <c r="BY5470" s="1"/>
      <c r="BZ5470" s="1"/>
      <c r="CA5470" s="1"/>
      <c r="CB5470" s="1"/>
      <c r="CC5470" s="1"/>
      <c r="CD5470" s="1"/>
      <c r="CE5470" s="1"/>
      <c r="CG5470" s="1"/>
      <c r="CH5470" s="1"/>
      <c r="CI5470" s="1"/>
      <c r="CJ5470" s="1"/>
      <c r="CK5470" s="1"/>
      <c r="CL5470" s="1"/>
      <c r="CM5470" s="1"/>
      <c r="CN5470" s="1"/>
      <c r="CO5470" s="1"/>
      <c r="CP5470" s="1"/>
      <c r="CQ5470" s="1"/>
      <c r="CR5470" s="1"/>
      <c r="CS5470" s="1"/>
      <c r="CT5470" s="1"/>
      <c r="CU5470" s="1"/>
      <c r="CV5470" s="1"/>
      <c r="CW5470" s="1"/>
      <c r="CY5470" s="1"/>
      <c r="CZ5470" s="1"/>
      <c r="DA5470" s="1"/>
      <c r="DB5470" s="1"/>
      <c r="DC5470" s="1"/>
      <c r="DD5470" s="1"/>
      <c r="DE5470" s="1"/>
      <c r="DF5470" s="1"/>
      <c r="DH5470" s="1"/>
      <c r="DI5470" s="1"/>
      <c r="DJ5470" s="1"/>
      <c r="DK5470" s="1"/>
    </row>
    <row r="5471" spans="1:115" s="8" customFormat="1" x14ac:dyDescent="0.15">
      <c r="A5471" s="4"/>
      <c r="B5471" s="1" t="s">
        <v>1023</v>
      </c>
      <c r="C5471" s="4" t="s">
        <v>4929</v>
      </c>
      <c r="D5471" s="4" t="s">
        <v>245</v>
      </c>
      <c r="E5471" s="1" t="s">
        <v>5112</v>
      </c>
      <c r="F5471" s="1" t="s">
        <v>5113</v>
      </c>
      <c r="G5471" s="1" t="s">
        <v>5148</v>
      </c>
      <c r="H5471" s="12"/>
      <c r="I5471" s="1"/>
      <c r="J5471" s="1"/>
      <c r="L5471" s="1"/>
      <c r="M5471" s="1"/>
      <c r="O5471" s="1"/>
      <c r="P5471" s="1"/>
      <c r="R5471" s="1"/>
      <c r="T5471" s="1"/>
      <c r="U5471" s="1"/>
      <c r="W5471" s="1"/>
      <c r="X5471" s="1"/>
      <c r="Z5471" s="1"/>
      <c r="AB5471" s="1"/>
      <c r="AC5471" s="1"/>
      <c r="AF5471" s="1"/>
      <c r="AG5471" s="1"/>
      <c r="AH5471" s="1"/>
      <c r="AJ5471" s="1"/>
      <c r="AK5471" s="1"/>
      <c r="AL5471" s="8">
        <v>0</v>
      </c>
      <c r="AN5471" s="1"/>
      <c r="AO5471" s="1"/>
      <c r="AP5471" s="1"/>
      <c r="AR5471" s="1"/>
      <c r="AS5471" s="1"/>
      <c r="AT5471" s="1"/>
      <c r="AU5471" s="1"/>
      <c r="AV5471" s="1"/>
      <c r="AW5471" s="1"/>
      <c r="AX5471" s="1"/>
      <c r="AY5471" s="1"/>
      <c r="AZ5471" s="1"/>
      <c r="BA5471" s="1"/>
      <c r="BB5471" s="1"/>
      <c r="BC5471" s="1"/>
      <c r="BD5471" s="1"/>
      <c r="BE5471" s="1"/>
      <c r="BF5471" s="1"/>
      <c r="BG5471" s="1"/>
      <c r="BH5471" s="1"/>
      <c r="BI5471" s="1"/>
      <c r="BK5471" s="1"/>
      <c r="BL5471" s="1"/>
      <c r="BM5471" s="1"/>
      <c r="BN5471" s="1"/>
      <c r="BO5471" s="1"/>
      <c r="BP5471" s="1"/>
      <c r="BQ5471" s="1"/>
      <c r="BR5471" s="1"/>
      <c r="BS5471" s="1"/>
      <c r="BT5471" s="1"/>
      <c r="BU5471" s="1"/>
      <c r="BV5471" s="1"/>
      <c r="BX5471" s="1"/>
      <c r="BY5471" s="1"/>
      <c r="BZ5471" s="1"/>
      <c r="CA5471" s="1"/>
      <c r="CB5471" s="1"/>
      <c r="CC5471" s="1"/>
      <c r="CD5471" s="1"/>
      <c r="CE5471" s="1"/>
      <c r="CG5471" s="1"/>
      <c r="CH5471" s="1"/>
      <c r="CI5471" s="1"/>
      <c r="CJ5471" s="1"/>
      <c r="CK5471" s="1"/>
      <c r="CL5471" s="1"/>
      <c r="CM5471" s="1"/>
      <c r="CN5471" s="1"/>
      <c r="CO5471" s="1"/>
      <c r="CP5471" s="1"/>
      <c r="CQ5471" s="1"/>
      <c r="CR5471" s="1"/>
      <c r="CS5471" s="1"/>
      <c r="CT5471" s="1"/>
      <c r="CU5471" s="1"/>
      <c r="CV5471" s="1"/>
      <c r="CW5471" s="1"/>
      <c r="CY5471" s="1"/>
      <c r="CZ5471" s="1"/>
      <c r="DA5471" s="1"/>
      <c r="DB5471" s="1"/>
      <c r="DC5471" s="1"/>
      <c r="DD5471" s="1"/>
      <c r="DE5471" s="1"/>
      <c r="DF5471" s="1"/>
      <c r="DH5471" s="1"/>
      <c r="DI5471" s="1"/>
      <c r="DJ5471" s="1"/>
      <c r="DK5471" s="1"/>
    </row>
    <row r="5472" spans="1:115" s="8" customFormat="1" x14ac:dyDescent="0.15">
      <c r="A5472" s="4"/>
      <c r="B5472" s="1" t="s">
        <v>1023</v>
      </c>
      <c r="C5472" s="4" t="s">
        <v>4930</v>
      </c>
      <c r="D5472" s="4" t="s">
        <v>245</v>
      </c>
      <c r="E5472" s="1" t="s">
        <v>5112</v>
      </c>
      <c r="F5472" s="1" t="s">
        <v>5113</v>
      </c>
      <c r="G5472" s="1" t="s">
        <v>5148</v>
      </c>
      <c r="H5472" s="12" t="s">
        <v>84</v>
      </c>
      <c r="I5472" s="1"/>
      <c r="J5472" s="1"/>
      <c r="L5472" s="1"/>
      <c r="M5472" s="1"/>
      <c r="O5472" s="1"/>
      <c r="P5472" s="1"/>
      <c r="R5472" s="1"/>
      <c r="T5472" s="1"/>
      <c r="U5472" s="1"/>
      <c r="W5472" s="1"/>
      <c r="X5472" s="1"/>
      <c r="Z5472" s="1"/>
      <c r="AB5472" s="1"/>
      <c r="AC5472" s="1"/>
      <c r="AF5472" s="1"/>
      <c r="AG5472" s="1"/>
      <c r="AH5472" s="1"/>
      <c r="AJ5472" s="1"/>
      <c r="AK5472" s="1"/>
      <c r="AL5472" s="8">
        <v>0</v>
      </c>
      <c r="AN5472" s="1"/>
      <c r="AO5472" s="1"/>
      <c r="AP5472" s="1"/>
      <c r="AR5472" s="1"/>
      <c r="AS5472" s="1"/>
      <c r="AT5472" s="1"/>
      <c r="AU5472" s="1"/>
      <c r="AV5472" s="1"/>
      <c r="AW5472" s="1"/>
      <c r="AX5472" s="1"/>
      <c r="AY5472" s="1"/>
      <c r="AZ5472" s="1"/>
      <c r="BA5472" s="1"/>
      <c r="BB5472" s="1"/>
      <c r="BC5472" s="1"/>
      <c r="BD5472" s="1"/>
      <c r="BE5472" s="1"/>
      <c r="BF5472" s="1"/>
      <c r="BG5472" s="1"/>
      <c r="BH5472" s="1"/>
      <c r="BI5472" s="1"/>
      <c r="BK5472" s="1"/>
      <c r="BL5472" s="1"/>
      <c r="BM5472" s="1"/>
      <c r="BN5472" s="1"/>
      <c r="BO5472" s="1"/>
      <c r="BP5472" s="1"/>
      <c r="BQ5472" s="1"/>
      <c r="BR5472" s="1"/>
      <c r="BS5472" s="1"/>
      <c r="BT5472" s="1"/>
      <c r="BU5472" s="1"/>
      <c r="BV5472" s="1"/>
      <c r="BX5472" s="1"/>
      <c r="BY5472" s="1"/>
      <c r="BZ5472" s="1"/>
      <c r="CA5472" s="1"/>
      <c r="CB5472" s="1"/>
      <c r="CC5472" s="1"/>
      <c r="CD5472" s="1"/>
      <c r="CE5472" s="1"/>
      <c r="CG5472" s="1"/>
      <c r="CH5472" s="1"/>
      <c r="CI5472" s="1"/>
      <c r="CJ5472" s="1"/>
      <c r="CK5472" s="1"/>
      <c r="CL5472" s="1"/>
      <c r="CM5472" s="1"/>
      <c r="CN5472" s="1"/>
      <c r="CO5472" s="1"/>
      <c r="CP5472" s="1"/>
      <c r="CQ5472" s="1"/>
      <c r="CR5472" s="1"/>
      <c r="CS5472" s="1"/>
      <c r="CT5472" s="1"/>
      <c r="CU5472" s="1"/>
      <c r="CV5472" s="1"/>
      <c r="CW5472" s="1"/>
      <c r="CY5472" s="1"/>
      <c r="CZ5472" s="1"/>
      <c r="DA5472" s="1"/>
      <c r="DB5472" s="1"/>
      <c r="DC5472" s="1"/>
      <c r="DD5472" s="1"/>
      <c r="DE5472" s="1"/>
      <c r="DF5472" s="1"/>
      <c r="DH5472" s="1"/>
      <c r="DI5472" s="1"/>
      <c r="DJ5472" s="1"/>
      <c r="DK5472" s="1"/>
    </row>
    <row r="5473" spans="1:115" s="8" customFormat="1" x14ac:dyDescent="0.15">
      <c r="A5473" s="4"/>
      <c r="B5473" s="1" t="s">
        <v>1023</v>
      </c>
      <c r="C5473" s="4" t="s">
        <v>4931</v>
      </c>
      <c r="D5473" s="4" t="s">
        <v>213</v>
      </c>
      <c r="E5473" s="1" t="s">
        <v>5112</v>
      </c>
      <c r="F5473" s="1" t="s">
        <v>5113</v>
      </c>
      <c r="G5473" s="1" t="s">
        <v>5148</v>
      </c>
      <c r="H5473" s="12" t="s">
        <v>83</v>
      </c>
      <c r="I5473" s="1"/>
      <c r="J5473" s="1"/>
      <c r="L5473" s="1"/>
      <c r="M5473" s="1"/>
      <c r="O5473" s="1"/>
      <c r="P5473" s="1"/>
      <c r="Q5473" s="8">
        <v>0</v>
      </c>
      <c r="R5473" s="1"/>
      <c r="T5473" s="1"/>
      <c r="U5473" s="1"/>
      <c r="W5473" s="1"/>
      <c r="X5473" s="1"/>
      <c r="Z5473" s="1"/>
      <c r="AB5473" s="1"/>
      <c r="AC5473" s="1"/>
      <c r="AF5473" s="1"/>
      <c r="AG5473" s="1"/>
      <c r="AH5473" s="1"/>
      <c r="AJ5473" s="1"/>
      <c r="AK5473" s="1"/>
      <c r="AN5473" s="1"/>
      <c r="AO5473" s="1"/>
      <c r="AP5473" s="1"/>
      <c r="AR5473" s="1"/>
      <c r="AS5473" s="1"/>
      <c r="AT5473" s="1"/>
      <c r="AU5473" s="1"/>
      <c r="AV5473" s="1"/>
      <c r="AW5473" s="1"/>
      <c r="AX5473" s="1"/>
      <c r="AY5473" s="1"/>
      <c r="AZ5473" s="1"/>
      <c r="BA5473" s="1"/>
      <c r="BB5473" s="1"/>
      <c r="BC5473" s="1"/>
      <c r="BD5473" s="1"/>
      <c r="BE5473" s="1"/>
      <c r="BF5473" s="1"/>
      <c r="BG5473" s="1"/>
      <c r="BH5473" s="1"/>
      <c r="BI5473" s="1"/>
      <c r="BK5473" s="1"/>
      <c r="BL5473" s="1"/>
      <c r="BM5473" s="1"/>
      <c r="BN5473" s="1"/>
      <c r="BO5473" s="1"/>
      <c r="BP5473" s="1"/>
      <c r="BQ5473" s="1"/>
      <c r="BR5473" s="1"/>
      <c r="BS5473" s="1"/>
      <c r="BT5473" s="1"/>
      <c r="BU5473" s="1"/>
      <c r="BV5473" s="1"/>
      <c r="BX5473" s="1"/>
      <c r="BY5473" s="1"/>
      <c r="BZ5473" s="1"/>
      <c r="CA5473" s="1"/>
      <c r="CB5473" s="1"/>
      <c r="CC5473" s="1"/>
      <c r="CD5473" s="1"/>
      <c r="CE5473" s="1"/>
      <c r="CG5473" s="1"/>
      <c r="CH5473" s="1"/>
      <c r="CI5473" s="1"/>
      <c r="CJ5473" s="1"/>
      <c r="CK5473" s="1"/>
      <c r="CL5473" s="1"/>
      <c r="CM5473" s="1"/>
      <c r="CN5473" s="1"/>
      <c r="CO5473" s="1"/>
      <c r="CP5473" s="1"/>
      <c r="CQ5473" s="1"/>
      <c r="CR5473" s="1"/>
      <c r="CS5473" s="1"/>
      <c r="CT5473" s="1"/>
      <c r="CU5473" s="1"/>
      <c r="CV5473" s="1"/>
      <c r="CW5473" s="1"/>
      <c r="CY5473" s="1"/>
      <c r="CZ5473" s="1"/>
      <c r="DA5473" s="1"/>
      <c r="DB5473" s="1"/>
      <c r="DC5473" s="1"/>
      <c r="DD5473" s="1"/>
      <c r="DE5473" s="1"/>
      <c r="DF5473" s="1"/>
      <c r="DH5473" s="1"/>
      <c r="DI5473" s="1"/>
      <c r="DJ5473" s="1"/>
      <c r="DK5473" s="1"/>
    </row>
    <row r="5474" spans="1:115" s="8" customFormat="1" x14ac:dyDescent="0.15">
      <c r="A5474" s="4"/>
      <c r="B5474" s="1" t="s">
        <v>1023</v>
      </c>
      <c r="C5474" s="4" t="s">
        <v>4932</v>
      </c>
      <c r="D5474" s="4" t="s">
        <v>213</v>
      </c>
      <c r="E5474" s="1" t="s">
        <v>5112</v>
      </c>
      <c r="F5474" s="1" t="s">
        <v>5113</v>
      </c>
      <c r="G5474" s="1" t="s">
        <v>5148</v>
      </c>
      <c r="H5474" s="12" t="s">
        <v>84</v>
      </c>
      <c r="I5474" s="1"/>
      <c r="J5474" s="1"/>
      <c r="L5474" s="1"/>
      <c r="M5474" s="1"/>
      <c r="O5474" s="1"/>
      <c r="P5474" s="1"/>
      <c r="Q5474" s="8">
        <v>0</v>
      </c>
      <c r="R5474" s="1"/>
      <c r="T5474" s="1"/>
      <c r="U5474" s="1"/>
      <c r="W5474" s="1"/>
      <c r="X5474" s="1"/>
      <c r="Z5474" s="1"/>
      <c r="AB5474" s="1"/>
      <c r="AC5474" s="1"/>
      <c r="AF5474" s="1"/>
      <c r="AG5474" s="1"/>
      <c r="AH5474" s="1"/>
      <c r="AJ5474" s="1"/>
      <c r="AK5474" s="1"/>
      <c r="AN5474" s="1"/>
      <c r="AO5474" s="1"/>
      <c r="AP5474" s="1"/>
      <c r="AR5474" s="1"/>
      <c r="AS5474" s="1"/>
      <c r="AT5474" s="1"/>
      <c r="AU5474" s="1"/>
      <c r="AV5474" s="1"/>
      <c r="AW5474" s="1"/>
      <c r="AX5474" s="1"/>
      <c r="AY5474" s="1"/>
      <c r="AZ5474" s="1"/>
      <c r="BA5474" s="1"/>
      <c r="BB5474" s="1"/>
      <c r="BC5474" s="1"/>
      <c r="BD5474" s="1"/>
      <c r="BE5474" s="1"/>
      <c r="BF5474" s="1"/>
      <c r="BG5474" s="1"/>
      <c r="BH5474" s="1"/>
      <c r="BI5474" s="1"/>
      <c r="BK5474" s="1"/>
      <c r="BL5474" s="1"/>
      <c r="BM5474" s="1"/>
      <c r="BN5474" s="1"/>
      <c r="BO5474" s="1"/>
      <c r="BP5474" s="1"/>
      <c r="BQ5474" s="1"/>
      <c r="BR5474" s="1"/>
      <c r="BS5474" s="1"/>
      <c r="BT5474" s="1"/>
      <c r="BU5474" s="1"/>
      <c r="BV5474" s="1"/>
      <c r="BX5474" s="1"/>
      <c r="BY5474" s="1"/>
      <c r="BZ5474" s="1"/>
      <c r="CA5474" s="1"/>
      <c r="CB5474" s="1"/>
      <c r="CC5474" s="1"/>
      <c r="CD5474" s="1"/>
      <c r="CE5474" s="1"/>
      <c r="CG5474" s="1"/>
      <c r="CH5474" s="1"/>
      <c r="CI5474" s="1"/>
      <c r="CJ5474" s="1"/>
      <c r="CK5474" s="1"/>
      <c r="CL5474" s="1"/>
      <c r="CM5474" s="1"/>
      <c r="CN5474" s="1"/>
      <c r="CO5474" s="1"/>
      <c r="CP5474" s="1"/>
      <c r="CQ5474" s="1"/>
      <c r="CR5474" s="1"/>
      <c r="CS5474" s="1"/>
      <c r="CT5474" s="1"/>
      <c r="CU5474" s="1"/>
      <c r="CV5474" s="1"/>
      <c r="CW5474" s="1"/>
      <c r="CY5474" s="1"/>
      <c r="CZ5474" s="1"/>
      <c r="DA5474" s="1"/>
      <c r="DB5474" s="1"/>
      <c r="DC5474" s="1"/>
      <c r="DD5474" s="1"/>
      <c r="DE5474" s="1"/>
      <c r="DF5474" s="1"/>
      <c r="DH5474" s="1"/>
      <c r="DI5474" s="1"/>
      <c r="DJ5474" s="1"/>
      <c r="DK5474" s="1"/>
    </row>
    <row r="5475" spans="1:115" s="8" customFormat="1" x14ac:dyDescent="0.15">
      <c r="A5475" s="4"/>
      <c r="B5475" s="1" t="s">
        <v>1023</v>
      </c>
      <c r="C5475" s="4" t="s">
        <v>4933</v>
      </c>
      <c r="D5475" s="4" t="s">
        <v>213</v>
      </c>
      <c r="E5475" s="1" t="s">
        <v>5112</v>
      </c>
      <c r="F5475" s="1" t="s">
        <v>5113</v>
      </c>
      <c r="G5475" s="1" t="s">
        <v>5148</v>
      </c>
      <c r="H5475" s="12" t="s">
        <v>83</v>
      </c>
      <c r="I5475" s="1"/>
      <c r="J5475" s="1"/>
      <c r="L5475" s="1"/>
      <c r="M5475" s="1"/>
      <c r="O5475" s="1"/>
      <c r="P5475" s="1"/>
      <c r="Q5475" s="8">
        <v>0</v>
      </c>
      <c r="R5475" s="1"/>
      <c r="T5475" s="1"/>
      <c r="U5475" s="1"/>
      <c r="W5475" s="1"/>
      <c r="X5475" s="1"/>
      <c r="Z5475" s="1"/>
      <c r="AB5475" s="1"/>
      <c r="AC5475" s="1"/>
      <c r="AF5475" s="1"/>
      <c r="AG5475" s="1"/>
      <c r="AH5475" s="1"/>
      <c r="AJ5475" s="1"/>
      <c r="AK5475" s="1"/>
      <c r="AN5475" s="1"/>
      <c r="AO5475" s="1"/>
      <c r="AP5475" s="1"/>
      <c r="AR5475" s="1"/>
      <c r="AS5475" s="1"/>
      <c r="AT5475" s="1"/>
      <c r="AU5475" s="1"/>
      <c r="AV5475" s="1"/>
      <c r="AW5475" s="1"/>
      <c r="AX5475" s="1"/>
      <c r="AY5475" s="1"/>
      <c r="AZ5475" s="1"/>
      <c r="BA5475" s="1"/>
      <c r="BB5475" s="1"/>
      <c r="BC5475" s="1"/>
      <c r="BD5475" s="1"/>
      <c r="BE5475" s="1"/>
      <c r="BF5475" s="1"/>
      <c r="BG5475" s="1"/>
      <c r="BH5475" s="1"/>
      <c r="BI5475" s="1"/>
      <c r="BK5475" s="1"/>
      <c r="BL5475" s="1"/>
      <c r="BM5475" s="1"/>
      <c r="BN5475" s="1"/>
      <c r="BO5475" s="1"/>
      <c r="BP5475" s="1"/>
      <c r="BQ5475" s="1"/>
      <c r="BR5475" s="1"/>
      <c r="BS5475" s="1"/>
      <c r="BT5475" s="1"/>
      <c r="BU5475" s="1"/>
      <c r="BV5475" s="1"/>
      <c r="BX5475" s="1"/>
      <c r="BY5475" s="1"/>
      <c r="BZ5475" s="1"/>
      <c r="CA5475" s="1"/>
      <c r="CB5475" s="1"/>
      <c r="CC5475" s="1"/>
      <c r="CD5475" s="1"/>
      <c r="CE5475" s="1"/>
      <c r="CG5475" s="1"/>
      <c r="CH5475" s="1"/>
      <c r="CI5475" s="1"/>
      <c r="CJ5475" s="1"/>
      <c r="CK5475" s="1"/>
      <c r="CL5475" s="1"/>
      <c r="CM5475" s="1"/>
      <c r="CN5475" s="1"/>
      <c r="CO5475" s="1"/>
      <c r="CP5475" s="1"/>
      <c r="CQ5475" s="1"/>
      <c r="CR5475" s="1"/>
      <c r="CS5475" s="1"/>
      <c r="CT5475" s="1"/>
      <c r="CU5475" s="1"/>
      <c r="CV5475" s="1"/>
      <c r="CW5475" s="1"/>
      <c r="CY5475" s="1"/>
      <c r="CZ5475" s="1"/>
      <c r="DA5475" s="1"/>
      <c r="DB5475" s="1"/>
      <c r="DC5475" s="1"/>
      <c r="DD5475" s="1"/>
      <c r="DE5475" s="1"/>
      <c r="DF5475" s="1"/>
      <c r="DH5475" s="1"/>
      <c r="DI5475" s="1"/>
      <c r="DJ5475" s="1"/>
      <c r="DK5475" s="1"/>
    </row>
    <row r="5476" spans="1:115" s="8" customFormat="1" x14ac:dyDescent="0.15">
      <c r="A5476" s="4"/>
      <c r="B5476" s="1" t="s">
        <v>1023</v>
      </c>
      <c r="C5476" s="4" t="s">
        <v>4934</v>
      </c>
      <c r="D5476" s="4" t="s">
        <v>213</v>
      </c>
      <c r="E5476" s="1" t="s">
        <v>5112</v>
      </c>
      <c r="F5476" s="1" t="s">
        <v>5113</v>
      </c>
      <c r="G5476" s="1" t="s">
        <v>5148</v>
      </c>
      <c r="H5476" s="12" t="s">
        <v>84</v>
      </c>
      <c r="I5476" s="1"/>
      <c r="J5476" s="1"/>
      <c r="L5476" s="1"/>
      <c r="M5476" s="1"/>
      <c r="O5476" s="1"/>
      <c r="P5476" s="1"/>
      <c r="Q5476" s="8">
        <v>0</v>
      </c>
      <c r="R5476" s="1"/>
      <c r="T5476" s="1"/>
      <c r="U5476" s="1"/>
      <c r="W5476" s="1"/>
      <c r="X5476" s="1"/>
      <c r="Z5476" s="1"/>
      <c r="AB5476" s="1"/>
      <c r="AC5476" s="1"/>
      <c r="AF5476" s="1"/>
      <c r="AG5476" s="1"/>
      <c r="AH5476" s="1"/>
      <c r="AJ5476" s="1"/>
      <c r="AK5476" s="1"/>
      <c r="AN5476" s="1"/>
      <c r="AO5476" s="1"/>
      <c r="AP5476" s="1"/>
      <c r="AR5476" s="1"/>
      <c r="AS5476" s="1"/>
      <c r="AT5476" s="1"/>
      <c r="AU5476" s="1"/>
      <c r="AV5476" s="1"/>
      <c r="AW5476" s="1"/>
      <c r="AX5476" s="1"/>
      <c r="AY5476" s="1"/>
      <c r="AZ5476" s="1"/>
      <c r="BA5476" s="1"/>
      <c r="BB5476" s="1"/>
      <c r="BC5476" s="1"/>
      <c r="BD5476" s="1"/>
      <c r="BE5476" s="1"/>
      <c r="BF5476" s="1"/>
      <c r="BG5476" s="1"/>
      <c r="BH5476" s="1"/>
      <c r="BI5476" s="1"/>
      <c r="BK5476" s="1"/>
      <c r="BL5476" s="1"/>
      <c r="BM5476" s="1"/>
      <c r="BN5476" s="1"/>
      <c r="BO5476" s="1"/>
      <c r="BP5476" s="1"/>
      <c r="BQ5476" s="1"/>
      <c r="BR5476" s="1"/>
      <c r="BS5476" s="1"/>
      <c r="BT5476" s="1"/>
      <c r="BU5476" s="1"/>
      <c r="BV5476" s="1"/>
      <c r="BX5476" s="1"/>
      <c r="BY5476" s="1"/>
      <c r="BZ5476" s="1"/>
      <c r="CA5476" s="1"/>
      <c r="CB5476" s="1"/>
      <c r="CC5476" s="1"/>
      <c r="CD5476" s="1"/>
      <c r="CE5476" s="1"/>
      <c r="CG5476" s="1"/>
      <c r="CH5476" s="1"/>
      <c r="CI5476" s="1"/>
      <c r="CJ5476" s="1"/>
      <c r="CK5476" s="1"/>
      <c r="CL5476" s="1"/>
      <c r="CM5476" s="1"/>
      <c r="CN5476" s="1"/>
      <c r="CO5476" s="1"/>
      <c r="CP5476" s="1"/>
      <c r="CQ5476" s="1"/>
      <c r="CR5476" s="1"/>
      <c r="CS5476" s="1"/>
      <c r="CT5476" s="1"/>
      <c r="CU5476" s="1"/>
      <c r="CV5476" s="1"/>
      <c r="CW5476" s="1"/>
      <c r="CY5476" s="1"/>
      <c r="CZ5476" s="1"/>
      <c r="DA5476" s="1"/>
      <c r="DB5476" s="1"/>
      <c r="DC5476" s="1"/>
      <c r="DD5476" s="1"/>
      <c r="DE5476" s="1"/>
      <c r="DF5476" s="1"/>
      <c r="DH5476" s="1"/>
      <c r="DI5476" s="1"/>
      <c r="DJ5476" s="1"/>
      <c r="DK5476" s="1"/>
    </row>
    <row r="5477" spans="1:115" s="8" customFormat="1" x14ac:dyDescent="0.15">
      <c r="A5477" s="4"/>
      <c r="B5477" s="1" t="s">
        <v>1023</v>
      </c>
      <c r="C5477" s="4" t="s">
        <v>4935</v>
      </c>
      <c r="D5477" s="4" t="s">
        <v>213</v>
      </c>
      <c r="E5477" s="1" t="s">
        <v>5112</v>
      </c>
      <c r="F5477" s="1" t="s">
        <v>5113</v>
      </c>
      <c r="G5477" s="1" t="s">
        <v>5148</v>
      </c>
      <c r="H5477" s="12" t="s">
        <v>87</v>
      </c>
      <c r="I5477" s="1"/>
      <c r="J5477" s="1"/>
      <c r="L5477" s="1"/>
      <c r="M5477" s="1"/>
      <c r="O5477" s="1"/>
      <c r="P5477" s="1"/>
      <c r="Q5477" s="8">
        <v>0</v>
      </c>
      <c r="R5477" s="1"/>
      <c r="T5477" s="1"/>
      <c r="U5477" s="1"/>
      <c r="W5477" s="1"/>
      <c r="X5477" s="1"/>
      <c r="Z5477" s="1"/>
      <c r="AB5477" s="1"/>
      <c r="AC5477" s="1"/>
      <c r="AF5477" s="1"/>
      <c r="AG5477" s="1"/>
      <c r="AH5477" s="1"/>
      <c r="AJ5477" s="1"/>
      <c r="AK5477" s="1"/>
      <c r="AN5477" s="1"/>
      <c r="AO5477" s="1"/>
      <c r="AP5477" s="1"/>
      <c r="AR5477" s="1"/>
      <c r="AS5477" s="1"/>
      <c r="AT5477" s="1"/>
      <c r="AU5477" s="1"/>
      <c r="AV5477" s="1"/>
      <c r="AW5477" s="1"/>
      <c r="AX5477" s="1"/>
      <c r="AY5477" s="1"/>
      <c r="AZ5477" s="1"/>
      <c r="BA5477" s="1"/>
      <c r="BB5477" s="1"/>
      <c r="BC5477" s="1"/>
      <c r="BD5477" s="1"/>
      <c r="BE5477" s="1"/>
      <c r="BF5477" s="1"/>
      <c r="BG5477" s="1"/>
      <c r="BH5477" s="1"/>
      <c r="BI5477" s="1"/>
      <c r="BK5477" s="1"/>
      <c r="BL5477" s="1"/>
      <c r="BM5477" s="1"/>
      <c r="BN5477" s="1"/>
      <c r="BO5477" s="1"/>
      <c r="BP5477" s="1"/>
      <c r="BQ5477" s="1"/>
      <c r="BR5477" s="1"/>
      <c r="BS5477" s="1"/>
      <c r="BT5477" s="1"/>
      <c r="BU5477" s="1"/>
      <c r="BV5477" s="1"/>
      <c r="BX5477" s="1"/>
      <c r="BY5477" s="1"/>
      <c r="BZ5477" s="1"/>
      <c r="CA5477" s="1"/>
      <c r="CB5477" s="1"/>
      <c r="CC5477" s="1"/>
      <c r="CD5477" s="1"/>
      <c r="CE5477" s="1"/>
      <c r="CG5477" s="1"/>
      <c r="CH5477" s="1"/>
      <c r="CI5477" s="1"/>
      <c r="CJ5477" s="1"/>
      <c r="CK5477" s="1"/>
      <c r="CL5477" s="1"/>
      <c r="CM5477" s="1"/>
      <c r="CN5477" s="1"/>
      <c r="CO5477" s="1"/>
      <c r="CP5477" s="1"/>
      <c r="CQ5477" s="1"/>
      <c r="CR5477" s="1"/>
      <c r="CS5477" s="1"/>
      <c r="CT5477" s="1"/>
      <c r="CU5477" s="1"/>
      <c r="CV5477" s="1"/>
      <c r="CW5477" s="1"/>
      <c r="CY5477" s="1"/>
      <c r="CZ5477" s="1"/>
      <c r="DA5477" s="1"/>
      <c r="DB5477" s="1"/>
      <c r="DC5477" s="1"/>
      <c r="DD5477" s="1"/>
      <c r="DE5477" s="1"/>
      <c r="DF5477" s="1"/>
      <c r="DH5477" s="1"/>
      <c r="DI5477" s="1"/>
      <c r="DJ5477" s="1"/>
      <c r="DK5477" s="1"/>
    </row>
    <row r="5478" spans="1:115" s="8" customFormat="1" x14ac:dyDescent="0.15">
      <c r="A5478" s="4"/>
      <c r="B5478" s="1" t="s">
        <v>1023</v>
      </c>
      <c r="C5478" s="4" t="s">
        <v>4936</v>
      </c>
      <c r="D5478" s="4" t="s">
        <v>213</v>
      </c>
      <c r="E5478" s="1" t="s">
        <v>5112</v>
      </c>
      <c r="F5478" s="1" t="s">
        <v>5113</v>
      </c>
      <c r="G5478" s="1" t="s">
        <v>5148</v>
      </c>
      <c r="H5478" s="12" t="s">
        <v>84</v>
      </c>
      <c r="I5478" s="1"/>
      <c r="J5478" s="1"/>
      <c r="L5478" s="1"/>
      <c r="M5478" s="1"/>
      <c r="O5478" s="1"/>
      <c r="P5478" s="1"/>
      <c r="Q5478" s="8">
        <v>0</v>
      </c>
      <c r="R5478" s="1"/>
      <c r="T5478" s="1"/>
      <c r="U5478" s="1"/>
      <c r="W5478" s="1"/>
      <c r="X5478" s="1"/>
      <c r="Z5478" s="1"/>
      <c r="AB5478" s="1"/>
      <c r="AC5478" s="1"/>
      <c r="AF5478" s="1"/>
      <c r="AG5478" s="1"/>
      <c r="AH5478" s="1"/>
      <c r="AJ5478" s="1"/>
      <c r="AK5478" s="1"/>
      <c r="AN5478" s="1"/>
      <c r="AO5478" s="1"/>
      <c r="AP5478" s="1"/>
      <c r="AR5478" s="1"/>
      <c r="AS5478" s="1"/>
      <c r="AT5478" s="1"/>
      <c r="AU5478" s="1"/>
      <c r="AV5478" s="1"/>
      <c r="AW5478" s="1"/>
      <c r="AX5478" s="1"/>
      <c r="AY5478" s="1"/>
      <c r="AZ5478" s="1"/>
      <c r="BA5478" s="1"/>
      <c r="BB5478" s="1"/>
      <c r="BC5478" s="1"/>
      <c r="BD5478" s="1"/>
      <c r="BE5478" s="1"/>
      <c r="BF5478" s="1"/>
      <c r="BG5478" s="1"/>
      <c r="BH5478" s="1"/>
      <c r="BI5478" s="1"/>
      <c r="BK5478" s="1"/>
      <c r="BL5478" s="1"/>
      <c r="BM5478" s="1"/>
      <c r="BN5478" s="1"/>
      <c r="BO5478" s="1"/>
      <c r="BP5478" s="1"/>
      <c r="BQ5478" s="1"/>
      <c r="BR5478" s="1"/>
      <c r="BS5478" s="1"/>
      <c r="BT5478" s="1"/>
      <c r="BU5478" s="1"/>
      <c r="BV5478" s="1"/>
      <c r="BX5478" s="1"/>
      <c r="BY5478" s="1"/>
      <c r="BZ5478" s="1"/>
      <c r="CA5478" s="1"/>
      <c r="CB5478" s="1"/>
      <c r="CC5478" s="1"/>
      <c r="CD5478" s="1"/>
      <c r="CE5478" s="1"/>
      <c r="CG5478" s="1"/>
      <c r="CH5478" s="1"/>
      <c r="CI5478" s="1"/>
      <c r="CJ5478" s="1"/>
      <c r="CK5478" s="1"/>
      <c r="CL5478" s="1"/>
      <c r="CM5478" s="1"/>
      <c r="CN5478" s="1"/>
      <c r="CO5478" s="1"/>
      <c r="CP5478" s="1"/>
      <c r="CQ5478" s="1"/>
      <c r="CR5478" s="1"/>
      <c r="CS5478" s="1"/>
      <c r="CT5478" s="1"/>
      <c r="CU5478" s="1"/>
      <c r="CV5478" s="1"/>
      <c r="CW5478" s="1"/>
      <c r="CY5478" s="1"/>
      <c r="CZ5478" s="1"/>
      <c r="DA5478" s="1"/>
      <c r="DB5478" s="1"/>
      <c r="DC5478" s="1"/>
      <c r="DD5478" s="1"/>
      <c r="DE5478" s="1"/>
      <c r="DF5478" s="1"/>
      <c r="DH5478" s="1"/>
      <c r="DI5478" s="1"/>
      <c r="DJ5478" s="1"/>
      <c r="DK5478" s="1"/>
    </row>
    <row r="5479" spans="1:115" s="8" customFormat="1" x14ac:dyDescent="0.15">
      <c r="A5479" s="4"/>
      <c r="B5479" s="1" t="s">
        <v>1023</v>
      </c>
      <c r="C5479" s="4" t="s">
        <v>4937</v>
      </c>
      <c r="D5479" s="4" t="s">
        <v>213</v>
      </c>
      <c r="E5479" s="1" t="s">
        <v>5112</v>
      </c>
      <c r="F5479" s="1" t="s">
        <v>5113</v>
      </c>
      <c r="G5479" s="1" t="s">
        <v>5148</v>
      </c>
      <c r="H5479" s="12" t="s">
        <v>87</v>
      </c>
      <c r="I5479" s="1"/>
      <c r="J5479" s="1"/>
      <c r="L5479" s="1"/>
      <c r="M5479" s="1"/>
      <c r="O5479" s="1"/>
      <c r="P5479" s="1"/>
      <c r="Q5479" s="8">
        <v>0</v>
      </c>
      <c r="R5479" s="1"/>
      <c r="T5479" s="1"/>
      <c r="U5479" s="1"/>
      <c r="W5479" s="1"/>
      <c r="X5479" s="1"/>
      <c r="Z5479" s="1"/>
      <c r="AB5479" s="1"/>
      <c r="AC5479" s="1"/>
      <c r="AF5479" s="1"/>
      <c r="AG5479" s="1"/>
      <c r="AH5479" s="1"/>
      <c r="AJ5479" s="1"/>
      <c r="AK5479" s="1"/>
      <c r="AN5479" s="1"/>
      <c r="AO5479" s="1"/>
      <c r="AP5479" s="1"/>
      <c r="AR5479" s="1"/>
      <c r="AS5479" s="1"/>
      <c r="AT5479" s="1"/>
      <c r="AU5479" s="1"/>
      <c r="AV5479" s="1"/>
      <c r="AW5479" s="1"/>
      <c r="AX5479" s="1"/>
      <c r="AY5479" s="1"/>
      <c r="AZ5479" s="1"/>
      <c r="BA5479" s="1"/>
      <c r="BB5479" s="1"/>
      <c r="BC5479" s="1"/>
      <c r="BD5479" s="1"/>
      <c r="BE5479" s="1"/>
      <c r="BF5479" s="1"/>
      <c r="BG5479" s="1"/>
      <c r="BH5479" s="1"/>
      <c r="BI5479" s="1"/>
      <c r="BK5479" s="1"/>
      <c r="BL5479" s="1"/>
      <c r="BM5479" s="1"/>
      <c r="BN5479" s="1"/>
      <c r="BO5479" s="1"/>
      <c r="BP5479" s="1"/>
      <c r="BQ5479" s="1"/>
      <c r="BR5479" s="1"/>
      <c r="BS5479" s="1"/>
      <c r="BT5479" s="1"/>
      <c r="BU5479" s="1"/>
      <c r="BV5479" s="1"/>
      <c r="BX5479" s="1"/>
      <c r="BY5479" s="1"/>
      <c r="BZ5479" s="1"/>
      <c r="CA5479" s="1"/>
      <c r="CB5479" s="1"/>
      <c r="CC5479" s="1"/>
      <c r="CD5479" s="1"/>
      <c r="CE5479" s="1"/>
      <c r="CG5479" s="1"/>
      <c r="CH5479" s="1"/>
      <c r="CI5479" s="1"/>
      <c r="CJ5479" s="1"/>
      <c r="CK5479" s="1"/>
      <c r="CL5479" s="1"/>
      <c r="CM5479" s="1"/>
      <c r="CN5479" s="1"/>
      <c r="CO5479" s="1"/>
      <c r="CP5479" s="1"/>
      <c r="CQ5479" s="1"/>
      <c r="CR5479" s="1"/>
      <c r="CS5479" s="1"/>
      <c r="CT5479" s="1"/>
      <c r="CU5479" s="1"/>
      <c r="CV5479" s="1"/>
      <c r="CW5479" s="1"/>
      <c r="CY5479" s="1"/>
      <c r="CZ5479" s="1"/>
      <c r="DA5479" s="1"/>
      <c r="DB5479" s="1"/>
      <c r="DC5479" s="1"/>
      <c r="DD5479" s="1"/>
      <c r="DE5479" s="1"/>
      <c r="DF5479" s="1"/>
      <c r="DH5479" s="1"/>
      <c r="DI5479" s="1"/>
      <c r="DJ5479" s="1"/>
      <c r="DK5479" s="1"/>
    </row>
    <row r="5480" spans="1:115" s="8" customFormat="1" x14ac:dyDescent="0.15">
      <c r="A5480" s="4"/>
      <c r="B5480" s="1" t="s">
        <v>1023</v>
      </c>
      <c r="C5480" s="4" t="s">
        <v>4938</v>
      </c>
      <c r="D5480" s="4" t="s">
        <v>213</v>
      </c>
      <c r="E5480" s="1" t="s">
        <v>5112</v>
      </c>
      <c r="F5480" s="1" t="s">
        <v>5113</v>
      </c>
      <c r="G5480" s="1" t="s">
        <v>5148</v>
      </c>
      <c r="H5480" s="12" t="s">
        <v>84</v>
      </c>
      <c r="I5480" s="1"/>
      <c r="J5480" s="1"/>
      <c r="L5480" s="1"/>
      <c r="M5480" s="1"/>
      <c r="O5480" s="1"/>
      <c r="P5480" s="1"/>
      <c r="Q5480" s="8">
        <v>0</v>
      </c>
      <c r="R5480" s="1"/>
      <c r="T5480" s="1"/>
      <c r="U5480" s="1"/>
      <c r="W5480" s="1"/>
      <c r="X5480" s="1"/>
      <c r="Z5480" s="1"/>
      <c r="AB5480" s="1"/>
      <c r="AC5480" s="1"/>
      <c r="AF5480" s="1"/>
      <c r="AG5480" s="1"/>
      <c r="AH5480" s="1"/>
      <c r="AJ5480" s="1"/>
      <c r="AK5480" s="1"/>
      <c r="AN5480" s="1"/>
      <c r="AO5480" s="1"/>
      <c r="AP5480" s="1"/>
      <c r="AR5480" s="1"/>
      <c r="AS5480" s="1"/>
      <c r="AT5480" s="1"/>
      <c r="AU5480" s="1"/>
      <c r="AV5480" s="1"/>
      <c r="AW5480" s="1"/>
      <c r="AX5480" s="1"/>
      <c r="AY5480" s="1"/>
      <c r="AZ5480" s="1"/>
      <c r="BA5480" s="1"/>
      <c r="BB5480" s="1"/>
      <c r="BC5480" s="1"/>
      <c r="BD5480" s="1"/>
      <c r="BE5480" s="1"/>
      <c r="BF5480" s="1"/>
      <c r="BG5480" s="1"/>
      <c r="BH5480" s="1"/>
      <c r="BI5480" s="1"/>
      <c r="BK5480" s="1"/>
      <c r="BL5480" s="1"/>
      <c r="BM5480" s="1"/>
      <c r="BN5480" s="1"/>
      <c r="BO5480" s="1"/>
      <c r="BP5480" s="1"/>
      <c r="BQ5480" s="1"/>
      <c r="BR5480" s="1"/>
      <c r="BS5480" s="1"/>
      <c r="BT5480" s="1"/>
      <c r="BU5480" s="1"/>
      <c r="BV5480" s="1"/>
      <c r="BX5480" s="1"/>
      <c r="BY5480" s="1"/>
      <c r="BZ5480" s="1"/>
      <c r="CA5480" s="1"/>
      <c r="CB5480" s="1"/>
      <c r="CC5480" s="1"/>
      <c r="CD5480" s="1"/>
      <c r="CE5480" s="1"/>
      <c r="CG5480" s="1"/>
      <c r="CH5480" s="1"/>
      <c r="CI5480" s="1"/>
      <c r="CJ5480" s="1"/>
      <c r="CK5480" s="1"/>
      <c r="CL5480" s="1"/>
      <c r="CM5480" s="1"/>
      <c r="CN5480" s="1"/>
      <c r="CO5480" s="1"/>
      <c r="CP5480" s="1"/>
      <c r="CQ5480" s="1"/>
      <c r="CR5480" s="1"/>
      <c r="CS5480" s="1"/>
      <c r="CT5480" s="1"/>
      <c r="CU5480" s="1"/>
      <c r="CV5480" s="1"/>
      <c r="CW5480" s="1"/>
      <c r="CY5480" s="1"/>
      <c r="CZ5480" s="1"/>
      <c r="DA5480" s="1"/>
      <c r="DB5480" s="1"/>
      <c r="DC5480" s="1"/>
      <c r="DD5480" s="1"/>
      <c r="DE5480" s="1"/>
      <c r="DF5480" s="1"/>
      <c r="DH5480" s="1"/>
      <c r="DI5480" s="1"/>
      <c r="DJ5480" s="1"/>
      <c r="DK5480" s="1"/>
    </row>
    <row r="5481" spans="1:115" s="8" customFormat="1" x14ac:dyDescent="0.15">
      <c r="A5481" s="4"/>
      <c r="B5481" s="1" t="s">
        <v>1023</v>
      </c>
      <c r="C5481" s="4" t="s">
        <v>4939</v>
      </c>
      <c r="D5481" s="4" t="s">
        <v>213</v>
      </c>
      <c r="E5481" s="1" t="s">
        <v>5112</v>
      </c>
      <c r="F5481" s="1" t="s">
        <v>5113</v>
      </c>
      <c r="G5481" s="1" t="s">
        <v>5148</v>
      </c>
      <c r="H5481" s="12" t="s">
        <v>87</v>
      </c>
      <c r="I5481" s="1"/>
      <c r="J5481" s="1"/>
      <c r="L5481" s="1"/>
      <c r="M5481" s="1"/>
      <c r="O5481" s="1"/>
      <c r="P5481" s="1"/>
      <c r="Q5481" s="8">
        <v>0</v>
      </c>
      <c r="R5481" s="1"/>
      <c r="T5481" s="1"/>
      <c r="U5481" s="1"/>
      <c r="W5481" s="1"/>
      <c r="X5481" s="1"/>
      <c r="Z5481" s="1"/>
      <c r="AB5481" s="1"/>
      <c r="AC5481" s="1"/>
      <c r="AF5481" s="1"/>
      <c r="AG5481" s="1"/>
      <c r="AH5481" s="1"/>
      <c r="AJ5481" s="1"/>
      <c r="AK5481" s="1"/>
      <c r="AN5481" s="1"/>
      <c r="AO5481" s="1"/>
      <c r="AP5481" s="1"/>
      <c r="AR5481" s="1"/>
      <c r="AS5481" s="1"/>
      <c r="AT5481" s="1"/>
      <c r="AU5481" s="1"/>
      <c r="AV5481" s="1"/>
      <c r="AW5481" s="1"/>
      <c r="AX5481" s="1"/>
      <c r="AY5481" s="1"/>
      <c r="AZ5481" s="1"/>
      <c r="BA5481" s="1"/>
      <c r="BB5481" s="1"/>
      <c r="BC5481" s="1"/>
      <c r="BD5481" s="1"/>
      <c r="BE5481" s="1"/>
      <c r="BF5481" s="1"/>
      <c r="BG5481" s="1"/>
      <c r="BH5481" s="1"/>
      <c r="BI5481" s="1"/>
      <c r="BK5481" s="1"/>
      <c r="BL5481" s="1"/>
      <c r="BM5481" s="1"/>
      <c r="BN5481" s="1"/>
      <c r="BO5481" s="1"/>
      <c r="BP5481" s="1"/>
      <c r="BQ5481" s="1"/>
      <c r="BR5481" s="1"/>
      <c r="BS5481" s="1"/>
      <c r="BT5481" s="1"/>
      <c r="BU5481" s="1"/>
      <c r="BV5481" s="1"/>
      <c r="BX5481" s="1"/>
      <c r="BY5481" s="1"/>
      <c r="BZ5481" s="1"/>
      <c r="CA5481" s="1"/>
      <c r="CB5481" s="1"/>
      <c r="CC5481" s="1"/>
      <c r="CD5481" s="1"/>
      <c r="CE5481" s="1"/>
      <c r="CG5481" s="1"/>
      <c r="CH5481" s="1"/>
      <c r="CI5481" s="1"/>
      <c r="CJ5481" s="1"/>
      <c r="CK5481" s="1"/>
      <c r="CL5481" s="1"/>
      <c r="CM5481" s="1"/>
      <c r="CN5481" s="1"/>
      <c r="CO5481" s="1"/>
      <c r="CP5481" s="1"/>
      <c r="CQ5481" s="1"/>
      <c r="CR5481" s="1"/>
      <c r="CS5481" s="1"/>
      <c r="CT5481" s="1"/>
      <c r="CU5481" s="1"/>
      <c r="CV5481" s="1"/>
      <c r="CW5481" s="1"/>
      <c r="CY5481" s="1"/>
      <c r="CZ5481" s="1"/>
      <c r="DA5481" s="1"/>
      <c r="DB5481" s="1"/>
      <c r="DC5481" s="1"/>
      <c r="DD5481" s="1"/>
      <c r="DE5481" s="1"/>
      <c r="DF5481" s="1"/>
      <c r="DH5481" s="1"/>
      <c r="DI5481" s="1"/>
      <c r="DJ5481" s="1"/>
      <c r="DK5481" s="1"/>
    </row>
    <row r="5482" spans="1:115" s="8" customFormat="1" x14ac:dyDescent="0.15">
      <c r="A5482" s="4"/>
      <c r="B5482" s="1" t="s">
        <v>1023</v>
      </c>
      <c r="C5482" s="4" t="s">
        <v>4940</v>
      </c>
      <c r="D5482" s="4" t="s">
        <v>213</v>
      </c>
      <c r="E5482" s="1" t="s">
        <v>5112</v>
      </c>
      <c r="F5482" s="1" t="s">
        <v>5113</v>
      </c>
      <c r="G5482" s="1" t="s">
        <v>5148</v>
      </c>
      <c r="H5482" s="12" t="s">
        <v>83</v>
      </c>
      <c r="I5482" s="1"/>
      <c r="J5482" s="1"/>
      <c r="L5482" s="1"/>
      <c r="M5482" s="1"/>
      <c r="O5482" s="1"/>
      <c r="P5482" s="1"/>
      <c r="Q5482" s="8">
        <v>0</v>
      </c>
      <c r="R5482" s="1"/>
      <c r="T5482" s="1"/>
      <c r="U5482" s="1"/>
      <c r="W5482" s="1"/>
      <c r="X5482" s="1"/>
      <c r="Z5482" s="1"/>
      <c r="AB5482" s="1"/>
      <c r="AC5482" s="1"/>
      <c r="AF5482" s="1"/>
      <c r="AG5482" s="1"/>
      <c r="AH5482" s="1"/>
      <c r="AJ5482" s="1"/>
      <c r="AK5482" s="1"/>
      <c r="AN5482" s="1"/>
      <c r="AO5482" s="1"/>
      <c r="AP5482" s="1"/>
      <c r="AR5482" s="1"/>
      <c r="AS5482" s="1"/>
      <c r="AT5482" s="1"/>
      <c r="AU5482" s="1"/>
      <c r="AV5482" s="1"/>
      <c r="AW5482" s="1"/>
      <c r="AX5482" s="1"/>
      <c r="AY5482" s="1"/>
      <c r="AZ5482" s="1"/>
      <c r="BA5482" s="1"/>
      <c r="BB5482" s="1"/>
      <c r="BC5482" s="1"/>
      <c r="BD5482" s="1"/>
      <c r="BE5482" s="1"/>
      <c r="BF5482" s="1"/>
      <c r="BG5482" s="1"/>
      <c r="BH5482" s="1"/>
      <c r="BI5482" s="1"/>
      <c r="BK5482" s="1"/>
      <c r="BL5482" s="1"/>
      <c r="BM5482" s="1"/>
      <c r="BN5482" s="1"/>
      <c r="BO5482" s="1"/>
      <c r="BP5482" s="1"/>
      <c r="BQ5482" s="1"/>
      <c r="BR5482" s="1"/>
      <c r="BS5482" s="1"/>
      <c r="BT5482" s="1"/>
      <c r="BU5482" s="1"/>
      <c r="BV5482" s="1"/>
      <c r="BX5482" s="1"/>
      <c r="BY5482" s="1"/>
      <c r="BZ5482" s="1"/>
      <c r="CA5482" s="1"/>
      <c r="CB5482" s="1"/>
      <c r="CC5482" s="1"/>
      <c r="CD5482" s="1"/>
      <c r="CE5482" s="1"/>
      <c r="CG5482" s="1"/>
      <c r="CH5482" s="1"/>
      <c r="CI5482" s="1"/>
      <c r="CJ5482" s="1"/>
      <c r="CK5482" s="1"/>
      <c r="CL5482" s="1"/>
      <c r="CM5482" s="1"/>
      <c r="CN5482" s="1"/>
      <c r="CO5482" s="1"/>
      <c r="CP5482" s="1"/>
      <c r="CQ5482" s="1"/>
      <c r="CR5482" s="1"/>
      <c r="CS5482" s="1"/>
      <c r="CT5482" s="1"/>
      <c r="CU5482" s="1"/>
      <c r="CV5482" s="1"/>
      <c r="CW5482" s="1"/>
      <c r="CY5482" s="1"/>
      <c r="CZ5482" s="1"/>
      <c r="DA5482" s="1"/>
      <c r="DB5482" s="1"/>
      <c r="DC5482" s="1"/>
      <c r="DD5482" s="1"/>
      <c r="DE5482" s="1"/>
      <c r="DF5482" s="1"/>
      <c r="DH5482" s="1"/>
      <c r="DI5482" s="1"/>
      <c r="DJ5482" s="1"/>
      <c r="DK5482" s="1"/>
    </row>
    <row r="5483" spans="1:115" s="8" customFormat="1" x14ac:dyDescent="0.15">
      <c r="A5483" s="4"/>
      <c r="B5483" s="1" t="s">
        <v>1023</v>
      </c>
      <c r="C5483" s="4" t="s">
        <v>4941</v>
      </c>
      <c r="D5483" s="4" t="s">
        <v>213</v>
      </c>
      <c r="E5483" s="1" t="s">
        <v>5112</v>
      </c>
      <c r="F5483" s="1" t="s">
        <v>5113</v>
      </c>
      <c r="G5483" s="1" t="s">
        <v>5148</v>
      </c>
      <c r="H5483" s="12" t="s">
        <v>83</v>
      </c>
      <c r="I5483" s="1"/>
      <c r="J5483" s="1"/>
      <c r="L5483" s="1"/>
      <c r="M5483" s="1"/>
      <c r="O5483" s="1"/>
      <c r="P5483" s="1"/>
      <c r="Q5483" s="8">
        <v>0</v>
      </c>
      <c r="R5483" s="1"/>
      <c r="T5483" s="1"/>
      <c r="U5483" s="1"/>
      <c r="W5483" s="1"/>
      <c r="X5483" s="1"/>
      <c r="Z5483" s="1"/>
      <c r="AB5483" s="1"/>
      <c r="AC5483" s="1"/>
      <c r="AF5483" s="1"/>
      <c r="AG5483" s="1"/>
      <c r="AH5483" s="1"/>
      <c r="AJ5483" s="1"/>
      <c r="AK5483" s="1"/>
      <c r="AN5483" s="1"/>
      <c r="AO5483" s="1"/>
      <c r="AP5483" s="1"/>
      <c r="AR5483" s="1"/>
      <c r="AS5483" s="1"/>
      <c r="AT5483" s="1"/>
      <c r="AU5483" s="1"/>
      <c r="AV5483" s="1"/>
      <c r="AW5483" s="1"/>
      <c r="AX5483" s="1"/>
      <c r="AY5483" s="1"/>
      <c r="AZ5483" s="1"/>
      <c r="BA5483" s="1"/>
      <c r="BB5483" s="1"/>
      <c r="BC5483" s="1"/>
      <c r="BD5483" s="1"/>
      <c r="BE5483" s="1"/>
      <c r="BF5483" s="1"/>
      <c r="BG5483" s="1"/>
      <c r="BH5483" s="1"/>
      <c r="BI5483" s="1"/>
      <c r="BK5483" s="1"/>
      <c r="BL5483" s="1"/>
      <c r="BM5483" s="1"/>
      <c r="BN5483" s="1"/>
      <c r="BO5483" s="1"/>
      <c r="BP5483" s="1"/>
      <c r="BQ5483" s="1"/>
      <c r="BR5483" s="1"/>
      <c r="BS5483" s="1"/>
      <c r="BT5483" s="1"/>
      <c r="BU5483" s="1"/>
      <c r="BV5483" s="1"/>
      <c r="BX5483" s="1"/>
      <c r="BY5483" s="1"/>
      <c r="BZ5483" s="1"/>
      <c r="CA5483" s="1"/>
      <c r="CB5483" s="1"/>
      <c r="CC5483" s="1"/>
      <c r="CD5483" s="1"/>
      <c r="CE5483" s="1"/>
      <c r="CG5483" s="1"/>
      <c r="CH5483" s="1"/>
      <c r="CI5483" s="1"/>
      <c r="CJ5483" s="1"/>
      <c r="CK5483" s="1"/>
      <c r="CL5483" s="1"/>
      <c r="CM5483" s="1"/>
      <c r="CN5483" s="1"/>
      <c r="CO5483" s="1"/>
      <c r="CP5483" s="1"/>
      <c r="CQ5483" s="1"/>
      <c r="CR5483" s="1"/>
      <c r="CS5483" s="1"/>
      <c r="CT5483" s="1"/>
      <c r="CU5483" s="1"/>
      <c r="CV5483" s="1"/>
      <c r="CW5483" s="1"/>
      <c r="CY5483" s="1"/>
      <c r="CZ5483" s="1"/>
      <c r="DA5483" s="1"/>
      <c r="DB5483" s="1"/>
      <c r="DC5483" s="1"/>
      <c r="DD5483" s="1"/>
      <c r="DE5483" s="1"/>
      <c r="DF5483" s="1"/>
      <c r="DH5483" s="1"/>
      <c r="DI5483" s="1"/>
      <c r="DJ5483" s="1"/>
      <c r="DK5483" s="1"/>
    </row>
    <row r="5484" spans="1:115" s="8" customFormat="1" x14ac:dyDescent="0.15">
      <c r="A5484" s="4"/>
      <c r="B5484" s="1" t="s">
        <v>1023</v>
      </c>
      <c r="C5484" s="4" t="s">
        <v>4942</v>
      </c>
      <c r="D5484" s="4" t="s">
        <v>213</v>
      </c>
      <c r="E5484" s="1" t="s">
        <v>5112</v>
      </c>
      <c r="F5484" s="1" t="s">
        <v>5113</v>
      </c>
      <c r="G5484" s="1" t="s">
        <v>5148</v>
      </c>
      <c r="H5484" s="12" t="s">
        <v>87</v>
      </c>
      <c r="I5484" s="1"/>
      <c r="J5484" s="1"/>
      <c r="L5484" s="1"/>
      <c r="M5484" s="1"/>
      <c r="O5484" s="1"/>
      <c r="P5484" s="1"/>
      <c r="Q5484" s="8">
        <v>0</v>
      </c>
      <c r="R5484" s="1"/>
      <c r="T5484" s="1"/>
      <c r="U5484" s="1"/>
      <c r="W5484" s="1"/>
      <c r="X5484" s="1"/>
      <c r="Z5484" s="1"/>
      <c r="AB5484" s="1"/>
      <c r="AC5484" s="1"/>
      <c r="AF5484" s="1"/>
      <c r="AG5484" s="1"/>
      <c r="AH5484" s="1"/>
      <c r="AJ5484" s="1"/>
      <c r="AK5484" s="1"/>
      <c r="AN5484" s="1"/>
      <c r="AO5484" s="1"/>
      <c r="AP5484" s="1"/>
      <c r="AR5484" s="1"/>
      <c r="AS5484" s="1"/>
      <c r="AT5484" s="1"/>
      <c r="AU5484" s="1"/>
      <c r="AV5484" s="1"/>
      <c r="AW5484" s="1"/>
      <c r="AX5484" s="1"/>
      <c r="AY5484" s="1"/>
      <c r="AZ5484" s="1"/>
      <c r="BA5484" s="1"/>
      <c r="BB5484" s="1"/>
      <c r="BC5484" s="1"/>
      <c r="BD5484" s="1"/>
      <c r="BE5484" s="1"/>
      <c r="BF5484" s="1"/>
      <c r="BG5484" s="1"/>
      <c r="BH5484" s="1"/>
      <c r="BI5484" s="1"/>
      <c r="BK5484" s="1"/>
      <c r="BL5484" s="1"/>
      <c r="BM5484" s="1"/>
      <c r="BN5484" s="1"/>
      <c r="BO5484" s="1"/>
      <c r="BP5484" s="1"/>
      <c r="BQ5484" s="1"/>
      <c r="BR5484" s="1"/>
      <c r="BS5484" s="1"/>
      <c r="BT5484" s="1"/>
      <c r="BU5484" s="1"/>
      <c r="BV5484" s="1"/>
      <c r="BX5484" s="1"/>
      <c r="BY5484" s="1"/>
      <c r="BZ5484" s="1"/>
      <c r="CA5484" s="1"/>
      <c r="CB5484" s="1"/>
      <c r="CC5484" s="1"/>
      <c r="CD5484" s="1"/>
      <c r="CE5484" s="1"/>
      <c r="CG5484" s="1"/>
      <c r="CH5484" s="1"/>
      <c r="CI5484" s="1"/>
      <c r="CJ5484" s="1"/>
      <c r="CK5484" s="1"/>
      <c r="CL5484" s="1"/>
      <c r="CM5484" s="1"/>
      <c r="CN5484" s="1"/>
      <c r="CO5484" s="1"/>
      <c r="CP5484" s="1"/>
      <c r="CQ5484" s="1"/>
      <c r="CR5484" s="1"/>
      <c r="CS5484" s="1"/>
      <c r="CT5484" s="1"/>
      <c r="CU5484" s="1"/>
      <c r="CV5484" s="1"/>
      <c r="CW5484" s="1"/>
      <c r="CY5484" s="1"/>
      <c r="CZ5484" s="1"/>
      <c r="DA5484" s="1"/>
      <c r="DB5484" s="1"/>
      <c r="DC5484" s="1"/>
      <c r="DD5484" s="1"/>
      <c r="DE5484" s="1"/>
      <c r="DF5484" s="1"/>
      <c r="DH5484" s="1"/>
      <c r="DI5484" s="1"/>
      <c r="DJ5484" s="1"/>
      <c r="DK5484" s="1"/>
    </row>
    <row r="5485" spans="1:115" s="8" customFormat="1" x14ac:dyDescent="0.15">
      <c r="A5485" s="4"/>
      <c r="B5485" s="1" t="s">
        <v>1023</v>
      </c>
      <c r="C5485" s="4" t="s">
        <v>4943</v>
      </c>
      <c r="D5485" s="4" t="s">
        <v>213</v>
      </c>
      <c r="E5485" s="1" t="s">
        <v>5112</v>
      </c>
      <c r="F5485" s="1" t="s">
        <v>5113</v>
      </c>
      <c r="G5485" s="1" t="s">
        <v>5148</v>
      </c>
      <c r="H5485" s="12" t="s">
        <v>87</v>
      </c>
      <c r="I5485" s="1"/>
      <c r="J5485" s="1"/>
      <c r="L5485" s="1"/>
      <c r="M5485" s="1"/>
      <c r="O5485" s="1"/>
      <c r="P5485" s="1"/>
      <c r="Q5485" s="8">
        <v>0</v>
      </c>
      <c r="R5485" s="1"/>
      <c r="T5485" s="1"/>
      <c r="U5485" s="1"/>
      <c r="W5485" s="1"/>
      <c r="X5485" s="1"/>
      <c r="Z5485" s="1"/>
      <c r="AB5485" s="1"/>
      <c r="AC5485" s="1"/>
      <c r="AF5485" s="1"/>
      <c r="AG5485" s="1"/>
      <c r="AH5485" s="1"/>
      <c r="AJ5485" s="1"/>
      <c r="AK5485" s="1"/>
      <c r="AN5485" s="1"/>
      <c r="AO5485" s="1"/>
      <c r="AP5485" s="1"/>
      <c r="AR5485" s="1"/>
      <c r="AS5485" s="1"/>
      <c r="AT5485" s="1"/>
      <c r="AU5485" s="1"/>
      <c r="AV5485" s="1"/>
      <c r="AW5485" s="1"/>
      <c r="AX5485" s="1"/>
      <c r="AY5485" s="1"/>
      <c r="AZ5485" s="1"/>
      <c r="BA5485" s="1"/>
      <c r="BB5485" s="1"/>
      <c r="BC5485" s="1"/>
      <c r="BD5485" s="1"/>
      <c r="BE5485" s="1"/>
      <c r="BF5485" s="1"/>
      <c r="BG5485" s="1"/>
      <c r="BH5485" s="1"/>
      <c r="BI5485" s="1"/>
      <c r="BK5485" s="1"/>
      <c r="BL5485" s="1"/>
      <c r="BM5485" s="1"/>
      <c r="BN5485" s="1"/>
      <c r="BO5485" s="1"/>
      <c r="BP5485" s="1"/>
      <c r="BQ5485" s="1"/>
      <c r="BR5485" s="1"/>
      <c r="BS5485" s="1"/>
      <c r="BT5485" s="1"/>
      <c r="BU5485" s="1"/>
      <c r="BV5485" s="1"/>
      <c r="BX5485" s="1"/>
      <c r="BY5485" s="1"/>
      <c r="BZ5485" s="1"/>
      <c r="CA5485" s="1"/>
      <c r="CB5485" s="1"/>
      <c r="CC5485" s="1"/>
      <c r="CD5485" s="1"/>
      <c r="CE5485" s="1"/>
      <c r="CG5485" s="1"/>
      <c r="CH5485" s="1"/>
      <c r="CI5485" s="1"/>
      <c r="CJ5485" s="1"/>
      <c r="CK5485" s="1"/>
      <c r="CL5485" s="1"/>
      <c r="CM5485" s="1"/>
      <c r="CN5485" s="1"/>
      <c r="CO5485" s="1"/>
      <c r="CP5485" s="1"/>
      <c r="CQ5485" s="1"/>
      <c r="CR5485" s="1"/>
      <c r="CS5485" s="1"/>
      <c r="CT5485" s="1"/>
      <c r="CU5485" s="1"/>
      <c r="CV5485" s="1"/>
      <c r="CW5485" s="1"/>
      <c r="CY5485" s="1"/>
      <c r="CZ5485" s="1"/>
      <c r="DA5485" s="1"/>
      <c r="DB5485" s="1"/>
      <c r="DC5485" s="1"/>
      <c r="DD5485" s="1"/>
      <c r="DE5485" s="1"/>
      <c r="DF5485" s="1"/>
      <c r="DH5485" s="1"/>
      <c r="DI5485" s="1"/>
      <c r="DJ5485" s="1"/>
      <c r="DK5485" s="1"/>
    </row>
    <row r="5486" spans="1:115" s="8" customFormat="1" x14ac:dyDescent="0.15">
      <c r="A5486" s="4"/>
      <c r="B5486" s="1" t="s">
        <v>1023</v>
      </c>
      <c r="C5486" s="4" t="s">
        <v>4944</v>
      </c>
      <c r="D5486" s="4" t="s">
        <v>213</v>
      </c>
      <c r="E5486" s="1" t="s">
        <v>5112</v>
      </c>
      <c r="F5486" s="1" t="s">
        <v>5113</v>
      </c>
      <c r="G5486" s="1" t="s">
        <v>5148</v>
      </c>
      <c r="H5486" s="12" t="s">
        <v>84</v>
      </c>
      <c r="I5486" s="1"/>
      <c r="J5486" s="1"/>
      <c r="L5486" s="1"/>
      <c r="M5486" s="1"/>
      <c r="O5486" s="1"/>
      <c r="P5486" s="1"/>
      <c r="Q5486" s="8">
        <v>0</v>
      </c>
      <c r="R5486" s="1"/>
      <c r="T5486" s="1"/>
      <c r="U5486" s="1"/>
      <c r="W5486" s="1"/>
      <c r="X5486" s="1"/>
      <c r="Z5486" s="1"/>
      <c r="AB5486" s="1"/>
      <c r="AC5486" s="1"/>
      <c r="AF5486" s="1"/>
      <c r="AG5486" s="1"/>
      <c r="AH5486" s="1"/>
      <c r="AJ5486" s="1"/>
      <c r="AK5486" s="1"/>
      <c r="AN5486" s="1"/>
      <c r="AO5486" s="1"/>
      <c r="AP5486" s="1"/>
      <c r="AR5486" s="1"/>
      <c r="AS5486" s="1"/>
      <c r="AT5486" s="1"/>
      <c r="AU5486" s="1"/>
      <c r="AV5486" s="1"/>
      <c r="AW5486" s="1"/>
      <c r="AX5486" s="1"/>
      <c r="AY5486" s="1"/>
      <c r="AZ5486" s="1"/>
      <c r="BA5486" s="1"/>
      <c r="BB5486" s="1"/>
      <c r="BC5486" s="1"/>
      <c r="BD5486" s="1"/>
      <c r="BE5486" s="1"/>
      <c r="BF5486" s="1"/>
      <c r="BG5486" s="1"/>
      <c r="BH5486" s="1"/>
      <c r="BI5486" s="1"/>
      <c r="BK5486" s="1"/>
      <c r="BL5486" s="1"/>
      <c r="BM5486" s="1"/>
      <c r="BN5486" s="1"/>
      <c r="BO5486" s="1"/>
      <c r="BP5486" s="1"/>
      <c r="BQ5486" s="1"/>
      <c r="BR5486" s="1"/>
      <c r="BS5486" s="1"/>
      <c r="BT5486" s="1"/>
      <c r="BU5486" s="1"/>
      <c r="BV5486" s="1"/>
      <c r="BX5486" s="1"/>
      <c r="BY5486" s="1"/>
      <c r="BZ5486" s="1"/>
      <c r="CA5486" s="1"/>
      <c r="CB5486" s="1"/>
      <c r="CC5486" s="1"/>
      <c r="CD5486" s="1"/>
      <c r="CE5486" s="1"/>
      <c r="CG5486" s="1"/>
      <c r="CH5486" s="1"/>
      <c r="CI5486" s="1"/>
      <c r="CJ5486" s="1"/>
      <c r="CK5486" s="1"/>
      <c r="CL5486" s="1"/>
      <c r="CM5486" s="1"/>
      <c r="CN5486" s="1"/>
      <c r="CO5486" s="1"/>
      <c r="CP5486" s="1"/>
      <c r="CQ5486" s="1"/>
      <c r="CR5486" s="1"/>
      <c r="CS5486" s="1"/>
      <c r="CT5486" s="1"/>
      <c r="CU5486" s="1"/>
      <c r="CV5486" s="1"/>
      <c r="CW5486" s="1"/>
      <c r="CY5486" s="1"/>
      <c r="CZ5486" s="1"/>
      <c r="DA5486" s="1"/>
      <c r="DB5486" s="1"/>
      <c r="DC5486" s="1"/>
      <c r="DD5486" s="1"/>
      <c r="DE5486" s="1"/>
      <c r="DF5486" s="1"/>
      <c r="DH5486" s="1"/>
      <c r="DI5486" s="1"/>
      <c r="DJ5486" s="1"/>
      <c r="DK5486" s="1"/>
    </row>
    <row r="5487" spans="1:115" s="8" customFormat="1" x14ac:dyDescent="0.15">
      <c r="A5487" s="4"/>
      <c r="B5487" s="1" t="s">
        <v>1023</v>
      </c>
      <c r="C5487" s="4" t="s">
        <v>4945</v>
      </c>
      <c r="D5487" s="4" t="s">
        <v>213</v>
      </c>
      <c r="E5487" s="1" t="s">
        <v>5112</v>
      </c>
      <c r="F5487" s="1" t="s">
        <v>5113</v>
      </c>
      <c r="G5487" s="1" t="s">
        <v>5148</v>
      </c>
      <c r="H5487" s="12" t="s">
        <v>84</v>
      </c>
      <c r="I5487" s="1"/>
      <c r="J5487" s="1"/>
      <c r="L5487" s="1"/>
      <c r="M5487" s="1"/>
      <c r="O5487" s="1"/>
      <c r="P5487" s="1"/>
      <c r="Q5487" s="8">
        <v>0</v>
      </c>
      <c r="R5487" s="1"/>
      <c r="T5487" s="1"/>
      <c r="U5487" s="1"/>
      <c r="W5487" s="1"/>
      <c r="X5487" s="1"/>
      <c r="Z5487" s="1"/>
      <c r="AB5487" s="1"/>
      <c r="AC5487" s="1"/>
      <c r="AF5487" s="1"/>
      <c r="AG5487" s="1"/>
      <c r="AH5487" s="1"/>
      <c r="AJ5487" s="1"/>
      <c r="AK5487" s="1"/>
      <c r="AN5487" s="1"/>
      <c r="AO5487" s="1"/>
      <c r="AP5487" s="1"/>
      <c r="AR5487" s="1"/>
      <c r="AS5487" s="1"/>
      <c r="AT5487" s="1"/>
      <c r="AU5487" s="1"/>
      <c r="AV5487" s="1"/>
      <c r="AW5487" s="1"/>
      <c r="AX5487" s="1"/>
      <c r="AY5487" s="1"/>
      <c r="AZ5487" s="1"/>
      <c r="BA5487" s="1"/>
      <c r="BB5487" s="1"/>
      <c r="BC5487" s="1"/>
      <c r="BD5487" s="1"/>
      <c r="BE5487" s="1"/>
      <c r="BF5487" s="1"/>
      <c r="BG5487" s="1"/>
      <c r="BH5487" s="1"/>
      <c r="BI5487" s="1"/>
      <c r="BK5487" s="1"/>
      <c r="BL5487" s="1"/>
      <c r="BM5487" s="1"/>
      <c r="BN5487" s="1"/>
      <c r="BO5487" s="1"/>
      <c r="BP5487" s="1"/>
      <c r="BQ5487" s="1"/>
      <c r="BR5487" s="1"/>
      <c r="BS5487" s="1"/>
      <c r="BT5487" s="1"/>
      <c r="BU5487" s="1"/>
      <c r="BV5487" s="1"/>
      <c r="BX5487" s="1"/>
      <c r="BY5487" s="1"/>
      <c r="BZ5487" s="1"/>
      <c r="CA5487" s="1"/>
      <c r="CB5487" s="1"/>
      <c r="CC5487" s="1"/>
      <c r="CD5487" s="1"/>
      <c r="CE5487" s="1"/>
      <c r="CG5487" s="1"/>
      <c r="CH5487" s="1"/>
      <c r="CI5487" s="1"/>
      <c r="CJ5487" s="1"/>
      <c r="CK5487" s="1"/>
      <c r="CL5487" s="1"/>
      <c r="CM5487" s="1"/>
      <c r="CN5487" s="1"/>
      <c r="CO5487" s="1"/>
      <c r="CP5487" s="1"/>
      <c r="CQ5487" s="1"/>
      <c r="CR5487" s="1"/>
      <c r="CS5487" s="1"/>
      <c r="CT5487" s="1"/>
      <c r="CU5487" s="1"/>
      <c r="CV5487" s="1"/>
      <c r="CW5487" s="1"/>
      <c r="CY5487" s="1"/>
      <c r="CZ5487" s="1"/>
      <c r="DA5487" s="1"/>
      <c r="DB5487" s="1"/>
      <c r="DC5487" s="1"/>
      <c r="DD5487" s="1"/>
      <c r="DE5487" s="1"/>
      <c r="DF5487" s="1"/>
      <c r="DH5487" s="1"/>
      <c r="DI5487" s="1"/>
      <c r="DJ5487" s="1"/>
      <c r="DK5487" s="1"/>
    </row>
    <row r="5488" spans="1:115" s="8" customFormat="1" x14ac:dyDescent="0.15">
      <c r="A5488" s="4"/>
      <c r="B5488" s="1" t="s">
        <v>1023</v>
      </c>
      <c r="C5488" s="4" t="s">
        <v>4946</v>
      </c>
      <c r="D5488" s="4" t="s">
        <v>213</v>
      </c>
      <c r="E5488" s="1" t="s">
        <v>5112</v>
      </c>
      <c r="F5488" s="1" t="s">
        <v>5113</v>
      </c>
      <c r="G5488" s="1" t="s">
        <v>5148</v>
      </c>
      <c r="H5488" s="12" t="s">
        <v>84</v>
      </c>
      <c r="I5488" s="1"/>
      <c r="J5488" s="1"/>
      <c r="L5488" s="1"/>
      <c r="M5488" s="1"/>
      <c r="O5488" s="1"/>
      <c r="P5488" s="1"/>
      <c r="Q5488" s="8">
        <v>0</v>
      </c>
      <c r="R5488" s="1"/>
      <c r="T5488" s="1"/>
      <c r="U5488" s="1"/>
      <c r="W5488" s="1"/>
      <c r="X5488" s="1"/>
      <c r="Z5488" s="1"/>
      <c r="AB5488" s="1"/>
      <c r="AC5488" s="1"/>
      <c r="AF5488" s="1"/>
      <c r="AG5488" s="1"/>
      <c r="AH5488" s="1"/>
      <c r="AJ5488" s="1"/>
      <c r="AK5488" s="1"/>
      <c r="AN5488" s="1"/>
      <c r="AO5488" s="1"/>
      <c r="AP5488" s="1"/>
      <c r="AR5488" s="1"/>
      <c r="AS5488" s="1"/>
      <c r="AT5488" s="1"/>
      <c r="AU5488" s="1"/>
      <c r="AV5488" s="1"/>
      <c r="AW5488" s="1"/>
      <c r="AX5488" s="1"/>
      <c r="AY5488" s="1"/>
      <c r="AZ5488" s="1"/>
      <c r="BA5488" s="1"/>
      <c r="BB5488" s="1"/>
      <c r="BC5488" s="1"/>
      <c r="BD5488" s="1"/>
      <c r="BE5488" s="1"/>
      <c r="BF5488" s="1"/>
      <c r="BG5488" s="1"/>
      <c r="BH5488" s="1"/>
      <c r="BI5488" s="1"/>
      <c r="BK5488" s="1"/>
      <c r="BL5488" s="1"/>
      <c r="BM5488" s="1"/>
      <c r="BN5488" s="1"/>
      <c r="BO5488" s="1"/>
      <c r="BP5488" s="1"/>
      <c r="BQ5488" s="1"/>
      <c r="BR5488" s="1"/>
      <c r="BS5488" s="1"/>
      <c r="BT5488" s="1"/>
      <c r="BU5488" s="1"/>
      <c r="BV5488" s="1"/>
      <c r="BX5488" s="1"/>
      <c r="BY5488" s="1"/>
      <c r="BZ5488" s="1"/>
      <c r="CA5488" s="1"/>
      <c r="CB5488" s="1"/>
      <c r="CC5488" s="1"/>
      <c r="CD5488" s="1"/>
      <c r="CE5488" s="1"/>
      <c r="CG5488" s="1"/>
      <c r="CH5488" s="1"/>
      <c r="CI5488" s="1"/>
      <c r="CJ5488" s="1"/>
      <c r="CK5488" s="1"/>
      <c r="CL5488" s="1"/>
      <c r="CM5488" s="1"/>
      <c r="CN5488" s="1"/>
      <c r="CO5488" s="1"/>
      <c r="CP5488" s="1"/>
      <c r="CQ5488" s="1"/>
      <c r="CR5488" s="1"/>
      <c r="CS5488" s="1"/>
      <c r="CT5488" s="1"/>
      <c r="CU5488" s="1"/>
      <c r="CV5488" s="1"/>
      <c r="CW5488" s="1"/>
      <c r="CY5488" s="1"/>
      <c r="CZ5488" s="1"/>
      <c r="DA5488" s="1"/>
      <c r="DB5488" s="1"/>
      <c r="DC5488" s="1"/>
      <c r="DD5488" s="1"/>
      <c r="DE5488" s="1"/>
      <c r="DF5488" s="1"/>
      <c r="DH5488" s="1"/>
      <c r="DI5488" s="1"/>
      <c r="DJ5488" s="1"/>
      <c r="DK5488" s="1"/>
    </row>
    <row r="5489" spans="1:115" s="8" customFormat="1" x14ac:dyDescent="0.15">
      <c r="A5489" s="4"/>
      <c r="B5489" s="1" t="s">
        <v>1023</v>
      </c>
      <c r="C5489" s="4" t="s">
        <v>4947</v>
      </c>
      <c r="D5489" s="4" t="s">
        <v>213</v>
      </c>
      <c r="E5489" s="1" t="s">
        <v>5112</v>
      </c>
      <c r="F5489" s="1" t="s">
        <v>5113</v>
      </c>
      <c r="G5489" s="1" t="s">
        <v>5148</v>
      </c>
      <c r="H5489" s="12" t="s">
        <v>84</v>
      </c>
      <c r="I5489" s="1"/>
      <c r="J5489" s="1"/>
      <c r="L5489" s="1"/>
      <c r="M5489" s="1"/>
      <c r="O5489" s="1"/>
      <c r="P5489" s="1"/>
      <c r="Q5489" s="8">
        <v>0</v>
      </c>
      <c r="R5489" s="1"/>
      <c r="T5489" s="1"/>
      <c r="U5489" s="1"/>
      <c r="W5489" s="1"/>
      <c r="X5489" s="1"/>
      <c r="Z5489" s="1"/>
      <c r="AB5489" s="1"/>
      <c r="AC5489" s="1"/>
      <c r="AF5489" s="1"/>
      <c r="AG5489" s="1"/>
      <c r="AH5489" s="1"/>
      <c r="AJ5489" s="1"/>
      <c r="AK5489" s="1"/>
      <c r="AN5489" s="1"/>
      <c r="AO5489" s="1"/>
      <c r="AP5489" s="1"/>
      <c r="AR5489" s="1"/>
      <c r="AS5489" s="1"/>
      <c r="AT5489" s="1"/>
      <c r="AU5489" s="1"/>
      <c r="AV5489" s="1"/>
      <c r="AW5489" s="1"/>
      <c r="AX5489" s="1"/>
      <c r="AY5489" s="1"/>
      <c r="AZ5489" s="1"/>
      <c r="BA5489" s="1"/>
      <c r="BB5489" s="1"/>
      <c r="BC5489" s="1"/>
      <c r="BD5489" s="1"/>
      <c r="BE5489" s="1"/>
      <c r="BF5489" s="1"/>
      <c r="BG5489" s="1"/>
      <c r="BH5489" s="1"/>
      <c r="BI5489" s="1"/>
      <c r="BK5489" s="1"/>
      <c r="BL5489" s="1"/>
      <c r="BM5489" s="1"/>
      <c r="BN5489" s="1"/>
      <c r="BO5489" s="1"/>
      <c r="BP5489" s="1"/>
      <c r="BQ5489" s="1"/>
      <c r="BR5489" s="1"/>
      <c r="BS5489" s="1"/>
      <c r="BT5489" s="1"/>
      <c r="BU5489" s="1"/>
      <c r="BV5489" s="1"/>
      <c r="BX5489" s="1"/>
      <c r="BY5489" s="1"/>
      <c r="BZ5489" s="1"/>
      <c r="CA5489" s="1"/>
      <c r="CB5489" s="1"/>
      <c r="CC5489" s="1"/>
      <c r="CD5489" s="1"/>
      <c r="CE5489" s="1"/>
      <c r="CG5489" s="1"/>
      <c r="CH5489" s="1"/>
      <c r="CI5489" s="1"/>
      <c r="CJ5489" s="1"/>
      <c r="CK5489" s="1"/>
      <c r="CL5489" s="1"/>
      <c r="CM5489" s="1"/>
      <c r="CN5489" s="1"/>
      <c r="CO5489" s="1"/>
      <c r="CP5489" s="1"/>
      <c r="CQ5489" s="1"/>
      <c r="CR5489" s="1"/>
      <c r="CS5489" s="1"/>
      <c r="CT5489" s="1"/>
      <c r="CU5489" s="1"/>
      <c r="CV5489" s="1"/>
      <c r="CW5489" s="1"/>
      <c r="CY5489" s="1"/>
      <c r="CZ5489" s="1"/>
      <c r="DA5489" s="1"/>
      <c r="DB5489" s="1"/>
      <c r="DC5489" s="1"/>
      <c r="DD5489" s="1"/>
      <c r="DE5489" s="1"/>
      <c r="DF5489" s="1"/>
      <c r="DH5489" s="1"/>
      <c r="DI5489" s="1"/>
      <c r="DJ5489" s="1"/>
      <c r="DK5489" s="1"/>
    </row>
    <row r="5490" spans="1:115" s="8" customFormat="1" x14ac:dyDescent="0.15">
      <c r="A5490" s="4"/>
      <c r="B5490" s="1" t="s">
        <v>1023</v>
      </c>
      <c r="C5490" s="4" t="s">
        <v>4948</v>
      </c>
      <c r="D5490" s="4" t="s">
        <v>219</v>
      </c>
      <c r="E5490" s="1" t="s">
        <v>5112</v>
      </c>
      <c r="F5490" s="1" t="s">
        <v>5113</v>
      </c>
      <c r="G5490" s="1" t="s">
        <v>5148</v>
      </c>
      <c r="H5490" s="12" t="s">
        <v>83</v>
      </c>
      <c r="I5490" s="1"/>
      <c r="J5490" s="1"/>
      <c r="L5490" s="1"/>
      <c r="M5490" s="1"/>
      <c r="O5490" s="1"/>
      <c r="P5490" s="1"/>
      <c r="R5490" s="1">
        <v>0</v>
      </c>
      <c r="T5490" s="1"/>
      <c r="U5490" s="1"/>
      <c r="W5490" s="1"/>
      <c r="X5490" s="1"/>
      <c r="Z5490" s="1"/>
      <c r="AB5490" s="1"/>
      <c r="AC5490" s="1"/>
      <c r="AF5490" s="1"/>
      <c r="AG5490" s="1"/>
      <c r="AH5490" s="1"/>
      <c r="AJ5490" s="1"/>
      <c r="AK5490" s="1"/>
      <c r="AN5490" s="1"/>
      <c r="AO5490" s="1"/>
      <c r="AP5490" s="1"/>
      <c r="AR5490" s="1"/>
      <c r="AS5490" s="1"/>
      <c r="AT5490" s="1"/>
      <c r="AU5490" s="1"/>
      <c r="AV5490" s="1"/>
      <c r="AW5490" s="1"/>
      <c r="AX5490" s="1"/>
      <c r="AY5490" s="1"/>
      <c r="AZ5490" s="1"/>
      <c r="BA5490" s="1"/>
      <c r="BB5490" s="1"/>
      <c r="BC5490" s="1"/>
      <c r="BD5490" s="1"/>
      <c r="BE5490" s="1"/>
      <c r="BF5490" s="1"/>
      <c r="BG5490" s="1"/>
      <c r="BH5490" s="1"/>
      <c r="BI5490" s="1"/>
      <c r="BK5490" s="1"/>
      <c r="BL5490" s="1"/>
      <c r="BM5490" s="1"/>
      <c r="BN5490" s="1"/>
      <c r="BO5490" s="1"/>
      <c r="BP5490" s="1"/>
      <c r="BQ5490" s="1"/>
      <c r="BR5490" s="1"/>
      <c r="BS5490" s="1"/>
      <c r="BT5490" s="1"/>
      <c r="BU5490" s="1"/>
      <c r="BV5490" s="1"/>
      <c r="BX5490" s="1"/>
      <c r="BY5490" s="1"/>
      <c r="BZ5490" s="1"/>
      <c r="CA5490" s="1"/>
      <c r="CB5490" s="1"/>
      <c r="CC5490" s="1"/>
      <c r="CD5490" s="1"/>
      <c r="CE5490" s="1"/>
      <c r="CG5490" s="1"/>
      <c r="CH5490" s="1"/>
      <c r="CI5490" s="1"/>
      <c r="CJ5490" s="1"/>
      <c r="CK5490" s="1"/>
      <c r="CL5490" s="1"/>
      <c r="CM5490" s="1"/>
      <c r="CN5490" s="1"/>
      <c r="CO5490" s="1"/>
      <c r="CP5490" s="1"/>
      <c r="CQ5490" s="1"/>
      <c r="CR5490" s="1"/>
      <c r="CS5490" s="1"/>
      <c r="CT5490" s="1"/>
      <c r="CU5490" s="1"/>
      <c r="CV5490" s="1"/>
      <c r="CW5490" s="1"/>
      <c r="CY5490" s="1"/>
      <c r="CZ5490" s="1"/>
      <c r="DA5490" s="1"/>
      <c r="DB5490" s="1"/>
      <c r="DC5490" s="1"/>
      <c r="DD5490" s="1"/>
      <c r="DE5490" s="1"/>
      <c r="DF5490" s="1"/>
      <c r="DH5490" s="1"/>
      <c r="DI5490" s="1"/>
      <c r="DJ5490" s="1"/>
      <c r="DK5490" s="1"/>
    </row>
    <row r="5491" spans="1:115" s="8" customFormat="1" x14ac:dyDescent="0.15">
      <c r="A5491" s="4"/>
      <c r="B5491" s="1" t="s">
        <v>1023</v>
      </c>
      <c r="C5491" s="4" t="s">
        <v>4925</v>
      </c>
      <c r="D5491" s="4" t="s">
        <v>219</v>
      </c>
      <c r="E5491" s="1" t="s">
        <v>5112</v>
      </c>
      <c r="F5491" s="1" t="s">
        <v>5113</v>
      </c>
      <c r="G5491" s="1" t="s">
        <v>5148</v>
      </c>
      <c r="H5491" s="12" t="s">
        <v>83</v>
      </c>
      <c r="I5491" s="1"/>
      <c r="J5491" s="1"/>
      <c r="L5491" s="1"/>
      <c r="M5491" s="1"/>
      <c r="O5491" s="1"/>
      <c r="P5491" s="1"/>
      <c r="R5491" s="1">
        <v>0</v>
      </c>
      <c r="T5491" s="1"/>
      <c r="U5491" s="1"/>
      <c r="W5491" s="1"/>
      <c r="X5491" s="1"/>
      <c r="Z5491" s="1"/>
      <c r="AB5491" s="1"/>
      <c r="AC5491" s="1"/>
      <c r="AF5491" s="1"/>
      <c r="AG5491" s="1"/>
      <c r="AH5491" s="1"/>
      <c r="AJ5491" s="1"/>
      <c r="AK5491" s="1"/>
      <c r="AN5491" s="1"/>
      <c r="AO5491" s="1"/>
      <c r="AP5491" s="1"/>
      <c r="AR5491" s="1"/>
      <c r="AS5491" s="1"/>
      <c r="AT5491" s="1"/>
      <c r="AU5491" s="1"/>
      <c r="AV5491" s="1"/>
      <c r="AW5491" s="1"/>
      <c r="AX5491" s="1"/>
      <c r="AY5491" s="1"/>
      <c r="AZ5491" s="1"/>
      <c r="BA5491" s="1"/>
      <c r="BB5491" s="1"/>
      <c r="BC5491" s="1"/>
      <c r="BD5491" s="1"/>
      <c r="BE5491" s="1"/>
      <c r="BF5491" s="1"/>
      <c r="BG5491" s="1"/>
      <c r="BH5491" s="1"/>
      <c r="BI5491" s="1"/>
      <c r="BK5491" s="1"/>
      <c r="BL5491" s="1"/>
      <c r="BM5491" s="1"/>
      <c r="BN5491" s="1"/>
      <c r="BO5491" s="1"/>
      <c r="BP5491" s="1"/>
      <c r="BQ5491" s="1"/>
      <c r="BR5491" s="1"/>
      <c r="BS5491" s="1"/>
      <c r="BT5491" s="1"/>
      <c r="BU5491" s="1"/>
      <c r="BV5491" s="1"/>
      <c r="BX5491" s="1"/>
      <c r="BY5491" s="1"/>
      <c r="BZ5491" s="1"/>
      <c r="CA5491" s="1"/>
      <c r="CB5491" s="1"/>
      <c r="CC5491" s="1"/>
      <c r="CD5491" s="1"/>
      <c r="CE5491" s="1"/>
      <c r="CG5491" s="1"/>
      <c r="CH5491" s="1"/>
      <c r="CI5491" s="1"/>
      <c r="CJ5491" s="1"/>
      <c r="CK5491" s="1"/>
      <c r="CL5491" s="1"/>
      <c r="CM5491" s="1"/>
      <c r="CN5491" s="1"/>
      <c r="CO5491" s="1"/>
      <c r="CP5491" s="1"/>
      <c r="CQ5491" s="1"/>
      <c r="CR5491" s="1"/>
      <c r="CS5491" s="1"/>
      <c r="CT5491" s="1"/>
      <c r="CU5491" s="1"/>
      <c r="CV5491" s="1"/>
      <c r="CW5491" s="1"/>
      <c r="CY5491" s="1"/>
      <c r="CZ5491" s="1"/>
      <c r="DA5491" s="1"/>
      <c r="DB5491" s="1"/>
      <c r="DC5491" s="1"/>
      <c r="DD5491" s="1"/>
      <c r="DE5491" s="1"/>
      <c r="DF5491" s="1"/>
      <c r="DH5491" s="1"/>
      <c r="DI5491" s="1"/>
      <c r="DJ5491" s="1"/>
      <c r="DK5491" s="1"/>
    </row>
    <row r="5492" spans="1:115" s="8" customFormat="1" x14ac:dyDescent="0.15">
      <c r="A5492" s="4"/>
      <c r="B5492" s="1" t="s">
        <v>1023</v>
      </c>
      <c r="C5492" s="4" t="s">
        <v>4949</v>
      </c>
      <c r="D5492" s="4" t="s">
        <v>219</v>
      </c>
      <c r="E5492" s="1" t="s">
        <v>5112</v>
      </c>
      <c r="F5492" s="1" t="s">
        <v>5113</v>
      </c>
      <c r="G5492" s="1" t="s">
        <v>5148</v>
      </c>
      <c r="H5492" s="12" t="s">
        <v>87</v>
      </c>
      <c r="I5492" s="1"/>
      <c r="J5492" s="1"/>
      <c r="L5492" s="1"/>
      <c r="M5492" s="1"/>
      <c r="O5492" s="1"/>
      <c r="P5492" s="1"/>
      <c r="R5492" s="1">
        <v>0</v>
      </c>
      <c r="T5492" s="1"/>
      <c r="U5492" s="1"/>
      <c r="W5492" s="1"/>
      <c r="X5492" s="1"/>
      <c r="Z5492" s="1"/>
      <c r="AB5492" s="1"/>
      <c r="AC5492" s="1"/>
      <c r="AF5492" s="1"/>
      <c r="AG5492" s="1"/>
      <c r="AH5492" s="1"/>
      <c r="AJ5492" s="1"/>
      <c r="AK5492" s="1"/>
      <c r="AN5492" s="1"/>
      <c r="AO5492" s="1"/>
      <c r="AP5492" s="1"/>
      <c r="AR5492" s="1"/>
      <c r="AS5492" s="1"/>
      <c r="AT5492" s="1"/>
      <c r="AU5492" s="1"/>
      <c r="AV5492" s="1"/>
      <c r="AW5492" s="1"/>
      <c r="AX5492" s="1"/>
      <c r="AY5492" s="1"/>
      <c r="AZ5492" s="1"/>
      <c r="BA5492" s="1"/>
      <c r="BB5492" s="1"/>
      <c r="BC5492" s="1"/>
      <c r="BD5492" s="1"/>
      <c r="BE5492" s="1"/>
      <c r="BF5492" s="1"/>
      <c r="BG5492" s="1"/>
      <c r="BH5492" s="1"/>
      <c r="BI5492" s="1"/>
      <c r="BK5492" s="1"/>
      <c r="BL5492" s="1"/>
      <c r="BM5492" s="1"/>
      <c r="BN5492" s="1"/>
      <c r="BO5492" s="1"/>
      <c r="BP5492" s="1"/>
      <c r="BQ5492" s="1"/>
      <c r="BR5492" s="1"/>
      <c r="BS5492" s="1"/>
      <c r="BT5492" s="1"/>
      <c r="BU5492" s="1"/>
      <c r="BV5492" s="1"/>
      <c r="BX5492" s="1"/>
      <c r="BY5492" s="1"/>
      <c r="BZ5492" s="1"/>
      <c r="CA5492" s="1"/>
      <c r="CB5492" s="1"/>
      <c r="CC5492" s="1"/>
      <c r="CD5492" s="1"/>
      <c r="CE5492" s="1"/>
      <c r="CG5492" s="1"/>
      <c r="CH5492" s="1"/>
      <c r="CI5492" s="1"/>
      <c r="CJ5492" s="1"/>
      <c r="CK5492" s="1"/>
      <c r="CL5492" s="1"/>
      <c r="CM5492" s="1"/>
      <c r="CN5492" s="1"/>
      <c r="CO5492" s="1"/>
      <c r="CP5492" s="1"/>
      <c r="CQ5492" s="1"/>
      <c r="CR5492" s="1"/>
      <c r="CS5492" s="1"/>
      <c r="CT5492" s="1"/>
      <c r="CU5492" s="1"/>
      <c r="CV5492" s="1"/>
      <c r="CW5492" s="1"/>
      <c r="CY5492" s="1"/>
      <c r="CZ5492" s="1"/>
      <c r="DA5492" s="1"/>
      <c r="DB5492" s="1"/>
      <c r="DC5492" s="1"/>
      <c r="DD5492" s="1"/>
      <c r="DE5492" s="1"/>
      <c r="DF5492" s="1"/>
      <c r="DH5492" s="1"/>
      <c r="DI5492" s="1"/>
      <c r="DJ5492" s="1"/>
      <c r="DK5492" s="1"/>
    </row>
    <row r="5493" spans="1:115" s="8" customFormat="1" x14ac:dyDescent="0.15">
      <c r="A5493" s="4"/>
      <c r="B5493" s="1" t="s">
        <v>1023</v>
      </c>
      <c r="C5493" s="4" t="s">
        <v>4950</v>
      </c>
      <c r="D5493" s="4" t="s">
        <v>219</v>
      </c>
      <c r="E5493" s="1" t="s">
        <v>5112</v>
      </c>
      <c r="F5493" s="1" t="s">
        <v>5113</v>
      </c>
      <c r="G5493" s="1" t="s">
        <v>5148</v>
      </c>
      <c r="H5493" s="12" t="s">
        <v>83</v>
      </c>
      <c r="I5493" s="1"/>
      <c r="J5493" s="1"/>
      <c r="L5493" s="1"/>
      <c r="M5493" s="1"/>
      <c r="O5493" s="1"/>
      <c r="P5493" s="1"/>
      <c r="R5493" s="1">
        <v>0</v>
      </c>
      <c r="T5493" s="1"/>
      <c r="U5493" s="1"/>
      <c r="W5493" s="1"/>
      <c r="X5493" s="1"/>
      <c r="Z5493" s="1"/>
      <c r="AB5493" s="1"/>
      <c r="AC5493" s="1"/>
      <c r="AF5493" s="1"/>
      <c r="AG5493" s="1"/>
      <c r="AH5493" s="1"/>
      <c r="AJ5493" s="1"/>
      <c r="AK5493" s="1"/>
      <c r="AN5493" s="1"/>
      <c r="AO5493" s="1"/>
      <c r="AP5493" s="1"/>
      <c r="AR5493" s="1"/>
      <c r="AS5493" s="1"/>
      <c r="AT5493" s="1"/>
      <c r="AU5493" s="1"/>
      <c r="AV5493" s="1"/>
      <c r="AW5493" s="1"/>
      <c r="AX5493" s="1"/>
      <c r="AY5493" s="1"/>
      <c r="AZ5493" s="1"/>
      <c r="BA5493" s="1"/>
      <c r="BB5493" s="1"/>
      <c r="BC5493" s="1"/>
      <c r="BD5493" s="1"/>
      <c r="BE5493" s="1"/>
      <c r="BF5493" s="1"/>
      <c r="BG5493" s="1"/>
      <c r="BH5493" s="1"/>
      <c r="BI5493" s="1"/>
      <c r="BK5493" s="1"/>
      <c r="BL5493" s="1"/>
      <c r="BM5493" s="1"/>
      <c r="BN5493" s="1"/>
      <c r="BO5493" s="1"/>
      <c r="BP5493" s="1"/>
      <c r="BQ5493" s="1"/>
      <c r="BR5493" s="1"/>
      <c r="BS5493" s="1"/>
      <c r="BT5493" s="1"/>
      <c r="BU5493" s="1"/>
      <c r="BV5493" s="1"/>
      <c r="BX5493" s="1"/>
      <c r="BY5493" s="1"/>
      <c r="BZ5493" s="1"/>
      <c r="CA5493" s="1"/>
      <c r="CB5493" s="1"/>
      <c r="CC5493" s="1"/>
      <c r="CD5493" s="1"/>
      <c r="CE5493" s="1"/>
      <c r="CG5493" s="1"/>
      <c r="CH5493" s="1"/>
      <c r="CI5493" s="1"/>
      <c r="CJ5493" s="1"/>
      <c r="CK5493" s="1"/>
      <c r="CL5493" s="1"/>
      <c r="CM5493" s="1"/>
      <c r="CN5493" s="1"/>
      <c r="CO5493" s="1"/>
      <c r="CP5493" s="1"/>
      <c r="CQ5493" s="1"/>
      <c r="CR5493" s="1"/>
      <c r="CS5493" s="1"/>
      <c r="CT5493" s="1"/>
      <c r="CU5493" s="1"/>
      <c r="CV5493" s="1"/>
      <c r="CW5493" s="1"/>
      <c r="CY5493" s="1"/>
      <c r="CZ5493" s="1"/>
      <c r="DA5493" s="1"/>
      <c r="DB5493" s="1"/>
      <c r="DC5493" s="1"/>
      <c r="DD5493" s="1"/>
      <c r="DE5493" s="1"/>
      <c r="DF5493" s="1"/>
      <c r="DH5493" s="1"/>
      <c r="DI5493" s="1"/>
      <c r="DJ5493" s="1"/>
      <c r="DK5493" s="1"/>
    </row>
    <row r="5494" spans="1:115" s="8" customFormat="1" x14ac:dyDescent="0.15">
      <c r="A5494" s="4"/>
      <c r="B5494" s="1" t="s">
        <v>1023</v>
      </c>
      <c r="C5494" s="4" t="s">
        <v>4951</v>
      </c>
      <c r="D5494" s="4" t="s">
        <v>219</v>
      </c>
      <c r="E5494" s="1" t="s">
        <v>5112</v>
      </c>
      <c r="F5494" s="1" t="s">
        <v>5113</v>
      </c>
      <c r="G5494" s="1" t="s">
        <v>5148</v>
      </c>
      <c r="H5494" s="12" t="s">
        <v>83</v>
      </c>
      <c r="I5494" s="1"/>
      <c r="J5494" s="1"/>
      <c r="L5494" s="1"/>
      <c r="M5494" s="1"/>
      <c r="O5494" s="1"/>
      <c r="P5494" s="1"/>
      <c r="R5494" s="1">
        <v>0</v>
      </c>
      <c r="T5494" s="1"/>
      <c r="U5494" s="1"/>
      <c r="W5494" s="1"/>
      <c r="X5494" s="1"/>
      <c r="Z5494" s="1"/>
      <c r="AB5494" s="1"/>
      <c r="AC5494" s="1"/>
      <c r="AF5494" s="1"/>
      <c r="AG5494" s="1"/>
      <c r="AH5494" s="1"/>
      <c r="AJ5494" s="1"/>
      <c r="AK5494" s="1"/>
      <c r="AN5494" s="1"/>
      <c r="AO5494" s="1"/>
      <c r="AP5494" s="1"/>
      <c r="AR5494" s="1"/>
      <c r="AS5494" s="1"/>
      <c r="AT5494" s="1"/>
      <c r="AU5494" s="1"/>
      <c r="AV5494" s="1"/>
      <c r="AW5494" s="1"/>
      <c r="AX5494" s="1"/>
      <c r="AY5494" s="1"/>
      <c r="AZ5494" s="1"/>
      <c r="BA5494" s="1"/>
      <c r="BB5494" s="1"/>
      <c r="BC5494" s="1"/>
      <c r="BD5494" s="1"/>
      <c r="BE5494" s="1"/>
      <c r="BF5494" s="1"/>
      <c r="BG5494" s="1"/>
      <c r="BH5494" s="1"/>
      <c r="BI5494" s="1"/>
      <c r="BK5494" s="1"/>
      <c r="BL5494" s="1"/>
      <c r="BM5494" s="1"/>
      <c r="BN5494" s="1"/>
      <c r="BO5494" s="1"/>
      <c r="BP5494" s="1"/>
      <c r="BQ5494" s="1"/>
      <c r="BR5494" s="1"/>
      <c r="BS5494" s="1"/>
      <c r="BT5494" s="1"/>
      <c r="BU5494" s="1"/>
      <c r="BV5494" s="1"/>
      <c r="BX5494" s="1"/>
      <c r="BY5494" s="1"/>
      <c r="BZ5494" s="1"/>
      <c r="CA5494" s="1"/>
      <c r="CB5494" s="1"/>
      <c r="CC5494" s="1"/>
      <c r="CD5494" s="1"/>
      <c r="CE5494" s="1"/>
      <c r="CG5494" s="1"/>
      <c r="CH5494" s="1"/>
      <c r="CI5494" s="1"/>
      <c r="CJ5494" s="1"/>
      <c r="CK5494" s="1"/>
      <c r="CL5494" s="1"/>
      <c r="CM5494" s="1"/>
      <c r="CN5494" s="1"/>
      <c r="CO5494" s="1"/>
      <c r="CP5494" s="1"/>
      <c r="CQ5494" s="1"/>
      <c r="CR5494" s="1"/>
      <c r="CS5494" s="1"/>
      <c r="CT5494" s="1"/>
      <c r="CU5494" s="1"/>
      <c r="CV5494" s="1"/>
      <c r="CW5494" s="1"/>
      <c r="CY5494" s="1"/>
      <c r="CZ5494" s="1"/>
      <c r="DA5494" s="1"/>
      <c r="DB5494" s="1"/>
      <c r="DC5494" s="1"/>
      <c r="DD5494" s="1"/>
      <c r="DE5494" s="1"/>
      <c r="DF5494" s="1"/>
      <c r="DH5494" s="1"/>
      <c r="DI5494" s="1"/>
      <c r="DJ5494" s="1"/>
      <c r="DK5494" s="1"/>
    </row>
    <row r="5495" spans="1:115" s="8" customFormat="1" x14ac:dyDescent="0.15">
      <c r="A5495" s="4"/>
      <c r="B5495" s="1" t="s">
        <v>1023</v>
      </c>
      <c r="C5495" s="4" t="s">
        <v>4952</v>
      </c>
      <c r="D5495" s="4" t="s">
        <v>219</v>
      </c>
      <c r="E5495" s="1" t="s">
        <v>5112</v>
      </c>
      <c r="F5495" s="1" t="s">
        <v>5113</v>
      </c>
      <c r="G5495" s="1" t="s">
        <v>5148</v>
      </c>
      <c r="H5495" s="12" t="s">
        <v>87</v>
      </c>
      <c r="I5495" s="1"/>
      <c r="J5495" s="1"/>
      <c r="L5495" s="1"/>
      <c r="M5495" s="1"/>
      <c r="O5495" s="1"/>
      <c r="P5495" s="1"/>
      <c r="R5495" s="1">
        <v>0</v>
      </c>
      <c r="T5495" s="1"/>
      <c r="U5495" s="1"/>
      <c r="W5495" s="1"/>
      <c r="X5495" s="1"/>
      <c r="Z5495" s="1"/>
      <c r="AB5495" s="1"/>
      <c r="AC5495" s="1"/>
      <c r="AF5495" s="1"/>
      <c r="AG5495" s="1"/>
      <c r="AH5495" s="1"/>
      <c r="AJ5495" s="1"/>
      <c r="AK5495" s="1"/>
      <c r="AN5495" s="1"/>
      <c r="AO5495" s="1"/>
      <c r="AP5495" s="1"/>
      <c r="AR5495" s="1"/>
      <c r="AS5495" s="1"/>
      <c r="AT5495" s="1"/>
      <c r="AU5495" s="1"/>
      <c r="AV5495" s="1"/>
      <c r="AW5495" s="1"/>
      <c r="AX5495" s="1"/>
      <c r="AY5495" s="1"/>
      <c r="AZ5495" s="1"/>
      <c r="BA5495" s="1"/>
      <c r="BB5495" s="1"/>
      <c r="BC5495" s="1"/>
      <c r="BD5495" s="1"/>
      <c r="BE5495" s="1"/>
      <c r="BF5495" s="1"/>
      <c r="BG5495" s="1"/>
      <c r="BH5495" s="1"/>
      <c r="BI5495" s="1"/>
      <c r="BK5495" s="1"/>
      <c r="BL5495" s="1"/>
      <c r="BM5495" s="1"/>
      <c r="BN5495" s="1"/>
      <c r="BO5495" s="1"/>
      <c r="BP5495" s="1"/>
      <c r="BQ5495" s="1"/>
      <c r="BR5495" s="1"/>
      <c r="BS5495" s="1"/>
      <c r="BT5495" s="1"/>
      <c r="BU5495" s="1"/>
      <c r="BV5495" s="1"/>
      <c r="BX5495" s="1"/>
      <c r="BY5495" s="1"/>
      <c r="BZ5495" s="1"/>
      <c r="CA5495" s="1"/>
      <c r="CB5495" s="1"/>
      <c r="CC5495" s="1"/>
      <c r="CD5495" s="1"/>
      <c r="CE5495" s="1"/>
      <c r="CG5495" s="1"/>
      <c r="CH5495" s="1"/>
      <c r="CI5495" s="1"/>
      <c r="CJ5495" s="1"/>
      <c r="CK5495" s="1"/>
      <c r="CL5495" s="1"/>
      <c r="CM5495" s="1"/>
      <c r="CN5495" s="1"/>
      <c r="CO5495" s="1"/>
      <c r="CP5495" s="1"/>
      <c r="CQ5495" s="1"/>
      <c r="CR5495" s="1"/>
      <c r="CS5495" s="1"/>
      <c r="CT5495" s="1"/>
      <c r="CU5495" s="1"/>
      <c r="CV5495" s="1"/>
      <c r="CW5495" s="1"/>
      <c r="CY5495" s="1"/>
      <c r="CZ5495" s="1"/>
      <c r="DA5495" s="1"/>
      <c r="DB5495" s="1"/>
      <c r="DC5495" s="1"/>
      <c r="DD5495" s="1"/>
      <c r="DE5495" s="1"/>
      <c r="DF5495" s="1"/>
      <c r="DH5495" s="1"/>
      <c r="DI5495" s="1"/>
      <c r="DJ5495" s="1"/>
      <c r="DK5495" s="1"/>
    </row>
    <row r="5496" spans="1:115" s="8" customFormat="1" x14ac:dyDescent="0.15">
      <c r="A5496" s="4"/>
      <c r="B5496" s="1" t="s">
        <v>1023</v>
      </c>
      <c r="C5496" s="4" t="s">
        <v>4953</v>
      </c>
      <c r="D5496" s="4" t="s">
        <v>219</v>
      </c>
      <c r="E5496" s="1" t="s">
        <v>5112</v>
      </c>
      <c r="F5496" s="1" t="s">
        <v>5113</v>
      </c>
      <c r="G5496" s="1" t="s">
        <v>5148</v>
      </c>
      <c r="H5496" s="12" t="s">
        <v>87</v>
      </c>
      <c r="I5496" s="1"/>
      <c r="J5496" s="1"/>
      <c r="L5496" s="1"/>
      <c r="M5496" s="1"/>
      <c r="O5496" s="1"/>
      <c r="P5496" s="1"/>
      <c r="R5496" s="1">
        <v>0</v>
      </c>
      <c r="T5496" s="1"/>
      <c r="U5496" s="1"/>
      <c r="W5496" s="1"/>
      <c r="X5496" s="1"/>
      <c r="Z5496" s="1"/>
      <c r="AB5496" s="1"/>
      <c r="AC5496" s="1"/>
      <c r="AF5496" s="1"/>
      <c r="AG5496" s="1"/>
      <c r="AH5496" s="1"/>
      <c r="AJ5496" s="1"/>
      <c r="AK5496" s="1"/>
      <c r="AN5496" s="1"/>
      <c r="AO5496" s="1"/>
      <c r="AP5496" s="1"/>
      <c r="AR5496" s="1"/>
      <c r="AS5496" s="1"/>
      <c r="AT5496" s="1"/>
      <c r="AU5496" s="1"/>
      <c r="AV5496" s="1"/>
      <c r="AW5496" s="1"/>
      <c r="AX5496" s="1"/>
      <c r="AY5496" s="1"/>
      <c r="AZ5496" s="1"/>
      <c r="BA5496" s="1"/>
      <c r="BB5496" s="1"/>
      <c r="BC5496" s="1"/>
      <c r="BD5496" s="1"/>
      <c r="BE5496" s="1"/>
      <c r="BF5496" s="1"/>
      <c r="BG5496" s="1"/>
      <c r="BH5496" s="1"/>
      <c r="BI5496" s="1"/>
      <c r="BK5496" s="1"/>
      <c r="BL5496" s="1"/>
      <c r="BM5496" s="1"/>
      <c r="BN5496" s="1"/>
      <c r="BO5496" s="1"/>
      <c r="BP5496" s="1"/>
      <c r="BQ5496" s="1"/>
      <c r="BR5496" s="1"/>
      <c r="BS5496" s="1"/>
      <c r="BT5496" s="1"/>
      <c r="BU5496" s="1"/>
      <c r="BV5496" s="1"/>
      <c r="BX5496" s="1"/>
      <c r="BY5496" s="1"/>
      <c r="BZ5496" s="1"/>
      <c r="CA5496" s="1"/>
      <c r="CB5496" s="1"/>
      <c r="CC5496" s="1"/>
      <c r="CD5496" s="1"/>
      <c r="CE5496" s="1"/>
      <c r="CG5496" s="1"/>
      <c r="CH5496" s="1"/>
      <c r="CI5496" s="1"/>
      <c r="CJ5496" s="1"/>
      <c r="CK5496" s="1"/>
      <c r="CL5496" s="1"/>
      <c r="CM5496" s="1"/>
      <c r="CN5496" s="1"/>
      <c r="CO5496" s="1"/>
      <c r="CP5496" s="1"/>
      <c r="CQ5496" s="1"/>
      <c r="CR5496" s="1"/>
      <c r="CS5496" s="1"/>
      <c r="CT5496" s="1"/>
      <c r="CU5496" s="1"/>
      <c r="CV5496" s="1"/>
      <c r="CW5496" s="1"/>
      <c r="CY5496" s="1"/>
      <c r="CZ5496" s="1"/>
      <c r="DA5496" s="1"/>
      <c r="DB5496" s="1"/>
      <c r="DC5496" s="1"/>
      <c r="DD5496" s="1"/>
      <c r="DE5496" s="1"/>
      <c r="DF5496" s="1"/>
      <c r="DH5496" s="1"/>
      <c r="DI5496" s="1"/>
      <c r="DJ5496" s="1"/>
      <c r="DK5496" s="1"/>
    </row>
    <row r="5497" spans="1:115" s="8" customFormat="1" x14ac:dyDescent="0.15">
      <c r="A5497" s="4"/>
      <c r="B5497" s="1" t="s">
        <v>1023</v>
      </c>
      <c r="C5497" s="4" t="s">
        <v>4954</v>
      </c>
      <c r="D5497" s="4" t="s">
        <v>219</v>
      </c>
      <c r="E5497" s="1" t="s">
        <v>5112</v>
      </c>
      <c r="F5497" s="1" t="s">
        <v>5113</v>
      </c>
      <c r="G5497" s="1" t="s">
        <v>5148</v>
      </c>
      <c r="H5497" s="12" t="s">
        <v>84</v>
      </c>
      <c r="I5497" s="1"/>
      <c r="J5497" s="1"/>
      <c r="L5497" s="1"/>
      <c r="M5497" s="1"/>
      <c r="O5497" s="1"/>
      <c r="P5497" s="1"/>
      <c r="R5497" s="1">
        <v>0</v>
      </c>
      <c r="T5497" s="1"/>
      <c r="U5497" s="1"/>
      <c r="W5497" s="1"/>
      <c r="X5497" s="1"/>
      <c r="Z5497" s="1"/>
      <c r="AB5497" s="1"/>
      <c r="AC5497" s="1"/>
      <c r="AF5497" s="1"/>
      <c r="AG5497" s="1"/>
      <c r="AH5497" s="1"/>
      <c r="AJ5497" s="1"/>
      <c r="AK5497" s="1"/>
      <c r="AN5497" s="1"/>
      <c r="AO5497" s="1"/>
      <c r="AP5497" s="1"/>
      <c r="AR5497" s="1"/>
      <c r="AS5497" s="1"/>
      <c r="AT5497" s="1"/>
      <c r="AU5497" s="1"/>
      <c r="AV5497" s="1"/>
      <c r="AW5497" s="1"/>
      <c r="AX5497" s="1"/>
      <c r="AY5497" s="1"/>
      <c r="AZ5497" s="1"/>
      <c r="BA5497" s="1"/>
      <c r="BB5497" s="1"/>
      <c r="BC5497" s="1"/>
      <c r="BD5497" s="1"/>
      <c r="BE5497" s="1"/>
      <c r="BF5497" s="1"/>
      <c r="BG5497" s="1"/>
      <c r="BH5497" s="1"/>
      <c r="BI5497" s="1"/>
      <c r="BK5497" s="1"/>
      <c r="BL5497" s="1"/>
      <c r="BM5497" s="1"/>
      <c r="BN5497" s="1"/>
      <c r="BO5497" s="1"/>
      <c r="BP5497" s="1"/>
      <c r="BQ5497" s="1"/>
      <c r="BR5497" s="1"/>
      <c r="BS5497" s="1"/>
      <c r="BT5497" s="1"/>
      <c r="BU5497" s="1"/>
      <c r="BV5497" s="1"/>
      <c r="BX5497" s="1"/>
      <c r="BY5497" s="1"/>
      <c r="BZ5497" s="1"/>
      <c r="CA5497" s="1"/>
      <c r="CB5497" s="1"/>
      <c r="CC5497" s="1"/>
      <c r="CD5497" s="1"/>
      <c r="CE5497" s="1"/>
      <c r="CG5497" s="1"/>
      <c r="CH5497" s="1"/>
      <c r="CI5497" s="1"/>
      <c r="CJ5497" s="1"/>
      <c r="CK5497" s="1"/>
      <c r="CL5497" s="1"/>
      <c r="CM5497" s="1"/>
      <c r="CN5497" s="1"/>
      <c r="CO5497" s="1"/>
      <c r="CP5497" s="1"/>
      <c r="CQ5497" s="1"/>
      <c r="CR5497" s="1"/>
      <c r="CS5497" s="1"/>
      <c r="CT5497" s="1"/>
      <c r="CU5497" s="1"/>
      <c r="CV5497" s="1"/>
      <c r="CW5497" s="1"/>
      <c r="CY5497" s="1"/>
      <c r="CZ5497" s="1"/>
      <c r="DA5497" s="1"/>
      <c r="DB5497" s="1"/>
      <c r="DC5497" s="1"/>
      <c r="DD5497" s="1"/>
      <c r="DE5497" s="1"/>
      <c r="DF5497" s="1"/>
      <c r="DH5497" s="1"/>
      <c r="DI5497" s="1"/>
      <c r="DJ5497" s="1"/>
      <c r="DK5497" s="1"/>
    </row>
    <row r="5498" spans="1:115" s="8" customFormat="1" x14ac:dyDescent="0.15">
      <c r="A5498" s="4"/>
      <c r="B5498" s="1" t="s">
        <v>1023</v>
      </c>
      <c r="C5498" s="4" t="s">
        <v>4955</v>
      </c>
      <c r="D5498" s="4" t="s">
        <v>219</v>
      </c>
      <c r="E5498" s="1" t="s">
        <v>5112</v>
      </c>
      <c r="F5498" s="1" t="s">
        <v>5113</v>
      </c>
      <c r="G5498" s="1" t="s">
        <v>5148</v>
      </c>
      <c r="H5498" s="12" t="s">
        <v>84</v>
      </c>
      <c r="I5498" s="1"/>
      <c r="J5498" s="1"/>
      <c r="L5498" s="1"/>
      <c r="M5498" s="1"/>
      <c r="O5498" s="1"/>
      <c r="P5498" s="1"/>
      <c r="R5498" s="1">
        <v>0</v>
      </c>
      <c r="T5498" s="1"/>
      <c r="U5498" s="1"/>
      <c r="W5498" s="1"/>
      <c r="X5498" s="1"/>
      <c r="Z5498" s="1"/>
      <c r="AB5498" s="1"/>
      <c r="AC5498" s="1"/>
      <c r="AF5498" s="1"/>
      <c r="AG5498" s="1"/>
      <c r="AH5498" s="1"/>
      <c r="AJ5498" s="1"/>
      <c r="AK5498" s="1"/>
      <c r="AN5498" s="1"/>
      <c r="AO5498" s="1"/>
      <c r="AP5498" s="1"/>
      <c r="AR5498" s="1"/>
      <c r="AS5498" s="1"/>
      <c r="AT5498" s="1"/>
      <c r="AU5498" s="1"/>
      <c r="AV5498" s="1"/>
      <c r="AW5498" s="1"/>
      <c r="AX5498" s="1"/>
      <c r="AY5498" s="1"/>
      <c r="AZ5498" s="1"/>
      <c r="BA5498" s="1"/>
      <c r="BB5498" s="1"/>
      <c r="BC5498" s="1"/>
      <c r="BD5498" s="1"/>
      <c r="BE5498" s="1"/>
      <c r="BF5498" s="1"/>
      <c r="BG5498" s="1"/>
      <c r="BH5498" s="1"/>
      <c r="BI5498" s="1"/>
      <c r="BK5498" s="1"/>
      <c r="BL5498" s="1"/>
      <c r="BM5498" s="1"/>
      <c r="BN5498" s="1"/>
      <c r="BO5498" s="1"/>
      <c r="BP5498" s="1"/>
      <c r="BQ5498" s="1"/>
      <c r="BR5498" s="1"/>
      <c r="BS5498" s="1"/>
      <c r="BT5498" s="1"/>
      <c r="BU5498" s="1"/>
      <c r="BV5498" s="1"/>
      <c r="BX5498" s="1"/>
      <c r="BY5498" s="1"/>
      <c r="BZ5498" s="1"/>
      <c r="CA5498" s="1"/>
      <c r="CB5498" s="1"/>
      <c r="CC5498" s="1"/>
      <c r="CD5498" s="1"/>
      <c r="CE5498" s="1"/>
      <c r="CG5498" s="1"/>
      <c r="CH5498" s="1"/>
      <c r="CI5498" s="1"/>
      <c r="CJ5498" s="1"/>
      <c r="CK5498" s="1"/>
      <c r="CL5498" s="1"/>
      <c r="CM5498" s="1"/>
      <c r="CN5498" s="1"/>
      <c r="CO5498" s="1"/>
      <c r="CP5498" s="1"/>
      <c r="CQ5498" s="1"/>
      <c r="CR5498" s="1"/>
      <c r="CS5498" s="1"/>
      <c r="CT5498" s="1"/>
      <c r="CU5498" s="1"/>
      <c r="CV5498" s="1"/>
      <c r="CW5498" s="1"/>
      <c r="CY5498" s="1"/>
      <c r="CZ5498" s="1"/>
      <c r="DA5498" s="1"/>
      <c r="DB5498" s="1"/>
      <c r="DC5498" s="1"/>
      <c r="DD5498" s="1"/>
      <c r="DE5498" s="1"/>
      <c r="DF5498" s="1"/>
      <c r="DH5498" s="1"/>
      <c r="DI5498" s="1"/>
      <c r="DJ5498" s="1"/>
      <c r="DK5498" s="1"/>
    </row>
    <row r="5499" spans="1:115" s="8" customFormat="1" x14ac:dyDescent="0.15">
      <c r="A5499" s="4"/>
      <c r="B5499" s="1" t="s">
        <v>1023</v>
      </c>
      <c r="C5499" s="4" t="s">
        <v>4956</v>
      </c>
      <c r="D5499" s="4" t="s">
        <v>219</v>
      </c>
      <c r="E5499" s="1" t="s">
        <v>5112</v>
      </c>
      <c r="F5499" s="1" t="s">
        <v>5113</v>
      </c>
      <c r="G5499" s="1" t="s">
        <v>5148</v>
      </c>
      <c r="H5499" s="12" t="s">
        <v>84</v>
      </c>
      <c r="I5499" s="1"/>
      <c r="J5499" s="1"/>
      <c r="L5499" s="1"/>
      <c r="M5499" s="1"/>
      <c r="O5499" s="1"/>
      <c r="P5499" s="1"/>
      <c r="R5499" s="1">
        <v>0</v>
      </c>
      <c r="T5499" s="1"/>
      <c r="U5499" s="1"/>
      <c r="W5499" s="1"/>
      <c r="X5499" s="1"/>
      <c r="Z5499" s="1"/>
      <c r="AB5499" s="1"/>
      <c r="AC5499" s="1"/>
      <c r="AF5499" s="1"/>
      <c r="AG5499" s="1"/>
      <c r="AH5499" s="1"/>
      <c r="AJ5499" s="1"/>
      <c r="AK5499" s="1"/>
      <c r="AN5499" s="1"/>
      <c r="AO5499" s="1"/>
      <c r="AP5499" s="1"/>
      <c r="AR5499" s="1"/>
      <c r="AS5499" s="1"/>
      <c r="AT5499" s="1"/>
      <c r="AU5499" s="1"/>
      <c r="AV5499" s="1"/>
      <c r="AW5499" s="1"/>
      <c r="AX5499" s="1"/>
      <c r="AY5499" s="1"/>
      <c r="AZ5499" s="1"/>
      <c r="BA5499" s="1"/>
      <c r="BB5499" s="1"/>
      <c r="BC5499" s="1"/>
      <c r="BD5499" s="1"/>
      <c r="BE5499" s="1"/>
      <c r="BF5499" s="1"/>
      <c r="BG5499" s="1"/>
      <c r="BH5499" s="1"/>
      <c r="BI5499" s="1"/>
      <c r="BK5499" s="1"/>
      <c r="BL5499" s="1"/>
      <c r="BM5499" s="1"/>
      <c r="BN5499" s="1"/>
      <c r="BO5499" s="1"/>
      <c r="BP5499" s="1"/>
      <c r="BQ5499" s="1"/>
      <c r="BR5499" s="1"/>
      <c r="BS5499" s="1"/>
      <c r="BT5499" s="1"/>
      <c r="BU5499" s="1"/>
      <c r="BV5499" s="1"/>
      <c r="BX5499" s="1"/>
      <c r="BY5499" s="1"/>
      <c r="BZ5499" s="1"/>
      <c r="CA5499" s="1"/>
      <c r="CB5499" s="1"/>
      <c r="CC5499" s="1"/>
      <c r="CD5499" s="1"/>
      <c r="CE5499" s="1"/>
      <c r="CG5499" s="1"/>
      <c r="CH5499" s="1"/>
      <c r="CI5499" s="1"/>
      <c r="CJ5499" s="1"/>
      <c r="CK5499" s="1"/>
      <c r="CL5499" s="1"/>
      <c r="CM5499" s="1"/>
      <c r="CN5499" s="1"/>
      <c r="CO5499" s="1"/>
      <c r="CP5499" s="1"/>
      <c r="CQ5499" s="1"/>
      <c r="CR5499" s="1"/>
      <c r="CS5499" s="1"/>
      <c r="CT5499" s="1"/>
      <c r="CU5499" s="1"/>
      <c r="CV5499" s="1"/>
      <c r="CW5499" s="1"/>
      <c r="CY5499" s="1"/>
      <c r="CZ5499" s="1"/>
      <c r="DA5499" s="1"/>
      <c r="DB5499" s="1"/>
      <c r="DC5499" s="1"/>
      <c r="DD5499" s="1"/>
      <c r="DE5499" s="1"/>
      <c r="DF5499" s="1"/>
      <c r="DH5499" s="1"/>
      <c r="DI5499" s="1"/>
      <c r="DJ5499" s="1"/>
      <c r="DK5499" s="1"/>
    </row>
    <row r="5500" spans="1:115" s="8" customFormat="1" x14ac:dyDescent="0.15">
      <c r="A5500" s="4"/>
      <c r="B5500" s="1" t="s">
        <v>1023</v>
      </c>
      <c r="C5500" s="4" t="s">
        <v>4957</v>
      </c>
      <c r="D5500" s="4" t="s">
        <v>219</v>
      </c>
      <c r="E5500" s="1" t="s">
        <v>5112</v>
      </c>
      <c r="F5500" s="1" t="s">
        <v>5113</v>
      </c>
      <c r="G5500" s="1" t="s">
        <v>5148</v>
      </c>
      <c r="H5500" s="12" t="s">
        <v>87</v>
      </c>
      <c r="I5500" s="1"/>
      <c r="J5500" s="1"/>
      <c r="L5500" s="1"/>
      <c r="M5500" s="1"/>
      <c r="O5500" s="1"/>
      <c r="P5500" s="1"/>
      <c r="R5500" s="1">
        <v>0</v>
      </c>
      <c r="T5500" s="1"/>
      <c r="U5500" s="1"/>
      <c r="W5500" s="1"/>
      <c r="X5500" s="1"/>
      <c r="Z5500" s="1"/>
      <c r="AB5500" s="1"/>
      <c r="AC5500" s="1"/>
      <c r="AF5500" s="1"/>
      <c r="AG5500" s="1"/>
      <c r="AH5500" s="1"/>
      <c r="AJ5500" s="1"/>
      <c r="AK5500" s="1"/>
      <c r="AN5500" s="1"/>
      <c r="AO5500" s="1"/>
      <c r="AP5500" s="1"/>
      <c r="AR5500" s="1"/>
      <c r="AS5500" s="1"/>
      <c r="AT5500" s="1"/>
      <c r="AU5500" s="1"/>
      <c r="AV5500" s="1"/>
      <c r="AW5500" s="1"/>
      <c r="AX5500" s="1"/>
      <c r="AY5500" s="1"/>
      <c r="AZ5500" s="1"/>
      <c r="BA5500" s="1"/>
      <c r="BB5500" s="1"/>
      <c r="BC5500" s="1"/>
      <c r="BD5500" s="1"/>
      <c r="BE5500" s="1"/>
      <c r="BF5500" s="1"/>
      <c r="BG5500" s="1"/>
      <c r="BH5500" s="1"/>
      <c r="BI5500" s="1"/>
      <c r="BK5500" s="1"/>
      <c r="BL5500" s="1"/>
      <c r="BM5500" s="1"/>
      <c r="BN5500" s="1"/>
      <c r="BO5500" s="1"/>
      <c r="BP5500" s="1"/>
      <c r="BQ5500" s="1"/>
      <c r="BR5500" s="1"/>
      <c r="BS5500" s="1"/>
      <c r="BT5500" s="1"/>
      <c r="BU5500" s="1"/>
      <c r="BV5500" s="1"/>
      <c r="BX5500" s="1"/>
      <c r="BY5500" s="1"/>
      <c r="BZ5500" s="1"/>
      <c r="CA5500" s="1"/>
      <c r="CB5500" s="1"/>
      <c r="CC5500" s="1"/>
      <c r="CD5500" s="1"/>
      <c r="CE5500" s="1"/>
      <c r="CG5500" s="1"/>
      <c r="CH5500" s="1"/>
      <c r="CI5500" s="1"/>
      <c r="CJ5500" s="1"/>
      <c r="CK5500" s="1"/>
      <c r="CL5500" s="1"/>
      <c r="CM5500" s="1"/>
      <c r="CN5500" s="1"/>
      <c r="CO5500" s="1"/>
      <c r="CP5500" s="1"/>
      <c r="CQ5500" s="1"/>
      <c r="CR5500" s="1"/>
      <c r="CS5500" s="1"/>
      <c r="CT5500" s="1"/>
      <c r="CU5500" s="1"/>
      <c r="CV5500" s="1"/>
      <c r="CW5500" s="1"/>
      <c r="CY5500" s="1"/>
      <c r="CZ5500" s="1"/>
      <c r="DA5500" s="1"/>
      <c r="DB5500" s="1"/>
      <c r="DC5500" s="1"/>
      <c r="DD5500" s="1"/>
      <c r="DE5500" s="1"/>
      <c r="DF5500" s="1"/>
      <c r="DH5500" s="1"/>
      <c r="DI5500" s="1"/>
      <c r="DJ5500" s="1"/>
      <c r="DK5500" s="1"/>
    </row>
    <row r="5501" spans="1:115" s="8" customFormat="1" x14ac:dyDescent="0.15">
      <c r="A5501" s="4"/>
      <c r="B5501" s="1" t="s">
        <v>1023</v>
      </c>
      <c r="C5501" s="4" t="s">
        <v>4958</v>
      </c>
      <c r="D5501" s="4" t="s">
        <v>219</v>
      </c>
      <c r="E5501" s="1" t="s">
        <v>5112</v>
      </c>
      <c r="F5501" s="1" t="s">
        <v>5113</v>
      </c>
      <c r="G5501" s="1" t="s">
        <v>5148</v>
      </c>
      <c r="H5501" s="12" t="s">
        <v>84</v>
      </c>
      <c r="I5501" s="1"/>
      <c r="J5501" s="1"/>
      <c r="L5501" s="1"/>
      <c r="M5501" s="1"/>
      <c r="O5501" s="1"/>
      <c r="P5501" s="1"/>
      <c r="R5501" s="1">
        <v>0</v>
      </c>
      <c r="T5501" s="1"/>
      <c r="U5501" s="1"/>
      <c r="W5501" s="1"/>
      <c r="X5501" s="1"/>
      <c r="Z5501" s="1"/>
      <c r="AB5501" s="1"/>
      <c r="AC5501" s="1"/>
      <c r="AF5501" s="1"/>
      <c r="AG5501" s="1"/>
      <c r="AH5501" s="1"/>
      <c r="AJ5501" s="1"/>
      <c r="AK5501" s="1"/>
      <c r="AN5501" s="1"/>
      <c r="AO5501" s="1"/>
      <c r="AP5501" s="1"/>
      <c r="AR5501" s="1"/>
      <c r="AS5501" s="1"/>
      <c r="AT5501" s="1"/>
      <c r="AU5501" s="1"/>
      <c r="AV5501" s="1"/>
      <c r="AW5501" s="1"/>
      <c r="AX5501" s="1"/>
      <c r="AY5501" s="1"/>
      <c r="AZ5501" s="1"/>
      <c r="BA5501" s="1"/>
      <c r="BB5501" s="1"/>
      <c r="BC5501" s="1"/>
      <c r="BD5501" s="1"/>
      <c r="BE5501" s="1"/>
      <c r="BF5501" s="1"/>
      <c r="BG5501" s="1"/>
      <c r="BH5501" s="1"/>
      <c r="BI5501" s="1"/>
      <c r="BK5501" s="1"/>
      <c r="BL5501" s="1"/>
      <c r="BM5501" s="1"/>
      <c r="BN5501" s="1"/>
      <c r="BO5501" s="1"/>
      <c r="BP5501" s="1"/>
      <c r="BQ5501" s="1"/>
      <c r="BR5501" s="1"/>
      <c r="BS5501" s="1"/>
      <c r="BT5501" s="1"/>
      <c r="BU5501" s="1"/>
      <c r="BV5501" s="1"/>
      <c r="BX5501" s="1"/>
      <c r="BY5501" s="1"/>
      <c r="BZ5501" s="1"/>
      <c r="CA5501" s="1"/>
      <c r="CB5501" s="1"/>
      <c r="CC5501" s="1"/>
      <c r="CD5501" s="1"/>
      <c r="CE5501" s="1"/>
      <c r="CG5501" s="1"/>
      <c r="CH5501" s="1"/>
      <c r="CI5501" s="1"/>
      <c r="CJ5501" s="1"/>
      <c r="CK5501" s="1"/>
      <c r="CL5501" s="1"/>
      <c r="CM5501" s="1"/>
      <c r="CN5501" s="1"/>
      <c r="CO5501" s="1"/>
      <c r="CP5501" s="1"/>
      <c r="CQ5501" s="1"/>
      <c r="CR5501" s="1"/>
      <c r="CS5501" s="1"/>
      <c r="CT5501" s="1"/>
      <c r="CU5501" s="1"/>
      <c r="CV5501" s="1"/>
      <c r="CW5501" s="1"/>
      <c r="CY5501" s="1"/>
      <c r="CZ5501" s="1"/>
      <c r="DA5501" s="1"/>
      <c r="DB5501" s="1"/>
      <c r="DC5501" s="1"/>
      <c r="DD5501" s="1"/>
      <c r="DE5501" s="1"/>
      <c r="DF5501" s="1"/>
      <c r="DH5501" s="1"/>
      <c r="DI5501" s="1"/>
      <c r="DJ5501" s="1"/>
      <c r="DK5501" s="1"/>
    </row>
    <row r="5502" spans="1:115" s="8" customFormat="1" x14ac:dyDescent="0.15">
      <c r="A5502" s="4"/>
      <c r="B5502" s="1" t="s">
        <v>1023</v>
      </c>
      <c r="C5502" s="4" t="s">
        <v>4959</v>
      </c>
      <c r="D5502" s="4" t="s">
        <v>219</v>
      </c>
      <c r="E5502" s="1" t="s">
        <v>5112</v>
      </c>
      <c r="F5502" s="1" t="s">
        <v>5113</v>
      </c>
      <c r="G5502" s="1" t="s">
        <v>5148</v>
      </c>
      <c r="H5502" s="12" t="s">
        <v>87</v>
      </c>
      <c r="I5502" s="1"/>
      <c r="J5502" s="1"/>
      <c r="L5502" s="1"/>
      <c r="M5502" s="1"/>
      <c r="O5502" s="1"/>
      <c r="P5502" s="1"/>
      <c r="R5502" s="1">
        <v>0</v>
      </c>
      <c r="T5502" s="1"/>
      <c r="U5502" s="1"/>
      <c r="W5502" s="1"/>
      <c r="X5502" s="1"/>
      <c r="Z5502" s="1"/>
      <c r="AB5502" s="1"/>
      <c r="AC5502" s="1"/>
      <c r="AF5502" s="1"/>
      <c r="AG5502" s="1"/>
      <c r="AH5502" s="1"/>
      <c r="AJ5502" s="1"/>
      <c r="AK5502" s="1"/>
      <c r="AN5502" s="1"/>
      <c r="AO5502" s="1"/>
      <c r="AP5502" s="1"/>
      <c r="AR5502" s="1"/>
      <c r="AS5502" s="1"/>
      <c r="AT5502" s="1"/>
      <c r="AU5502" s="1"/>
      <c r="AV5502" s="1"/>
      <c r="AW5502" s="1"/>
      <c r="AX5502" s="1"/>
      <c r="AY5502" s="1"/>
      <c r="AZ5502" s="1"/>
      <c r="BA5502" s="1"/>
      <c r="BB5502" s="1"/>
      <c r="BC5502" s="1"/>
      <c r="BD5502" s="1"/>
      <c r="BE5502" s="1"/>
      <c r="BF5502" s="1"/>
      <c r="BG5502" s="1"/>
      <c r="BH5502" s="1"/>
      <c r="BI5502" s="1"/>
      <c r="BK5502" s="1"/>
      <c r="BL5502" s="1"/>
      <c r="BM5502" s="1"/>
      <c r="BN5502" s="1"/>
      <c r="BO5502" s="1"/>
      <c r="BP5502" s="1"/>
      <c r="BQ5502" s="1"/>
      <c r="BR5502" s="1"/>
      <c r="BS5502" s="1"/>
      <c r="BT5502" s="1"/>
      <c r="BU5502" s="1"/>
      <c r="BV5502" s="1"/>
      <c r="BX5502" s="1"/>
      <c r="BY5502" s="1"/>
      <c r="BZ5502" s="1"/>
      <c r="CA5502" s="1"/>
      <c r="CB5502" s="1"/>
      <c r="CC5502" s="1"/>
      <c r="CD5502" s="1"/>
      <c r="CE5502" s="1"/>
      <c r="CG5502" s="1"/>
      <c r="CH5502" s="1"/>
      <c r="CI5502" s="1"/>
      <c r="CJ5502" s="1"/>
      <c r="CK5502" s="1"/>
      <c r="CL5502" s="1"/>
      <c r="CM5502" s="1"/>
      <c r="CN5502" s="1"/>
      <c r="CO5502" s="1"/>
      <c r="CP5502" s="1"/>
      <c r="CQ5502" s="1"/>
      <c r="CR5502" s="1"/>
      <c r="CS5502" s="1"/>
      <c r="CT5502" s="1"/>
      <c r="CU5502" s="1"/>
      <c r="CV5502" s="1"/>
      <c r="CW5502" s="1"/>
      <c r="CY5502" s="1"/>
      <c r="CZ5502" s="1"/>
      <c r="DA5502" s="1"/>
      <c r="DB5502" s="1"/>
      <c r="DC5502" s="1"/>
      <c r="DD5502" s="1"/>
      <c r="DE5502" s="1"/>
      <c r="DF5502" s="1"/>
      <c r="DH5502" s="1"/>
      <c r="DI5502" s="1"/>
      <c r="DJ5502" s="1"/>
      <c r="DK5502" s="1"/>
    </row>
    <row r="5503" spans="1:115" s="8" customFormat="1" x14ac:dyDescent="0.15">
      <c r="A5503" s="4"/>
      <c r="B5503" s="1" t="s">
        <v>1023</v>
      </c>
      <c r="C5503" s="4" t="s">
        <v>4960</v>
      </c>
      <c r="D5503" s="4" t="s">
        <v>219</v>
      </c>
      <c r="E5503" s="1" t="s">
        <v>5112</v>
      </c>
      <c r="F5503" s="1" t="s">
        <v>5113</v>
      </c>
      <c r="G5503" s="1" t="s">
        <v>5148</v>
      </c>
      <c r="H5503" s="12" t="s">
        <v>84</v>
      </c>
      <c r="I5503" s="1"/>
      <c r="J5503" s="1"/>
      <c r="L5503" s="1"/>
      <c r="M5503" s="1"/>
      <c r="O5503" s="1"/>
      <c r="P5503" s="1"/>
      <c r="R5503" s="1">
        <v>0</v>
      </c>
      <c r="T5503" s="1"/>
      <c r="U5503" s="1"/>
      <c r="W5503" s="1"/>
      <c r="X5503" s="1"/>
      <c r="Z5503" s="1"/>
      <c r="AB5503" s="1"/>
      <c r="AC5503" s="1"/>
      <c r="AF5503" s="1"/>
      <c r="AG5503" s="1"/>
      <c r="AH5503" s="1"/>
      <c r="AJ5503" s="1"/>
      <c r="AK5503" s="1"/>
      <c r="AN5503" s="1"/>
      <c r="AO5503" s="1"/>
      <c r="AP5503" s="1"/>
      <c r="AR5503" s="1"/>
      <c r="AS5503" s="1"/>
      <c r="AT5503" s="1"/>
      <c r="AU5503" s="1"/>
      <c r="AV5503" s="1"/>
      <c r="AW5503" s="1"/>
      <c r="AX5503" s="1"/>
      <c r="AY5503" s="1"/>
      <c r="AZ5503" s="1"/>
      <c r="BA5503" s="1"/>
      <c r="BB5503" s="1"/>
      <c r="BC5503" s="1"/>
      <c r="BD5503" s="1"/>
      <c r="BE5503" s="1"/>
      <c r="BF5503" s="1"/>
      <c r="BG5503" s="1"/>
      <c r="BH5503" s="1"/>
      <c r="BI5503" s="1"/>
      <c r="BK5503" s="1"/>
      <c r="BL5503" s="1"/>
      <c r="BM5503" s="1"/>
      <c r="BN5503" s="1"/>
      <c r="BO5503" s="1"/>
      <c r="BP5503" s="1"/>
      <c r="BQ5503" s="1"/>
      <c r="BR5503" s="1"/>
      <c r="BS5503" s="1"/>
      <c r="BT5503" s="1"/>
      <c r="BU5503" s="1"/>
      <c r="BV5503" s="1"/>
      <c r="BX5503" s="1"/>
      <c r="BY5503" s="1"/>
      <c r="BZ5503" s="1"/>
      <c r="CA5503" s="1"/>
      <c r="CB5503" s="1"/>
      <c r="CC5503" s="1"/>
      <c r="CD5503" s="1"/>
      <c r="CE5503" s="1"/>
      <c r="CG5503" s="1"/>
      <c r="CH5503" s="1"/>
      <c r="CI5503" s="1"/>
      <c r="CJ5503" s="1"/>
      <c r="CK5503" s="1"/>
      <c r="CL5503" s="1"/>
      <c r="CM5503" s="1"/>
      <c r="CN5503" s="1"/>
      <c r="CO5503" s="1"/>
      <c r="CP5503" s="1"/>
      <c r="CQ5503" s="1"/>
      <c r="CR5503" s="1"/>
      <c r="CS5503" s="1"/>
      <c r="CT5503" s="1"/>
      <c r="CU5503" s="1"/>
      <c r="CV5503" s="1"/>
      <c r="CW5503" s="1"/>
      <c r="CY5503" s="1"/>
      <c r="CZ5503" s="1"/>
      <c r="DA5503" s="1"/>
      <c r="DB5503" s="1"/>
      <c r="DC5503" s="1"/>
      <c r="DD5503" s="1"/>
      <c r="DE5503" s="1"/>
      <c r="DF5503" s="1"/>
      <c r="DH5503" s="1"/>
      <c r="DI5503" s="1"/>
      <c r="DJ5503" s="1"/>
      <c r="DK5503" s="1"/>
    </row>
    <row r="5504" spans="1:115" s="8" customFormat="1" x14ac:dyDescent="0.15">
      <c r="A5504" s="4"/>
      <c r="B5504" s="1" t="s">
        <v>1023</v>
      </c>
      <c r="C5504" s="4" t="s">
        <v>4961</v>
      </c>
      <c r="D5504" s="4" t="s">
        <v>219</v>
      </c>
      <c r="E5504" s="1" t="s">
        <v>5112</v>
      </c>
      <c r="F5504" s="1" t="s">
        <v>5113</v>
      </c>
      <c r="G5504" s="1" t="s">
        <v>5148</v>
      </c>
      <c r="H5504" s="12" t="s">
        <v>84</v>
      </c>
      <c r="I5504" s="1"/>
      <c r="J5504" s="1"/>
      <c r="L5504" s="1"/>
      <c r="M5504" s="1"/>
      <c r="O5504" s="1"/>
      <c r="P5504" s="1"/>
      <c r="R5504" s="1">
        <v>0</v>
      </c>
      <c r="T5504" s="1"/>
      <c r="U5504" s="1"/>
      <c r="W5504" s="1"/>
      <c r="X5504" s="1"/>
      <c r="Z5504" s="1"/>
      <c r="AB5504" s="1"/>
      <c r="AC5504" s="1"/>
      <c r="AF5504" s="1"/>
      <c r="AG5504" s="1"/>
      <c r="AH5504" s="1"/>
      <c r="AJ5504" s="1"/>
      <c r="AK5504" s="1"/>
      <c r="AN5504" s="1"/>
      <c r="AO5504" s="1"/>
      <c r="AP5504" s="1"/>
      <c r="AR5504" s="1"/>
      <c r="AS5504" s="1"/>
      <c r="AT5504" s="1"/>
      <c r="AU5504" s="1"/>
      <c r="AV5504" s="1"/>
      <c r="AW5504" s="1"/>
      <c r="AX5504" s="1"/>
      <c r="AY5504" s="1"/>
      <c r="AZ5504" s="1"/>
      <c r="BA5504" s="1"/>
      <c r="BB5504" s="1"/>
      <c r="BC5504" s="1"/>
      <c r="BD5504" s="1"/>
      <c r="BE5504" s="1"/>
      <c r="BF5504" s="1"/>
      <c r="BG5504" s="1"/>
      <c r="BH5504" s="1"/>
      <c r="BI5504" s="1"/>
      <c r="BK5504" s="1"/>
      <c r="BL5504" s="1"/>
      <c r="BM5504" s="1"/>
      <c r="BN5504" s="1"/>
      <c r="BO5504" s="1"/>
      <c r="BP5504" s="1"/>
      <c r="BQ5504" s="1"/>
      <c r="BR5504" s="1"/>
      <c r="BS5504" s="1"/>
      <c r="BT5504" s="1"/>
      <c r="BU5504" s="1"/>
      <c r="BV5504" s="1"/>
      <c r="BX5504" s="1"/>
      <c r="BY5504" s="1"/>
      <c r="BZ5504" s="1"/>
      <c r="CA5504" s="1"/>
      <c r="CB5504" s="1"/>
      <c r="CC5504" s="1"/>
      <c r="CD5504" s="1"/>
      <c r="CE5504" s="1"/>
      <c r="CG5504" s="1"/>
      <c r="CH5504" s="1"/>
      <c r="CI5504" s="1"/>
      <c r="CJ5504" s="1"/>
      <c r="CK5504" s="1"/>
      <c r="CL5504" s="1"/>
      <c r="CM5504" s="1"/>
      <c r="CN5504" s="1"/>
      <c r="CO5504" s="1"/>
      <c r="CP5504" s="1"/>
      <c r="CQ5504" s="1"/>
      <c r="CR5504" s="1"/>
      <c r="CS5504" s="1"/>
      <c r="CT5504" s="1"/>
      <c r="CU5504" s="1"/>
      <c r="CV5504" s="1"/>
      <c r="CW5504" s="1"/>
      <c r="CY5504" s="1"/>
      <c r="CZ5504" s="1"/>
      <c r="DA5504" s="1"/>
      <c r="DB5504" s="1"/>
      <c r="DC5504" s="1"/>
      <c r="DD5504" s="1"/>
      <c r="DE5504" s="1"/>
      <c r="DF5504" s="1"/>
      <c r="DH5504" s="1"/>
      <c r="DI5504" s="1"/>
      <c r="DJ5504" s="1"/>
      <c r="DK5504" s="1"/>
    </row>
    <row r="5505" spans="1:115" s="8" customFormat="1" x14ac:dyDescent="0.15">
      <c r="A5505" s="4"/>
      <c r="B5505" s="1" t="s">
        <v>1023</v>
      </c>
      <c r="C5505" s="4" t="s">
        <v>4962</v>
      </c>
      <c r="D5505" s="4" t="s">
        <v>219</v>
      </c>
      <c r="E5505" s="1" t="s">
        <v>5112</v>
      </c>
      <c r="F5505" s="1" t="s">
        <v>5113</v>
      </c>
      <c r="G5505" s="1" t="s">
        <v>5148</v>
      </c>
      <c r="H5505" s="12" t="s">
        <v>84</v>
      </c>
      <c r="I5505" s="1"/>
      <c r="J5505" s="1"/>
      <c r="L5505" s="1"/>
      <c r="M5505" s="1"/>
      <c r="O5505" s="1"/>
      <c r="P5505" s="1"/>
      <c r="R5505" s="1">
        <v>0</v>
      </c>
      <c r="T5505" s="1"/>
      <c r="U5505" s="1"/>
      <c r="W5505" s="1"/>
      <c r="X5505" s="1"/>
      <c r="Z5505" s="1"/>
      <c r="AB5505" s="1"/>
      <c r="AC5505" s="1"/>
      <c r="AF5505" s="1"/>
      <c r="AG5505" s="1"/>
      <c r="AH5505" s="1"/>
      <c r="AJ5505" s="1"/>
      <c r="AK5505" s="1"/>
      <c r="AN5505" s="1"/>
      <c r="AO5505" s="1"/>
      <c r="AP5505" s="1"/>
      <c r="AR5505" s="1"/>
      <c r="AS5505" s="1"/>
      <c r="AT5505" s="1"/>
      <c r="AU5505" s="1"/>
      <c r="AV5505" s="1"/>
      <c r="AW5505" s="1"/>
      <c r="AX5505" s="1"/>
      <c r="AY5505" s="1"/>
      <c r="AZ5505" s="1"/>
      <c r="BA5505" s="1"/>
      <c r="BB5505" s="1"/>
      <c r="BC5505" s="1"/>
      <c r="BD5505" s="1"/>
      <c r="BE5505" s="1"/>
      <c r="BF5505" s="1"/>
      <c r="BG5505" s="1"/>
      <c r="BH5505" s="1"/>
      <c r="BI5505" s="1"/>
      <c r="BK5505" s="1"/>
      <c r="BL5505" s="1"/>
      <c r="BM5505" s="1"/>
      <c r="BN5505" s="1"/>
      <c r="BO5505" s="1"/>
      <c r="BP5505" s="1"/>
      <c r="BQ5505" s="1"/>
      <c r="BR5505" s="1"/>
      <c r="BS5505" s="1"/>
      <c r="BT5505" s="1"/>
      <c r="BU5505" s="1"/>
      <c r="BV5505" s="1"/>
      <c r="BX5505" s="1"/>
      <c r="BY5505" s="1"/>
      <c r="BZ5505" s="1"/>
      <c r="CA5505" s="1"/>
      <c r="CB5505" s="1"/>
      <c r="CC5505" s="1"/>
      <c r="CD5505" s="1"/>
      <c r="CE5505" s="1"/>
      <c r="CG5505" s="1"/>
      <c r="CH5505" s="1"/>
      <c r="CI5505" s="1"/>
      <c r="CJ5505" s="1"/>
      <c r="CK5505" s="1"/>
      <c r="CL5505" s="1"/>
      <c r="CM5505" s="1"/>
      <c r="CN5505" s="1"/>
      <c r="CO5505" s="1"/>
      <c r="CP5505" s="1"/>
      <c r="CQ5505" s="1"/>
      <c r="CR5505" s="1"/>
      <c r="CS5505" s="1"/>
      <c r="CT5505" s="1"/>
      <c r="CU5505" s="1"/>
      <c r="CV5505" s="1"/>
      <c r="CW5505" s="1"/>
      <c r="CY5505" s="1"/>
      <c r="CZ5505" s="1"/>
      <c r="DA5505" s="1"/>
      <c r="DB5505" s="1"/>
      <c r="DC5505" s="1"/>
      <c r="DD5505" s="1"/>
      <c r="DE5505" s="1"/>
      <c r="DF5505" s="1"/>
      <c r="DH5505" s="1"/>
      <c r="DI5505" s="1"/>
      <c r="DJ5505" s="1"/>
      <c r="DK5505" s="1"/>
    </row>
    <row r="5506" spans="1:115" s="8" customFormat="1" x14ac:dyDescent="0.15">
      <c r="A5506" s="4"/>
      <c r="B5506" s="1" t="s">
        <v>1023</v>
      </c>
      <c r="C5506" s="4" t="s">
        <v>4963</v>
      </c>
      <c r="D5506" s="4" t="s">
        <v>245</v>
      </c>
      <c r="E5506" s="1" t="s">
        <v>5112</v>
      </c>
      <c r="F5506" s="1" t="s">
        <v>5113</v>
      </c>
      <c r="G5506" s="1" t="s">
        <v>5148</v>
      </c>
      <c r="H5506" s="12"/>
      <c r="I5506" s="1"/>
      <c r="J5506" s="1"/>
      <c r="L5506" s="1"/>
      <c r="M5506" s="1"/>
      <c r="O5506" s="1"/>
      <c r="P5506" s="1"/>
      <c r="R5506" s="1"/>
      <c r="T5506" s="1"/>
      <c r="U5506" s="1"/>
      <c r="W5506" s="1"/>
      <c r="X5506" s="1"/>
      <c r="Z5506" s="1"/>
      <c r="AB5506" s="1"/>
      <c r="AC5506" s="1"/>
      <c r="AF5506" s="1"/>
      <c r="AG5506" s="1"/>
      <c r="AH5506" s="1"/>
      <c r="AJ5506" s="1"/>
      <c r="AK5506" s="1"/>
      <c r="AL5506" s="8">
        <v>1</v>
      </c>
      <c r="AN5506" s="1"/>
      <c r="AO5506" s="1"/>
      <c r="AP5506" s="1"/>
      <c r="AR5506" s="1"/>
      <c r="AS5506" s="1"/>
      <c r="AT5506" s="1"/>
      <c r="AU5506" s="1"/>
      <c r="AV5506" s="1"/>
      <c r="AW5506" s="1"/>
      <c r="AX5506" s="1"/>
      <c r="AY5506" s="1"/>
      <c r="AZ5506" s="1"/>
      <c r="BA5506" s="1"/>
      <c r="BB5506" s="1"/>
      <c r="BC5506" s="1"/>
      <c r="BD5506" s="1"/>
      <c r="BE5506" s="1"/>
      <c r="BF5506" s="1"/>
      <c r="BG5506" s="1"/>
      <c r="BH5506" s="1"/>
      <c r="BI5506" s="1"/>
      <c r="BK5506" s="1"/>
      <c r="BL5506" s="1"/>
      <c r="BM5506" s="1"/>
      <c r="BN5506" s="1"/>
      <c r="BO5506" s="1"/>
      <c r="BP5506" s="1"/>
      <c r="BQ5506" s="1"/>
      <c r="BR5506" s="1"/>
      <c r="BS5506" s="1"/>
      <c r="BT5506" s="1"/>
      <c r="BU5506" s="1"/>
      <c r="BV5506" s="1"/>
      <c r="BX5506" s="1"/>
      <c r="BY5506" s="1"/>
      <c r="BZ5506" s="1"/>
      <c r="CA5506" s="1"/>
      <c r="CB5506" s="1"/>
      <c r="CC5506" s="1"/>
      <c r="CD5506" s="1"/>
      <c r="CE5506" s="1"/>
      <c r="CG5506" s="1"/>
      <c r="CH5506" s="1"/>
      <c r="CI5506" s="1"/>
      <c r="CJ5506" s="1"/>
      <c r="CK5506" s="1"/>
      <c r="CL5506" s="1"/>
      <c r="CM5506" s="1"/>
      <c r="CN5506" s="1"/>
      <c r="CO5506" s="1"/>
      <c r="CP5506" s="1"/>
      <c r="CQ5506" s="1"/>
      <c r="CR5506" s="1"/>
      <c r="CS5506" s="1"/>
      <c r="CT5506" s="1"/>
      <c r="CU5506" s="1"/>
      <c r="CV5506" s="1"/>
      <c r="CW5506" s="1"/>
      <c r="CY5506" s="1"/>
      <c r="CZ5506" s="1"/>
      <c r="DA5506" s="1"/>
      <c r="DB5506" s="1"/>
      <c r="DC5506" s="1"/>
      <c r="DD5506" s="1"/>
      <c r="DE5506" s="1"/>
      <c r="DF5506" s="1"/>
      <c r="DH5506" s="1"/>
      <c r="DI5506" s="1"/>
      <c r="DJ5506" s="1"/>
      <c r="DK5506" s="1"/>
    </row>
    <row r="5507" spans="1:115" s="8" customFormat="1" x14ac:dyDescent="0.15">
      <c r="A5507" s="4"/>
      <c r="B5507" s="1" t="s">
        <v>1023</v>
      </c>
      <c r="C5507" s="4" t="s">
        <v>4964</v>
      </c>
      <c r="D5507" s="4" t="s">
        <v>245</v>
      </c>
      <c r="E5507" s="1" t="s">
        <v>5112</v>
      </c>
      <c r="F5507" s="1" t="s">
        <v>5113</v>
      </c>
      <c r="G5507" s="1" t="s">
        <v>5148</v>
      </c>
      <c r="H5507" s="12"/>
      <c r="I5507" s="1"/>
      <c r="J5507" s="1"/>
      <c r="L5507" s="1"/>
      <c r="M5507" s="1"/>
      <c r="O5507" s="1"/>
      <c r="P5507" s="1"/>
      <c r="R5507" s="1"/>
      <c r="T5507" s="1"/>
      <c r="U5507" s="1"/>
      <c r="W5507" s="1"/>
      <c r="X5507" s="1"/>
      <c r="Z5507" s="1"/>
      <c r="AB5507" s="1"/>
      <c r="AC5507" s="1"/>
      <c r="AF5507" s="1"/>
      <c r="AG5507" s="1"/>
      <c r="AH5507" s="1"/>
      <c r="AJ5507" s="1"/>
      <c r="AK5507" s="1"/>
      <c r="AL5507" s="8">
        <v>1</v>
      </c>
      <c r="AN5507" s="1"/>
      <c r="AO5507" s="1"/>
      <c r="AP5507" s="1"/>
      <c r="AR5507" s="1"/>
      <c r="AS5507" s="1"/>
      <c r="AT5507" s="1"/>
      <c r="AU5507" s="1"/>
      <c r="AV5507" s="1"/>
      <c r="AW5507" s="1"/>
      <c r="AX5507" s="1"/>
      <c r="AY5507" s="1"/>
      <c r="AZ5507" s="1"/>
      <c r="BA5507" s="1"/>
      <c r="BB5507" s="1"/>
      <c r="BC5507" s="1"/>
      <c r="BD5507" s="1"/>
      <c r="BE5507" s="1"/>
      <c r="BF5507" s="1"/>
      <c r="BG5507" s="1"/>
      <c r="BH5507" s="1"/>
      <c r="BI5507" s="1"/>
      <c r="BK5507" s="1"/>
      <c r="BL5507" s="1"/>
      <c r="BM5507" s="1"/>
      <c r="BN5507" s="1"/>
      <c r="BO5507" s="1"/>
      <c r="BP5507" s="1"/>
      <c r="BQ5507" s="1"/>
      <c r="BR5507" s="1"/>
      <c r="BS5507" s="1"/>
      <c r="BT5507" s="1"/>
      <c r="BU5507" s="1"/>
      <c r="BV5507" s="1"/>
      <c r="BX5507" s="1"/>
      <c r="BY5507" s="1"/>
      <c r="BZ5507" s="1"/>
      <c r="CA5507" s="1"/>
      <c r="CB5507" s="1"/>
      <c r="CC5507" s="1"/>
      <c r="CD5507" s="1"/>
      <c r="CE5507" s="1"/>
      <c r="CG5507" s="1"/>
      <c r="CH5507" s="1"/>
      <c r="CI5507" s="1"/>
      <c r="CJ5507" s="1"/>
      <c r="CK5507" s="1"/>
      <c r="CL5507" s="1"/>
      <c r="CM5507" s="1"/>
      <c r="CN5507" s="1"/>
      <c r="CO5507" s="1"/>
      <c r="CP5507" s="1"/>
      <c r="CQ5507" s="1"/>
      <c r="CR5507" s="1"/>
      <c r="CS5507" s="1"/>
      <c r="CT5507" s="1"/>
      <c r="CU5507" s="1"/>
      <c r="CV5507" s="1"/>
      <c r="CW5507" s="1"/>
      <c r="CY5507" s="1"/>
      <c r="CZ5507" s="1"/>
      <c r="DA5507" s="1"/>
      <c r="DB5507" s="1"/>
      <c r="DC5507" s="1"/>
      <c r="DD5507" s="1"/>
      <c r="DE5507" s="1"/>
      <c r="DF5507" s="1"/>
      <c r="DH5507" s="1"/>
      <c r="DI5507" s="1"/>
      <c r="DJ5507" s="1"/>
      <c r="DK5507" s="1"/>
    </row>
    <row r="5508" spans="1:115" s="8" customFormat="1" x14ac:dyDescent="0.15">
      <c r="A5508" s="4"/>
      <c r="B5508" s="1" t="s">
        <v>1023</v>
      </c>
      <c r="C5508" s="4" t="s">
        <v>4965</v>
      </c>
      <c r="D5508" s="4" t="s">
        <v>228</v>
      </c>
      <c r="E5508" s="1" t="s">
        <v>5112</v>
      </c>
      <c r="F5508" s="1" t="s">
        <v>5113</v>
      </c>
      <c r="G5508" s="1" t="s">
        <v>5148</v>
      </c>
      <c r="H5508" s="12"/>
      <c r="I5508" s="1"/>
      <c r="J5508" s="1"/>
      <c r="L5508" s="1"/>
      <c r="M5508" s="1"/>
      <c r="O5508" s="1"/>
      <c r="P5508" s="1"/>
      <c r="R5508" s="1"/>
      <c r="T5508" s="1"/>
      <c r="U5508" s="1"/>
      <c r="W5508" s="1"/>
      <c r="X5508" s="1"/>
      <c r="Z5508" s="1"/>
      <c r="AB5508" s="1"/>
      <c r="AC5508" s="1"/>
      <c r="AD5508" s="8">
        <v>1</v>
      </c>
      <c r="AF5508" s="1"/>
      <c r="AG5508" s="1"/>
      <c r="AH5508" s="1"/>
      <c r="AJ5508" s="1"/>
      <c r="AK5508" s="1"/>
      <c r="AN5508" s="1"/>
      <c r="AO5508" s="1"/>
      <c r="AP5508" s="1"/>
      <c r="AR5508" s="1"/>
      <c r="AS5508" s="1"/>
      <c r="AT5508" s="1"/>
      <c r="AU5508" s="1"/>
      <c r="AV5508" s="1"/>
      <c r="AW5508" s="1"/>
      <c r="AX5508" s="1"/>
      <c r="AY5508" s="1"/>
      <c r="AZ5508" s="1"/>
      <c r="BA5508" s="1"/>
      <c r="BB5508" s="1"/>
      <c r="BC5508" s="1"/>
      <c r="BD5508" s="1"/>
      <c r="BE5508" s="1"/>
      <c r="BF5508" s="1"/>
      <c r="BG5508" s="1"/>
      <c r="BH5508" s="1"/>
      <c r="BI5508" s="1"/>
      <c r="BK5508" s="1"/>
      <c r="BL5508" s="1"/>
      <c r="BM5508" s="1"/>
      <c r="BN5508" s="1"/>
      <c r="BO5508" s="1"/>
      <c r="BP5508" s="1"/>
      <c r="BQ5508" s="1"/>
      <c r="BR5508" s="1"/>
      <c r="BS5508" s="1"/>
      <c r="BT5508" s="1"/>
      <c r="BU5508" s="1"/>
      <c r="BV5508" s="1"/>
      <c r="BX5508" s="1"/>
      <c r="BY5508" s="1"/>
      <c r="BZ5508" s="1"/>
      <c r="CA5508" s="1"/>
      <c r="CB5508" s="1"/>
      <c r="CC5508" s="1"/>
      <c r="CD5508" s="1"/>
      <c r="CE5508" s="1"/>
      <c r="CG5508" s="1"/>
      <c r="CH5508" s="1"/>
      <c r="CI5508" s="1"/>
      <c r="CJ5508" s="1"/>
      <c r="CK5508" s="1"/>
      <c r="CL5508" s="1"/>
      <c r="CM5508" s="1"/>
      <c r="CN5508" s="1"/>
      <c r="CO5508" s="1"/>
      <c r="CP5508" s="1"/>
      <c r="CQ5508" s="1"/>
      <c r="CR5508" s="1"/>
      <c r="CS5508" s="1"/>
      <c r="CT5508" s="1"/>
      <c r="CU5508" s="1"/>
      <c r="CV5508" s="1"/>
      <c r="CW5508" s="1"/>
      <c r="CY5508" s="1"/>
      <c r="CZ5508" s="1"/>
      <c r="DA5508" s="1"/>
      <c r="DB5508" s="1"/>
      <c r="DC5508" s="1"/>
      <c r="DD5508" s="1"/>
      <c r="DE5508" s="1"/>
      <c r="DF5508" s="1"/>
      <c r="DH5508" s="1"/>
      <c r="DI5508" s="1"/>
      <c r="DJ5508" s="1"/>
      <c r="DK5508" s="1"/>
    </row>
    <row r="5509" spans="1:115" s="8" customFormat="1" x14ac:dyDescent="0.15">
      <c r="A5509" s="4"/>
      <c r="B5509" s="1" t="s">
        <v>1023</v>
      </c>
      <c r="C5509" s="4" t="s">
        <v>4966</v>
      </c>
      <c r="D5509" s="4" t="s">
        <v>228</v>
      </c>
      <c r="E5509" s="1" t="s">
        <v>5112</v>
      </c>
      <c r="F5509" s="1" t="s">
        <v>5113</v>
      </c>
      <c r="G5509" s="1" t="s">
        <v>5148</v>
      </c>
      <c r="H5509" s="12" t="s">
        <v>84</v>
      </c>
      <c r="I5509" s="1"/>
      <c r="J5509" s="1"/>
      <c r="L5509" s="1"/>
      <c r="M5509" s="1"/>
      <c r="O5509" s="1"/>
      <c r="P5509" s="1"/>
      <c r="R5509" s="1"/>
      <c r="T5509" s="1"/>
      <c r="U5509" s="1"/>
      <c r="W5509" s="1"/>
      <c r="X5509" s="1"/>
      <c r="Z5509" s="1"/>
      <c r="AB5509" s="1"/>
      <c r="AC5509" s="1"/>
      <c r="AD5509" s="8">
        <v>0</v>
      </c>
      <c r="AF5509" s="1"/>
      <c r="AG5509" s="1"/>
      <c r="AH5509" s="1"/>
      <c r="AJ5509" s="1"/>
      <c r="AK5509" s="1"/>
      <c r="AN5509" s="1"/>
      <c r="AO5509" s="1"/>
      <c r="AP5509" s="1"/>
      <c r="AR5509" s="1"/>
      <c r="AS5509" s="1"/>
      <c r="AT5509" s="1"/>
      <c r="AU5509" s="1"/>
      <c r="AV5509" s="1"/>
      <c r="AW5509" s="1"/>
      <c r="AX5509" s="1"/>
      <c r="AY5509" s="1"/>
      <c r="AZ5509" s="1"/>
      <c r="BA5509" s="1"/>
      <c r="BB5509" s="1"/>
      <c r="BC5509" s="1"/>
      <c r="BD5509" s="1"/>
      <c r="BE5509" s="1"/>
      <c r="BF5509" s="1"/>
      <c r="BG5509" s="1"/>
      <c r="BH5509" s="1"/>
      <c r="BI5509" s="1"/>
      <c r="BK5509" s="1"/>
      <c r="BL5509" s="1"/>
      <c r="BM5509" s="1"/>
      <c r="BN5509" s="1"/>
      <c r="BO5509" s="1"/>
      <c r="BP5509" s="1"/>
      <c r="BQ5509" s="1"/>
      <c r="BR5509" s="1"/>
      <c r="BS5509" s="1"/>
      <c r="BT5509" s="1"/>
      <c r="BU5509" s="1"/>
      <c r="BV5509" s="1"/>
      <c r="BX5509" s="1"/>
      <c r="BY5509" s="1"/>
      <c r="BZ5509" s="1"/>
      <c r="CA5509" s="1"/>
      <c r="CB5509" s="1"/>
      <c r="CC5509" s="1"/>
      <c r="CD5509" s="1"/>
      <c r="CE5509" s="1"/>
      <c r="CG5509" s="1"/>
      <c r="CH5509" s="1"/>
      <c r="CI5509" s="1"/>
      <c r="CJ5509" s="1"/>
      <c r="CK5509" s="1"/>
      <c r="CL5509" s="1"/>
      <c r="CM5509" s="1"/>
      <c r="CN5509" s="1"/>
      <c r="CO5509" s="1"/>
      <c r="CP5509" s="1"/>
      <c r="CQ5509" s="1"/>
      <c r="CR5509" s="1"/>
      <c r="CS5509" s="1"/>
      <c r="CT5509" s="1"/>
      <c r="CU5509" s="1"/>
      <c r="CV5509" s="1"/>
      <c r="CW5509" s="1"/>
      <c r="CY5509" s="1"/>
      <c r="CZ5509" s="1"/>
      <c r="DA5509" s="1"/>
      <c r="DB5509" s="1"/>
      <c r="DC5509" s="1"/>
      <c r="DD5509" s="1"/>
      <c r="DE5509" s="1"/>
      <c r="DF5509" s="1"/>
      <c r="DH5509" s="1"/>
      <c r="DI5509" s="1"/>
      <c r="DJ5509" s="1"/>
      <c r="DK5509" s="1"/>
    </row>
    <row r="5510" spans="1:115" s="8" customFormat="1" x14ac:dyDescent="0.15">
      <c r="A5510" s="4"/>
      <c r="B5510" s="1" t="s">
        <v>1023</v>
      </c>
      <c r="C5510" s="4" t="s">
        <v>4967</v>
      </c>
      <c r="D5510" s="4" t="s">
        <v>245</v>
      </c>
      <c r="E5510" s="1" t="s">
        <v>5112</v>
      </c>
      <c r="F5510" s="1" t="s">
        <v>5113</v>
      </c>
      <c r="G5510" s="1" t="s">
        <v>5148</v>
      </c>
      <c r="H5510" s="12"/>
      <c r="I5510" s="1"/>
      <c r="J5510" s="1"/>
      <c r="L5510" s="1"/>
      <c r="M5510" s="1"/>
      <c r="O5510" s="1"/>
      <c r="P5510" s="1"/>
      <c r="R5510" s="1"/>
      <c r="T5510" s="1"/>
      <c r="U5510" s="1"/>
      <c r="W5510" s="1"/>
      <c r="X5510" s="1"/>
      <c r="Z5510" s="1"/>
      <c r="AB5510" s="1"/>
      <c r="AC5510" s="1"/>
      <c r="AF5510" s="1"/>
      <c r="AG5510" s="1"/>
      <c r="AH5510" s="1"/>
      <c r="AJ5510" s="1"/>
      <c r="AK5510" s="1"/>
      <c r="AL5510" s="8">
        <v>1</v>
      </c>
      <c r="AN5510" s="1"/>
      <c r="AO5510" s="1"/>
      <c r="AP5510" s="1"/>
      <c r="AR5510" s="1"/>
      <c r="AS5510" s="1"/>
      <c r="AT5510" s="1"/>
      <c r="AU5510" s="1"/>
      <c r="AV5510" s="1"/>
      <c r="AW5510" s="1"/>
      <c r="AX5510" s="1"/>
      <c r="AY5510" s="1"/>
      <c r="AZ5510" s="1"/>
      <c r="BA5510" s="1"/>
      <c r="BB5510" s="1"/>
      <c r="BC5510" s="1"/>
      <c r="BD5510" s="1"/>
      <c r="BE5510" s="1"/>
      <c r="BF5510" s="1"/>
      <c r="BG5510" s="1"/>
      <c r="BH5510" s="1"/>
      <c r="BI5510" s="1"/>
      <c r="BK5510" s="1"/>
      <c r="BL5510" s="1"/>
      <c r="BM5510" s="1"/>
      <c r="BN5510" s="1"/>
      <c r="BO5510" s="1"/>
      <c r="BP5510" s="1"/>
      <c r="BQ5510" s="1"/>
      <c r="BR5510" s="1"/>
      <c r="BS5510" s="1"/>
      <c r="BT5510" s="1"/>
      <c r="BU5510" s="1"/>
      <c r="BV5510" s="1"/>
      <c r="BX5510" s="1"/>
      <c r="BY5510" s="1"/>
      <c r="BZ5510" s="1"/>
      <c r="CA5510" s="1"/>
      <c r="CB5510" s="1"/>
      <c r="CC5510" s="1"/>
      <c r="CD5510" s="1"/>
      <c r="CE5510" s="1"/>
      <c r="CG5510" s="1"/>
      <c r="CH5510" s="1"/>
      <c r="CI5510" s="1"/>
      <c r="CJ5510" s="1"/>
      <c r="CK5510" s="1"/>
      <c r="CL5510" s="1"/>
      <c r="CM5510" s="1"/>
      <c r="CN5510" s="1"/>
      <c r="CO5510" s="1"/>
      <c r="CP5510" s="1"/>
      <c r="CQ5510" s="1"/>
      <c r="CR5510" s="1"/>
      <c r="CS5510" s="1"/>
      <c r="CT5510" s="1"/>
      <c r="CU5510" s="1"/>
      <c r="CV5510" s="1"/>
      <c r="CW5510" s="1"/>
      <c r="CY5510" s="1"/>
      <c r="CZ5510" s="1"/>
      <c r="DA5510" s="1"/>
      <c r="DB5510" s="1"/>
      <c r="DC5510" s="1"/>
      <c r="DD5510" s="1"/>
      <c r="DE5510" s="1"/>
      <c r="DF5510" s="1"/>
      <c r="DH5510" s="1"/>
      <c r="DI5510" s="1"/>
      <c r="DJ5510" s="1"/>
      <c r="DK5510" s="1"/>
    </row>
    <row r="5511" spans="1:115" s="8" customFormat="1" x14ac:dyDescent="0.15">
      <c r="A5511" s="4"/>
      <c r="B5511" s="1" t="s">
        <v>1023</v>
      </c>
      <c r="C5511" s="4" t="s">
        <v>4968</v>
      </c>
      <c r="D5511" s="4" t="s">
        <v>245</v>
      </c>
      <c r="E5511" s="1" t="s">
        <v>5112</v>
      </c>
      <c r="F5511" s="1" t="s">
        <v>5113</v>
      </c>
      <c r="G5511" s="1" t="s">
        <v>5148</v>
      </c>
      <c r="H5511" s="12" t="s">
        <v>84</v>
      </c>
      <c r="I5511" s="1"/>
      <c r="J5511" s="1"/>
      <c r="L5511" s="1"/>
      <c r="M5511" s="1"/>
      <c r="O5511" s="1"/>
      <c r="P5511" s="1"/>
      <c r="R5511" s="1"/>
      <c r="T5511" s="1"/>
      <c r="U5511" s="1"/>
      <c r="W5511" s="1"/>
      <c r="X5511" s="1"/>
      <c r="Z5511" s="1"/>
      <c r="AB5511" s="1"/>
      <c r="AC5511" s="1"/>
      <c r="AF5511" s="1"/>
      <c r="AG5511" s="1"/>
      <c r="AH5511" s="1"/>
      <c r="AJ5511" s="1"/>
      <c r="AK5511" s="1"/>
      <c r="AL5511" s="8">
        <v>0</v>
      </c>
      <c r="AN5511" s="1"/>
      <c r="AO5511" s="1"/>
      <c r="AP5511" s="1"/>
      <c r="AR5511" s="1"/>
      <c r="AS5511" s="1"/>
      <c r="AT5511" s="1"/>
      <c r="AU5511" s="1"/>
      <c r="AV5511" s="1"/>
      <c r="AW5511" s="1"/>
      <c r="AX5511" s="1"/>
      <c r="AY5511" s="1"/>
      <c r="AZ5511" s="1"/>
      <c r="BA5511" s="1"/>
      <c r="BB5511" s="1"/>
      <c r="BC5511" s="1"/>
      <c r="BD5511" s="1"/>
      <c r="BE5511" s="1"/>
      <c r="BF5511" s="1"/>
      <c r="BG5511" s="1"/>
      <c r="BH5511" s="1"/>
      <c r="BI5511" s="1"/>
      <c r="BK5511" s="1"/>
      <c r="BL5511" s="1"/>
      <c r="BM5511" s="1"/>
      <c r="BN5511" s="1"/>
      <c r="BO5511" s="1"/>
      <c r="BP5511" s="1"/>
      <c r="BQ5511" s="1"/>
      <c r="BR5511" s="1"/>
      <c r="BS5511" s="1"/>
      <c r="BT5511" s="1"/>
      <c r="BU5511" s="1"/>
      <c r="BV5511" s="1"/>
      <c r="BX5511" s="1"/>
      <c r="BY5511" s="1"/>
      <c r="BZ5511" s="1"/>
      <c r="CA5511" s="1"/>
      <c r="CB5511" s="1"/>
      <c r="CC5511" s="1"/>
      <c r="CD5511" s="1"/>
      <c r="CE5511" s="1"/>
      <c r="CG5511" s="1"/>
      <c r="CH5511" s="1"/>
      <c r="CI5511" s="1"/>
      <c r="CJ5511" s="1"/>
      <c r="CK5511" s="1"/>
      <c r="CL5511" s="1"/>
      <c r="CM5511" s="1"/>
      <c r="CN5511" s="1"/>
      <c r="CO5511" s="1"/>
      <c r="CP5511" s="1"/>
      <c r="CQ5511" s="1"/>
      <c r="CR5511" s="1"/>
      <c r="CS5511" s="1"/>
      <c r="CT5511" s="1"/>
      <c r="CU5511" s="1"/>
      <c r="CV5511" s="1"/>
      <c r="CW5511" s="1"/>
      <c r="CY5511" s="1"/>
      <c r="CZ5511" s="1"/>
      <c r="DA5511" s="1"/>
      <c r="DB5511" s="1"/>
      <c r="DC5511" s="1"/>
      <c r="DD5511" s="1"/>
      <c r="DE5511" s="1"/>
      <c r="DF5511" s="1"/>
      <c r="DH5511" s="1"/>
      <c r="DI5511" s="1"/>
      <c r="DJ5511" s="1"/>
      <c r="DK5511" s="1"/>
    </row>
    <row r="5512" spans="1:115" s="8" customFormat="1" x14ac:dyDescent="0.15">
      <c r="A5512" s="4"/>
      <c r="B5512" s="1" t="s">
        <v>1023</v>
      </c>
      <c r="C5512" s="4" t="s">
        <v>4969</v>
      </c>
      <c r="D5512" s="4" t="s">
        <v>245</v>
      </c>
      <c r="E5512" s="1" t="s">
        <v>5112</v>
      </c>
      <c r="F5512" s="1" t="s">
        <v>5113</v>
      </c>
      <c r="G5512" s="1" t="s">
        <v>5148</v>
      </c>
      <c r="H5512" s="12" t="s">
        <v>87</v>
      </c>
      <c r="I5512" s="1"/>
      <c r="J5512" s="1"/>
      <c r="L5512" s="1"/>
      <c r="M5512" s="1"/>
      <c r="O5512" s="1"/>
      <c r="P5512" s="1"/>
      <c r="R5512" s="1"/>
      <c r="T5512" s="1"/>
      <c r="U5512" s="1"/>
      <c r="W5512" s="1"/>
      <c r="X5512" s="1"/>
      <c r="Z5512" s="1"/>
      <c r="AB5512" s="1"/>
      <c r="AC5512" s="1"/>
      <c r="AF5512" s="1"/>
      <c r="AG5512" s="1"/>
      <c r="AH5512" s="1"/>
      <c r="AJ5512" s="1"/>
      <c r="AK5512" s="1"/>
      <c r="AL5512" s="8">
        <v>0</v>
      </c>
      <c r="AN5512" s="1"/>
      <c r="AO5512" s="1"/>
      <c r="AP5512" s="1"/>
      <c r="AR5512" s="1"/>
      <c r="AS5512" s="1"/>
      <c r="AT5512" s="1"/>
      <c r="AU5512" s="1"/>
      <c r="AV5512" s="1"/>
      <c r="AW5512" s="1"/>
      <c r="AX5512" s="1"/>
      <c r="AY5512" s="1"/>
      <c r="AZ5512" s="1"/>
      <c r="BA5512" s="1"/>
      <c r="BB5512" s="1"/>
      <c r="BC5512" s="1"/>
      <c r="BD5512" s="1"/>
      <c r="BE5512" s="1"/>
      <c r="BF5512" s="1"/>
      <c r="BG5512" s="1"/>
      <c r="BH5512" s="1"/>
      <c r="BI5512" s="1"/>
      <c r="BK5512" s="1"/>
      <c r="BL5512" s="1"/>
      <c r="BM5512" s="1"/>
      <c r="BN5512" s="1"/>
      <c r="BO5512" s="1"/>
      <c r="BP5512" s="1"/>
      <c r="BQ5512" s="1"/>
      <c r="BR5512" s="1"/>
      <c r="BS5512" s="1"/>
      <c r="BT5512" s="1"/>
      <c r="BU5512" s="1"/>
      <c r="BV5512" s="1"/>
      <c r="BX5512" s="1"/>
      <c r="BY5512" s="1"/>
      <c r="BZ5512" s="1"/>
      <c r="CA5512" s="1"/>
      <c r="CB5512" s="1"/>
      <c r="CC5512" s="1"/>
      <c r="CD5512" s="1"/>
      <c r="CE5512" s="1"/>
      <c r="CG5512" s="1"/>
      <c r="CH5512" s="1"/>
      <c r="CI5512" s="1"/>
      <c r="CJ5512" s="1"/>
      <c r="CK5512" s="1"/>
      <c r="CL5512" s="1"/>
      <c r="CM5512" s="1"/>
      <c r="CN5512" s="1"/>
      <c r="CO5512" s="1"/>
      <c r="CP5512" s="1"/>
      <c r="CQ5512" s="1"/>
      <c r="CR5512" s="1"/>
      <c r="CS5512" s="1"/>
      <c r="CT5512" s="1"/>
      <c r="CU5512" s="1"/>
      <c r="CV5512" s="1"/>
      <c r="CW5512" s="1"/>
      <c r="CY5512" s="1"/>
      <c r="CZ5512" s="1"/>
      <c r="DA5512" s="1"/>
      <c r="DB5512" s="1"/>
      <c r="DC5512" s="1"/>
      <c r="DD5512" s="1"/>
      <c r="DE5512" s="1"/>
      <c r="DF5512" s="1"/>
      <c r="DH5512" s="1"/>
      <c r="DI5512" s="1"/>
      <c r="DJ5512" s="1"/>
      <c r="DK5512" s="1"/>
    </row>
    <row r="5513" spans="1:115" s="8" customFormat="1" x14ac:dyDescent="0.15">
      <c r="A5513" s="4"/>
      <c r="B5513" s="1" t="s">
        <v>1023</v>
      </c>
      <c r="C5513" s="4" t="s">
        <v>4970</v>
      </c>
      <c r="D5513" s="4" t="s">
        <v>245</v>
      </c>
      <c r="E5513" s="1" t="s">
        <v>5112</v>
      </c>
      <c r="F5513" s="1" t="s">
        <v>5113</v>
      </c>
      <c r="G5513" s="1" t="s">
        <v>5148</v>
      </c>
      <c r="H5513" s="12" t="s">
        <v>83</v>
      </c>
      <c r="I5513" s="1"/>
      <c r="J5513" s="1"/>
      <c r="L5513" s="1"/>
      <c r="M5513" s="1"/>
      <c r="O5513" s="1"/>
      <c r="P5513" s="1"/>
      <c r="R5513" s="1"/>
      <c r="T5513" s="1"/>
      <c r="U5513" s="1"/>
      <c r="W5513" s="1"/>
      <c r="X5513" s="1"/>
      <c r="Z5513" s="1"/>
      <c r="AB5513" s="1"/>
      <c r="AC5513" s="1"/>
      <c r="AF5513" s="1"/>
      <c r="AG5513" s="1"/>
      <c r="AH5513" s="1"/>
      <c r="AJ5513" s="1"/>
      <c r="AK5513" s="1"/>
      <c r="AL5513" s="8">
        <v>0</v>
      </c>
      <c r="AN5513" s="1"/>
      <c r="AO5513" s="1"/>
      <c r="AP5513" s="1"/>
      <c r="AR5513" s="1"/>
      <c r="AS5513" s="1"/>
      <c r="AT5513" s="1"/>
      <c r="AU5513" s="1"/>
      <c r="AV5513" s="1"/>
      <c r="AW5513" s="1"/>
      <c r="AX5513" s="1"/>
      <c r="AY5513" s="1"/>
      <c r="AZ5513" s="1"/>
      <c r="BA5513" s="1"/>
      <c r="BB5513" s="1"/>
      <c r="BC5513" s="1"/>
      <c r="BD5513" s="1"/>
      <c r="BE5513" s="1"/>
      <c r="BF5513" s="1"/>
      <c r="BG5513" s="1"/>
      <c r="BH5513" s="1"/>
      <c r="BI5513" s="1"/>
      <c r="BK5513" s="1"/>
      <c r="BL5513" s="1"/>
      <c r="BM5513" s="1"/>
      <c r="BN5513" s="1"/>
      <c r="BO5513" s="1"/>
      <c r="BP5513" s="1"/>
      <c r="BQ5513" s="1"/>
      <c r="BR5513" s="1"/>
      <c r="BS5513" s="1"/>
      <c r="BT5513" s="1"/>
      <c r="BU5513" s="1"/>
      <c r="BV5513" s="1"/>
      <c r="BX5513" s="1"/>
      <c r="BY5513" s="1"/>
      <c r="BZ5513" s="1"/>
      <c r="CA5513" s="1"/>
      <c r="CB5513" s="1"/>
      <c r="CC5513" s="1"/>
      <c r="CD5513" s="1"/>
      <c r="CE5513" s="1"/>
      <c r="CG5513" s="1"/>
      <c r="CH5513" s="1"/>
      <c r="CI5513" s="1"/>
      <c r="CJ5513" s="1"/>
      <c r="CK5513" s="1"/>
      <c r="CL5513" s="1"/>
      <c r="CM5513" s="1"/>
      <c r="CN5513" s="1"/>
      <c r="CO5513" s="1"/>
      <c r="CP5513" s="1"/>
      <c r="CQ5513" s="1"/>
      <c r="CR5513" s="1"/>
      <c r="CS5513" s="1"/>
      <c r="CT5513" s="1"/>
      <c r="CU5513" s="1"/>
      <c r="CV5513" s="1"/>
      <c r="CW5513" s="1"/>
      <c r="CY5513" s="1"/>
      <c r="CZ5513" s="1"/>
      <c r="DA5513" s="1"/>
      <c r="DB5513" s="1"/>
      <c r="DC5513" s="1"/>
      <c r="DD5513" s="1"/>
      <c r="DE5513" s="1"/>
      <c r="DF5513" s="1"/>
      <c r="DH5513" s="1"/>
      <c r="DI5513" s="1"/>
      <c r="DJ5513" s="1"/>
      <c r="DK5513" s="1"/>
    </row>
    <row r="5514" spans="1:115" s="8" customFormat="1" x14ac:dyDescent="0.15">
      <c r="A5514" s="4"/>
      <c r="B5514" s="1" t="s">
        <v>1023</v>
      </c>
      <c r="C5514" s="4" t="s">
        <v>4971</v>
      </c>
      <c r="D5514" s="4" t="s">
        <v>245</v>
      </c>
      <c r="E5514" s="1" t="s">
        <v>5112</v>
      </c>
      <c r="F5514" s="1" t="s">
        <v>5113</v>
      </c>
      <c r="G5514" s="1" t="s">
        <v>5148</v>
      </c>
      <c r="H5514" s="12" t="s">
        <v>84</v>
      </c>
      <c r="I5514" s="1"/>
      <c r="J5514" s="1"/>
      <c r="L5514" s="1"/>
      <c r="M5514" s="1"/>
      <c r="O5514" s="1"/>
      <c r="P5514" s="1"/>
      <c r="R5514" s="1"/>
      <c r="T5514" s="1"/>
      <c r="U5514" s="1"/>
      <c r="W5514" s="1"/>
      <c r="X5514" s="1"/>
      <c r="Z5514" s="1"/>
      <c r="AB5514" s="1"/>
      <c r="AC5514" s="1"/>
      <c r="AF5514" s="1"/>
      <c r="AG5514" s="1"/>
      <c r="AH5514" s="1"/>
      <c r="AJ5514" s="1"/>
      <c r="AK5514" s="1"/>
      <c r="AL5514" s="8">
        <v>0</v>
      </c>
      <c r="AN5514" s="1"/>
      <c r="AO5514" s="1"/>
      <c r="AP5514" s="1"/>
      <c r="AR5514" s="1"/>
      <c r="AS5514" s="1"/>
      <c r="AT5514" s="1"/>
      <c r="AU5514" s="1"/>
      <c r="AV5514" s="1"/>
      <c r="AW5514" s="1"/>
      <c r="AX5514" s="1"/>
      <c r="AY5514" s="1"/>
      <c r="AZ5514" s="1"/>
      <c r="BA5514" s="1"/>
      <c r="BB5514" s="1"/>
      <c r="BC5514" s="1"/>
      <c r="BD5514" s="1"/>
      <c r="BE5514" s="1"/>
      <c r="BF5514" s="1"/>
      <c r="BG5514" s="1"/>
      <c r="BH5514" s="1"/>
      <c r="BI5514" s="1"/>
      <c r="BK5514" s="1"/>
      <c r="BL5514" s="1"/>
      <c r="BM5514" s="1"/>
      <c r="BN5514" s="1"/>
      <c r="BO5514" s="1"/>
      <c r="BP5514" s="1"/>
      <c r="BQ5514" s="1"/>
      <c r="BR5514" s="1"/>
      <c r="BS5514" s="1"/>
      <c r="BT5514" s="1"/>
      <c r="BU5514" s="1"/>
      <c r="BV5514" s="1"/>
      <c r="BX5514" s="1"/>
      <c r="BY5514" s="1"/>
      <c r="BZ5514" s="1"/>
      <c r="CA5514" s="1"/>
      <c r="CB5514" s="1"/>
      <c r="CC5514" s="1"/>
      <c r="CD5514" s="1"/>
      <c r="CE5514" s="1"/>
      <c r="CG5514" s="1"/>
      <c r="CH5514" s="1"/>
      <c r="CI5514" s="1"/>
      <c r="CJ5514" s="1"/>
      <c r="CK5514" s="1"/>
      <c r="CL5514" s="1"/>
      <c r="CM5514" s="1"/>
      <c r="CN5514" s="1"/>
      <c r="CO5514" s="1"/>
      <c r="CP5514" s="1"/>
      <c r="CQ5514" s="1"/>
      <c r="CR5514" s="1"/>
      <c r="CS5514" s="1"/>
      <c r="CT5514" s="1"/>
      <c r="CU5514" s="1"/>
      <c r="CV5514" s="1"/>
      <c r="CW5514" s="1"/>
      <c r="CY5514" s="1"/>
      <c r="CZ5514" s="1"/>
      <c r="DA5514" s="1"/>
      <c r="DB5514" s="1"/>
      <c r="DC5514" s="1"/>
      <c r="DD5514" s="1"/>
      <c r="DE5514" s="1"/>
      <c r="DF5514" s="1"/>
      <c r="DH5514" s="1"/>
      <c r="DI5514" s="1"/>
      <c r="DJ5514" s="1"/>
      <c r="DK5514" s="1"/>
    </row>
    <row r="5515" spans="1:115" s="8" customFormat="1" x14ac:dyDescent="0.15">
      <c r="A5515" s="4"/>
      <c r="B5515" s="1" t="s">
        <v>1023</v>
      </c>
      <c r="C5515" s="4" t="s">
        <v>4972</v>
      </c>
      <c r="D5515" s="4" t="s">
        <v>245</v>
      </c>
      <c r="E5515" s="1" t="s">
        <v>5112</v>
      </c>
      <c r="F5515" s="1" t="s">
        <v>5113</v>
      </c>
      <c r="G5515" s="1" t="s">
        <v>5148</v>
      </c>
      <c r="H5515" s="12" t="s">
        <v>87</v>
      </c>
      <c r="I5515" s="1"/>
      <c r="J5515" s="1"/>
      <c r="L5515" s="1"/>
      <c r="M5515" s="1"/>
      <c r="O5515" s="1"/>
      <c r="P5515" s="1"/>
      <c r="R5515" s="1"/>
      <c r="T5515" s="1"/>
      <c r="U5515" s="1"/>
      <c r="W5515" s="1"/>
      <c r="X5515" s="1"/>
      <c r="Z5515" s="1"/>
      <c r="AB5515" s="1"/>
      <c r="AC5515" s="1"/>
      <c r="AF5515" s="1"/>
      <c r="AG5515" s="1"/>
      <c r="AH5515" s="1"/>
      <c r="AJ5515" s="1"/>
      <c r="AK5515" s="1"/>
      <c r="AL5515" s="8">
        <v>0</v>
      </c>
      <c r="AN5515" s="1"/>
      <c r="AO5515" s="1"/>
      <c r="AP5515" s="1"/>
      <c r="AR5515" s="1"/>
      <c r="AS5515" s="1"/>
      <c r="AT5515" s="1"/>
      <c r="AU5515" s="1"/>
      <c r="AV5515" s="1"/>
      <c r="AW5515" s="1"/>
      <c r="AX5515" s="1"/>
      <c r="AY5515" s="1"/>
      <c r="AZ5515" s="1"/>
      <c r="BA5515" s="1"/>
      <c r="BB5515" s="1"/>
      <c r="BC5515" s="1"/>
      <c r="BD5515" s="1"/>
      <c r="BE5515" s="1"/>
      <c r="BF5515" s="1"/>
      <c r="BG5515" s="1"/>
      <c r="BH5515" s="1"/>
      <c r="BI5515" s="1"/>
      <c r="BK5515" s="1"/>
      <c r="BL5515" s="1"/>
      <c r="BM5515" s="1"/>
      <c r="BN5515" s="1"/>
      <c r="BO5515" s="1"/>
      <c r="BP5515" s="1"/>
      <c r="BQ5515" s="1"/>
      <c r="BR5515" s="1"/>
      <c r="BS5515" s="1"/>
      <c r="BT5515" s="1"/>
      <c r="BU5515" s="1"/>
      <c r="BV5515" s="1"/>
      <c r="BX5515" s="1"/>
      <c r="BY5515" s="1"/>
      <c r="BZ5515" s="1"/>
      <c r="CA5515" s="1"/>
      <c r="CB5515" s="1"/>
      <c r="CC5515" s="1"/>
      <c r="CD5515" s="1"/>
      <c r="CE5515" s="1"/>
      <c r="CG5515" s="1"/>
      <c r="CH5515" s="1"/>
      <c r="CI5515" s="1"/>
      <c r="CJ5515" s="1"/>
      <c r="CK5515" s="1"/>
      <c r="CL5515" s="1"/>
      <c r="CM5515" s="1"/>
      <c r="CN5515" s="1"/>
      <c r="CO5515" s="1"/>
      <c r="CP5515" s="1"/>
      <c r="CQ5515" s="1"/>
      <c r="CR5515" s="1"/>
      <c r="CS5515" s="1"/>
      <c r="CT5515" s="1"/>
      <c r="CU5515" s="1"/>
      <c r="CV5515" s="1"/>
      <c r="CW5515" s="1"/>
      <c r="CY5515" s="1"/>
      <c r="CZ5515" s="1"/>
      <c r="DA5515" s="1"/>
      <c r="DB5515" s="1"/>
      <c r="DC5515" s="1"/>
      <c r="DD5515" s="1"/>
      <c r="DE5515" s="1"/>
      <c r="DF5515" s="1"/>
      <c r="DH5515" s="1"/>
      <c r="DI5515" s="1"/>
      <c r="DJ5515" s="1"/>
      <c r="DK5515" s="1"/>
    </row>
    <row r="5516" spans="1:115" s="8" customFormat="1" x14ac:dyDescent="0.15">
      <c r="A5516" s="4"/>
      <c r="B5516" s="1" t="s">
        <v>1023</v>
      </c>
      <c r="C5516" s="4" t="s">
        <v>4973</v>
      </c>
      <c r="D5516" s="4" t="s">
        <v>213</v>
      </c>
      <c r="E5516" s="1" t="s">
        <v>5112</v>
      </c>
      <c r="F5516" s="1" t="s">
        <v>5113</v>
      </c>
      <c r="G5516" s="1" t="s">
        <v>5148</v>
      </c>
      <c r="H5516" s="12" t="s">
        <v>83</v>
      </c>
      <c r="I5516" s="1"/>
      <c r="J5516" s="1"/>
      <c r="L5516" s="1"/>
      <c r="M5516" s="1"/>
      <c r="O5516" s="1"/>
      <c r="P5516" s="1"/>
      <c r="Q5516" s="8">
        <v>0</v>
      </c>
      <c r="R5516" s="1"/>
      <c r="T5516" s="1"/>
      <c r="U5516" s="1"/>
      <c r="W5516" s="1"/>
      <c r="X5516" s="1"/>
      <c r="Z5516" s="1"/>
      <c r="AB5516" s="1"/>
      <c r="AC5516" s="1"/>
      <c r="AF5516" s="1"/>
      <c r="AG5516" s="1"/>
      <c r="AH5516" s="1"/>
      <c r="AJ5516" s="1"/>
      <c r="AK5516" s="1"/>
      <c r="AN5516" s="1"/>
      <c r="AO5516" s="1"/>
      <c r="AP5516" s="1"/>
      <c r="AR5516" s="1"/>
      <c r="AS5516" s="1"/>
      <c r="AT5516" s="1"/>
      <c r="AU5516" s="1"/>
      <c r="AV5516" s="1"/>
      <c r="AW5516" s="1"/>
      <c r="AX5516" s="1"/>
      <c r="AY5516" s="1"/>
      <c r="AZ5516" s="1"/>
      <c r="BA5516" s="1"/>
      <c r="BB5516" s="1"/>
      <c r="BC5516" s="1"/>
      <c r="BD5516" s="1"/>
      <c r="BE5516" s="1"/>
      <c r="BF5516" s="1"/>
      <c r="BG5516" s="1"/>
      <c r="BH5516" s="1"/>
      <c r="BI5516" s="1"/>
      <c r="BK5516" s="1"/>
      <c r="BL5516" s="1"/>
      <c r="BM5516" s="1"/>
      <c r="BN5516" s="1"/>
      <c r="BO5516" s="1"/>
      <c r="BP5516" s="1"/>
      <c r="BQ5516" s="1"/>
      <c r="BR5516" s="1"/>
      <c r="BS5516" s="1"/>
      <c r="BT5516" s="1"/>
      <c r="BU5516" s="1"/>
      <c r="BV5516" s="1"/>
      <c r="BX5516" s="1"/>
      <c r="BY5516" s="1"/>
      <c r="BZ5516" s="1"/>
      <c r="CA5516" s="1"/>
      <c r="CB5516" s="1"/>
      <c r="CC5516" s="1"/>
      <c r="CD5516" s="1"/>
      <c r="CE5516" s="1"/>
      <c r="CG5516" s="1"/>
      <c r="CH5516" s="1"/>
      <c r="CI5516" s="1"/>
      <c r="CJ5516" s="1"/>
      <c r="CK5516" s="1"/>
      <c r="CL5516" s="1"/>
      <c r="CM5516" s="1"/>
      <c r="CN5516" s="1"/>
      <c r="CO5516" s="1"/>
      <c r="CP5516" s="1"/>
      <c r="CQ5516" s="1"/>
      <c r="CR5516" s="1"/>
      <c r="CS5516" s="1"/>
      <c r="CT5516" s="1"/>
      <c r="CU5516" s="1"/>
      <c r="CV5516" s="1"/>
      <c r="CW5516" s="1"/>
      <c r="CY5516" s="1"/>
      <c r="CZ5516" s="1"/>
      <c r="DA5516" s="1"/>
      <c r="DB5516" s="1"/>
      <c r="DC5516" s="1"/>
      <c r="DD5516" s="1"/>
      <c r="DE5516" s="1"/>
      <c r="DF5516" s="1"/>
      <c r="DH5516" s="1"/>
      <c r="DI5516" s="1"/>
      <c r="DJ5516" s="1"/>
      <c r="DK5516" s="1"/>
    </row>
    <row r="5517" spans="1:115" s="8" customFormat="1" x14ac:dyDescent="0.15">
      <c r="A5517" s="4"/>
      <c r="B5517" s="1" t="s">
        <v>1023</v>
      </c>
      <c r="C5517" s="4" t="s">
        <v>4974</v>
      </c>
      <c r="D5517" s="4" t="s">
        <v>219</v>
      </c>
      <c r="E5517" s="1" t="s">
        <v>5112</v>
      </c>
      <c r="F5517" s="1" t="s">
        <v>5113</v>
      </c>
      <c r="G5517" s="1" t="s">
        <v>5148</v>
      </c>
      <c r="H5517" s="12" t="s">
        <v>84</v>
      </c>
      <c r="I5517" s="1"/>
      <c r="J5517" s="1"/>
      <c r="L5517" s="1"/>
      <c r="M5517" s="1"/>
      <c r="O5517" s="1"/>
      <c r="P5517" s="1"/>
      <c r="R5517" s="1">
        <v>0</v>
      </c>
      <c r="T5517" s="1"/>
      <c r="U5517" s="1"/>
      <c r="W5517" s="1"/>
      <c r="X5517" s="1"/>
      <c r="Z5517" s="1"/>
      <c r="AB5517" s="1"/>
      <c r="AC5517" s="1"/>
      <c r="AF5517" s="1"/>
      <c r="AG5517" s="1"/>
      <c r="AH5517" s="1"/>
      <c r="AJ5517" s="1"/>
      <c r="AK5517" s="1"/>
      <c r="AN5517" s="1"/>
      <c r="AO5517" s="1"/>
      <c r="AP5517" s="1"/>
      <c r="AR5517" s="1"/>
      <c r="AS5517" s="1"/>
      <c r="AT5517" s="1"/>
      <c r="AU5517" s="1"/>
      <c r="AV5517" s="1"/>
      <c r="AW5517" s="1"/>
      <c r="AX5517" s="1"/>
      <c r="AY5517" s="1"/>
      <c r="AZ5517" s="1"/>
      <c r="BA5517" s="1"/>
      <c r="BB5517" s="1"/>
      <c r="BC5517" s="1"/>
      <c r="BD5517" s="1"/>
      <c r="BE5517" s="1"/>
      <c r="BF5517" s="1"/>
      <c r="BG5517" s="1"/>
      <c r="BH5517" s="1"/>
      <c r="BI5517" s="1"/>
      <c r="BK5517" s="1"/>
      <c r="BL5517" s="1"/>
      <c r="BM5517" s="1"/>
      <c r="BN5517" s="1"/>
      <c r="BO5517" s="1"/>
      <c r="BP5517" s="1"/>
      <c r="BQ5517" s="1"/>
      <c r="BR5517" s="1"/>
      <c r="BS5517" s="1"/>
      <c r="BT5517" s="1"/>
      <c r="BU5517" s="1"/>
      <c r="BV5517" s="1"/>
      <c r="BX5517" s="1"/>
      <c r="BY5517" s="1"/>
      <c r="BZ5517" s="1"/>
      <c r="CA5517" s="1"/>
      <c r="CB5517" s="1"/>
      <c r="CC5517" s="1"/>
      <c r="CD5517" s="1"/>
      <c r="CE5517" s="1"/>
      <c r="CG5517" s="1"/>
      <c r="CH5517" s="1"/>
      <c r="CI5517" s="1"/>
      <c r="CJ5517" s="1"/>
      <c r="CK5517" s="1"/>
      <c r="CL5517" s="1"/>
      <c r="CM5517" s="1"/>
      <c r="CN5517" s="1"/>
      <c r="CO5517" s="1"/>
      <c r="CP5517" s="1"/>
      <c r="CQ5517" s="1"/>
      <c r="CR5517" s="1"/>
      <c r="CS5517" s="1"/>
      <c r="CT5517" s="1"/>
      <c r="CU5517" s="1"/>
      <c r="CV5517" s="1"/>
      <c r="CW5517" s="1"/>
      <c r="CY5517" s="1"/>
      <c r="CZ5517" s="1"/>
      <c r="DA5517" s="1"/>
      <c r="DB5517" s="1"/>
      <c r="DC5517" s="1"/>
      <c r="DD5517" s="1"/>
      <c r="DE5517" s="1"/>
      <c r="DF5517" s="1"/>
      <c r="DH5517" s="1"/>
      <c r="DI5517" s="1"/>
      <c r="DJ5517" s="1"/>
      <c r="DK5517" s="1"/>
    </row>
    <row r="5518" spans="1:115" s="8" customFormat="1" x14ac:dyDescent="0.15">
      <c r="A5518" s="4"/>
      <c r="B5518" s="1" t="s">
        <v>1023</v>
      </c>
      <c r="C5518" s="4" t="s">
        <v>4975</v>
      </c>
      <c r="D5518" s="4" t="s">
        <v>245</v>
      </c>
      <c r="E5518" s="1" t="s">
        <v>5112</v>
      </c>
      <c r="F5518" s="1" t="s">
        <v>5113</v>
      </c>
      <c r="G5518" s="1" t="s">
        <v>5148</v>
      </c>
      <c r="H5518" s="12" t="s">
        <v>84</v>
      </c>
      <c r="I5518" s="1"/>
      <c r="J5518" s="1"/>
      <c r="L5518" s="1"/>
      <c r="M5518" s="1"/>
      <c r="O5518" s="1"/>
      <c r="P5518" s="1"/>
      <c r="R5518" s="1"/>
      <c r="T5518" s="1"/>
      <c r="U5518" s="1"/>
      <c r="W5518" s="1"/>
      <c r="X5518" s="1"/>
      <c r="Z5518" s="1"/>
      <c r="AB5518" s="1"/>
      <c r="AC5518" s="1"/>
      <c r="AF5518" s="1"/>
      <c r="AG5518" s="1"/>
      <c r="AH5518" s="1"/>
      <c r="AJ5518" s="1"/>
      <c r="AK5518" s="1"/>
      <c r="AL5518" s="8">
        <v>0</v>
      </c>
      <c r="AN5518" s="1"/>
      <c r="AO5518" s="1"/>
      <c r="AP5518" s="1"/>
      <c r="AR5518" s="1"/>
      <c r="AS5518" s="1"/>
      <c r="AT5518" s="1"/>
      <c r="AU5518" s="1"/>
      <c r="AV5518" s="1"/>
      <c r="AW5518" s="1"/>
      <c r="AX5518" s="1"/>
      <c r="AY5518" s="1"/>
      <c r="AZ5518" s="1"/>
      <c r="BA5518" s="1"/>
      <c r="BB5518" s="1"/>
      <c r="BC5518" s="1"/>
      <c r="BD5518" s="1"/>
      <c r="BE5518" s="1"/>
      <c r="BF5518" s="1"/>
      <c r="BG5518" s="1"/>
      <c r="BH5518" s="1"/>
      <c r="BI5518" s="1"/>
      <c r="BK5518" s="1"/>
      <c r="BL5518" s="1"/>
      <c r="BM5518" s="1"/>
      <c r="BN5518" s="1"/>
      <c r="BO5518" s="1"/>
      <c r="BP5518" s="1"/>
      <c r="BQ5518" s="1"/>
      <c r="BR5518" s="1"/>
      <c r="BS5518" s="1"/>
      <c r="BT5518" s="1"/>
      <c r="BU5518" s="1"/>
      <c r="BV5518" s="1"/>
      <c r="BX5518" s="1"/>
      <c r="BY5518" s="1"/>
      <c r="BZ5518" s="1"/>
      <c r="CA5518" s="1"/>
      <c r="CB5518" s="1"/>
      <c r="CC5518" s="1"/>
      <c r="CD5518" s="1"/>
      <c r="CE5518" s="1"/>
      <c r="CG5518" s="1"/>
      <c r="CH5518" s="1"/>
      <c r="CI5518" s="1"/>
      <c r="CJ5518" s="1"/>
      <c r="CK5518" s="1"/>
      <c r="CL5518" s="1"/>
      <c r="CM5518" s="1"/>
      <c r="CN5518" s="1"/>
      <c r="CO5518" s="1"/>
      <c r="CP5518" s="1"/>
      <c r="CQ5518" s="1"/>
      <c r="CR5518" s="1"/>
      <c r="CS5518" s="1"/>
      <c r="CT5518" s="1"/>
      <c r="CU5518" s="1"/>
      <c r="CV5518" s="1"/>
      <c r="CW5518" s="1"/>
      <c r="CY5518" s="1"/>
      <c r="CZ5518" s="1"/>
      <c r="DA5518" s="1"/>
      <c r="DB5518" s="1"/>
      <c r="DC5518" s="1"/>
      <c r="DD5518" s="1"/>
      <c r="DE5518" s="1"/>
      <c r="DF5518" s="1"/>
      <c r="DH5518" s="1"/>
      <c r="DI5518" s="1"/>
      <c r="DJ5518" s="1"/>
      <c r="DK5518" s="1"/>
    </row>
    <row r="5519" spans="1:115" s="8" customFormat="1" x14ac:dyDescent="0.15">
      <c r="A5519" s="4"/>
      <c r="B5519" s="1" t="s">
        <v>1023</v>
      </c>
      <c r="C5519" s="4" t="s">
        <v>4976</v>
      </c>
      <c r="D5519" s="4" t="s">
        <v>219</v>
      </c>
      <c r="E5519" s="1" t="s">
        <v>5112</v>
      </c>
      <c r="F5519" s="1" t="s">
        <v>5113</v>
      </c>
      <c r="G5519" s="1" t="s">
        <v>5148</v>
      </c>
      <c r="H5519" s="12" t="s">
        <v>84</v>
      </c>
      <c r="I5519" s="1"/>
      <c r="J5519" s="1"/>
      <c r="L5519" s="1"/>
      <c r="M5519" s="1"/>
      <c r="O5519" s="1"/>
      <c r="P5519" s="1"/>
      <c r="R5519" s="1">
        <v>0</v>
      </c>
      <c r="T5519" s="1"/>
      <c r="U5519" s="1"/>
      <c r="W5519" s="1"/>
      <c r="X5519" s="1"/>
      <c r="Z5519" s="1"/>
      <c r="AB5519" s="1"/>
      <c r="AC5519" s="1"/>
      <c r="AF5519" s="1"/>
      <c r="AG5519" s="1"/>
      <c r="AH5519" s="1"/>
      <c r="AJ5519" s="1"/>
      <c r="AK5519" s="1"/>
      <c r="AN5519" s="1"/>
      <c r="AO5519" s="1"/>
      <c r="AP5519" s="1"/>
      <c r="AR5519" s="1"/>
      <c r="AS5519" s="1"/>
      <c r="AT5519" s="1"/>
      <c r="AU5519" s="1"/>
      <c r="AV5519" s="1"/>
      <c r="AW5519" s="1"/>
      <c r="AX5519" s="1"/>
      <c r="AY5519" s="1"/>
      <c r="AZ5519" s="1"/>
      <c r="BA5519" s="1"/>
      <c r="BB5519" s="1"/>
      <c r="BC5519" s="1"/>
      <c r="BD5519" s="1"/>
      <c r="BE5519" s="1"/>
      <c r="BF5519" s="1"/>
      <c r="BG5519" s="1"/>
      <c r="BH5519" s="1"/>
      <c r="BI5519" s="1"/>
      <c r="BK5519" s="1"/>
      <c r="BL5519" s="1"/>
      <c r="BM5519" s="1"/>
      <c r="BN5519" s="1"/>
      <c r="BO5519" s="1"/>
      <c r="BP5519" s="1"/>
      <c r="BQ5519" s="1"/>
      <c r="BR5519" s="1"/>
      <c r="BS5519" s="1"/>
      <c r="BT5519" s="1"/>
      <c r="BU5519" s="1"/>
      <c r="BV5519" s="1"/>
      <c r="BX5519" s="1"/>
      <c r="BY5519" s="1"/>
      <c r="BZ5519" s="1"/>
      <c r="CA5519" s="1"/>
      <c r="CB5519" s="1"/>
      <c r="CC5519" s="1"/>
      <c r="CD5519" s="1"/>
      <c r="CE5519" s="1"/>
      <c r="CG5519" s="1"/>
      <c r="CH5519" s="1"/>
      <c r="CI5519" s="1"/>
      <c r="CJ5519" s="1"/>
      <c r="CK5519" s="1"/>
      <c r="CL5519" s="1"/>
      <c r="CM5519" s="1"/>
      <c r="CN5519" s="1"/>
      <c r="CO5519" s="1"/>
      <c r="CP5519" s="1"/>
      <c r="CQ5519" s="1"/>
      <c r="CR5519" s="1"/>
      <c r="CS5519" s="1"/>
      <c r="CT5519" s="1"/>
      <c r="CU5519" s="1"/>
      <c r="CV5519" s="1"/>
      <c r="CW5519" s="1"/>
      <c r="CY5519" s="1"/>
      <c r="CZ5519" s="1"/>
      <c r="DA5519" s="1"/>
      <c r="DB5519" s="1"/>
      <c r="DC5519" s="1"/>
      <c r="DD5519" s="1"/>
      <c r="DE5519" s="1"/>
      <c r="DF5519" s="1"/>
      <c r="DH5519" s="1"/>
      <c r="DI5519" s="1"/>
      <c r="DJ5519" s="1"/>
      <c r="DK5519" s="1"/>
    </row>
    <row r="5520" spans="1:115" s="8" customFormat="1" x14ac:dyDescent="0.15">
      <c r="A5520" s="4"/>
      <c r="B5520" s="1" t="s">
        <v>1023</v>
      </c>
      <c r="C5520" s="4" t="s">
        <v>4977</v>
      </c>
      <c r="D5520" s="4" t="s">
        <v>102</v>
      </c>
      <c r="E5520" s="1" t="s">
        <v>5112</v>
      </c>
      <c r="F5520" s="1" t="s">
        <v>5113</v>
      </c>
      <c r="G5520" s="1" t="s">
        <v>5148</v>
      </c>
      <c r="H5520" s="12" t="s">
        <v>84</v>
      </c>
      <c r="I5520" s="1"/>
      <c r="J5520" s="1"/>
      <c r="L5520" s="1"/>
      <c r="M5520" s="1">
        <v>0</v>
      </c>
      <c r="O5520" s="1"/>
      <c r="P5520" s="1"/>
      <c r="R5520" s="1"/>
      <c r="T5520" s="1"/>
      <c r="U5520" s="1"/>
      <c r="W5520" s="1"/>
      <c r="X5520" s="1"/>
      <c r="Z5520" s="1"/>
      <c r="AB5520" s="1"/>
      <c r="AC5520" s="1"/>
      <c r="AF5520" s="1"/>
      <c r="AG5520" s="1"/>
      <c r="AH5520" s="1"/>
      <c r="AJ5520" s="1"/>
      <c r="AK5520" s="1"/>
      <c r="AN5520" s="1"/>
      <c r="AO5520" s="1"/>
      <c r="AP5520" s="1"/>
      <c r="AR5520" s="1"/>
      <c r="AS5520" s="1"/>
      <c r="AT5520" s="1"/>
      <c r="AU5520" s="1"/>
      <c r="AV5520" s="1"/>
      <c r="AW5520" s="1"/>
      <c r="AX5520" s="1"/>
      <c r="AY5520" s="1"/>
      <c r="AZ5520" s="1"/>
      <c r="BA5520" s="1"/>
      <c r="BB5520" s="1"/>
      <c r="BC5520" s="1"/>
      <c r="BD5520" s="1"/>
      <c r="BE5520" s="1"/>
      <c r="BF5520" s="1"/>
      <c r="BG5520" s="1"/>
      <c r="BH5520" s="1"/>
      <c r="BI5520" s="1"/>
      <c r="BK5520" s="1"/>
      <c r="BL5520" s="1"/>
      <c r="BM5520" s="1"/>
      <c r="BN5520" s="1"/>
      <c r="BO5520" s="1"/>
      <c r="BP5520" s="1"/>
      <c r="BQ5520" s="1"/>
      <c r="BR5520" s="1"/>
      <c r="BS5520" s="1"/>
      <c r="BT5520" s="1"/>
      <c r="BU5520" s="1"/>
      <c r="BV5520" s="1"/>
      <c r="BX5520" s="1"/>
      <c r="BY5520" s="1"/>
      <c r="BZ5520" s="1"/>
      <c r="CA5520" s="1"/>
      <c r="CB5520" s="1"/>
      <c r="CC5520" s="1"/>
      <c r="CD5520" s="1"/>
      <c r="CE5520" s="1"/>
      <c r="CG5520" s="1"/>
      <c r="CH5520" s="1"/>
      <c r="CI5520" s="1"/>
      <c r="CJ5520" s="1"/>
      <c r="CK5520" s="1"/>
      <c r="CL5520" s="1"/>
      <c r="CM5520" s="1"/>
      <c r="CN5520" s="1"/>
      <c r="CO5520" s="1"/>
      <c r="CP5520" s="1"/>
      <c r="CQ5520" s="1"/>
      <c r="CR5520" s="1"/>
      <c r="CS5520" s="1"/>
      <c r="CT5520" s="1"/>
      <c r="CU5520" s="1"/>
      <c r="CV5520" s="1"/>
      <c r="CW5520" s="1"/>
      <c r="CY5520" s="1"/>
      <c r="CZ5520" s="1"/>
      <c r="DA5520" s="1"/>
      <c r="DB5520" s="1"/>
      <c r="DC5520" s="1"/>
      <c r="DD5520" s="1"/>
      <c r="DE5520" s="1"/>
      <c r="DF5520" s="1"/>
      <c r="DH5520" s="1"/>
      <c r="DI5520" s="1"/>
      <c r="DJ5520" s="1"/>
      <c r="DK5520" s="1"/>
    </row>
    <row r="5521" spans="1:115" s="8" customFormat="1" x14ac:dyDescent="0.15">
      <c r="A5521" s="4"/>
      <c r="B5521" s="1" t="s">
        <v>1023</v>
      </c>
      <c r="C5521" s="4" t="s">
        <v>4978</v>
      </c>
      <c r="D5521" s="4" t="s">
        <v>102</v>
      </c>
      <c r="E5521" s="1" t="s">
        <v>5112</v>
      </c>
      <c r="F5521" s="1" t="s">
        <v>5113</v>
      </c>
      <c r="G5521" s="1" t="s">
        <v>5148</v>
      </c>
      <c r="H5521" s="12" t="s">
        <v>84</v>
      </c>
      <c r="I5521" s="1"/>
      <c r="J5521" s="1"/>
      <c r="L5521" s="1"/>
      <c r="M5521" s="1">
        <v>0</v>
      </c>
      <c r="O5521" s="1"/>
      <c r="P5521" s="1"/>
      <c r="R5521" s="1"/>
      <c r="T5521" s="1"/>
      <c r="U5521" s="1"/>
      <c r="W5521" s="1"/>
      <c r="X5521" s="1"/>
      <c r="Z5521" s="1"/>
      <c r="AB5521" s="1"/>
      <c r="AC5521" s="1"/>
      <c r="AF5521" s="1"/>
      <c r="AG5521" s="1"/>
      <c r="AH5521" s="1"/>
      <c r="AJ5521" s="1"/>
      <c r="AK5521" s="1"/>
      <c r="AN5521" s="1"/>
      <c r="AO5521" s="1"/>
      <c r="AP5521" s="1"/>
      <c r="AR5521" s="1"/>
      <c r="AS5521" s="1"/>
      <c r="AT5521" s="1"/>
      <c r="AU5521" s="1"/>
      <c r="AV5521" s="1"/>
      <c r="AW5521" s="1"/>
      <c r="AX5521" s="1"/>
      <c r="AY5521" s="1"/>
      <c r="AZ5521" s="1"/>
      <c r="BA5521" s="1"/>
      <c r="BB5521" s="1"/>
      <c r="BC5521" s="1"/>
      <c r="BD5521" s="1"/>
      <c r="BE5521" s="1"/>
      <c r="BF5521" s="1"/>
      <c r="BG5521" s="1"/>
      <c r="BH5521" s="1"/>
      <c r="BI5521" s="1"/>
      <c r="BK5521" s="1"/>
      <c r="BL5521" s="1"/>
      <c r="BM5521" s="1"/>
      <c r="BN5521" s="1"/>
      <c r="BO5521" s="1"/>
      <c r="BP5521" s="1"/>
      <c r="BQ5521" s="1"/>
      <c r="BR5521" s="1"/>
      <c r="BS5521" s="1"/>
      <c r="BT5521" s="1"/>
      <c r="BU5521" s="1"/>
      <c r="BV5521" s="1"/>
      <c r="BX5521" s="1"/>
      <c r="BY5521" s="1"/>
      <c r="BZ5521" s="1"/>
      <c r="CA5521" s="1"/>
      <c r="CB5521" s="1"/>
      <c r="CC5521" s="1"/>
      <c r="CD5521" s="1"/>
      <c r="CE5521" s="1"/>
      <c r="CG5521" s="1"/>
      <c r="CH5521" s="1"/>
      <c r="CI5521" s="1"/>
      <c r="CJ5521" s="1"/>
      <c r="CK5521" s="1"/>
      <c r="CL5521" s="1"/>
      <c r="CM5521" s="1"/>
      <c r="CN5521" s="1"/>
      <c r="CO5521" s="1"/>
      <c r="CP5521" s="1"/>
      <c r="CQ5521" s="1"/>
      <c r="CR5521" s="1"/>
      <c r="CS5521" s="1"/>
      <c r="CT5521" s="1"/>
      <c r="CU5521" s="1"/>
      <c r="CV5521" s="1"/>
      <c r="CW5521" s="1"/>
      <c r="CY5521" s="1"/>
      <c r="CZ5521" s="1"/>
      <c r="DA5521" s="1"/>
      <c r="DB5521" s="1"/>
      <c r="DC5521" s="1"/>
      <c r="DD5521" s="1"/>
      <c r="DE5521" s="1"/>
      <c r="DF5521" s="1"/>
      <c r="DH5521" s="1"/>
      <c r="DI5521" s="1"/>
      <c r="DJ5521" s="1"/>
      <c r="DK5521" s="1"/>
    </row>
    <row r="5522" spans="1:115" s="8" customFormat="1" x14ac:dyDescent="0.15">
      <c r="A5522" s="4"/>
      <c r="B5522" s="1" t="s">
        <v>1023</v>
      </c>
      <c r="C5522" s="4" t="s">
        <v>4979</v>
      </c>
      <c r="D5522" s="4" t="s">
        <v>102</v>
      </c>
      <c r="E5522" s="1" t="s">
        <v>5112</v>
      </c>
      <c r="F5522" s="1" t="s">
        <v>5113</v>
      </c>
      <c r="G5522" s="1" t="s">
        <v>5148</v>
      </c>
      <c r="H5522" s="12" t="s">
        <v>84</v>
      </c>
      <c r="I5522" s="1"/>
      <c r="J5522" s="1"/>
      <c r="L5522" s="1"/>
      <c r="M5522" s="1">
        <v>0</v>
      </c>
      <c r="O5522" s="1"/>
      <c r="P5522" s="1"/>
      <c r="R5522" s="1"/>
      <c r="T5522" s="1"/>
      <c r="U5522" s="1"/>
      <c r="W5522" s="1"/>
      <c r="X5522" s="1"/>
      <c r="Z5522" s="1"/>
      <c r="AB5522" s="1"/>
      <c r="AC5522" s="1"/>
      <c r="AF5522" s="1"/>
      <c r="AG5522" s="1"/>
      <c r="AH5522" s="1"/>
      <c r="AJ5522" s="1"/>
      <c r="AK5522" s="1"/>
      <c r="AN5522" s="1"/>
      <c r="AO5522" s="1"/>
      <c r="AP5522" s="1"/>
      <c r="AR5522" s="1"/>
      <c r="AS5522" s="1"/>
      <c r="AT5522" s="1"/>
      <c r="AU5522" s="1"/>
      <c r="AV5522" s="1"/>
      <c r="AW5522" s="1"/>
      <c r="AX5522" s="1"/>
      <c r="AY5522" s="1"/>
      <c r="AZ5522" s="1"/>
      <c r="BA5522" s="1"/>
      <c r="BB5522" s="1"/>
      <c r="BC5522" s="1"/>
      <c r="BD5522" s="1"/>
      <c r="BE5522" s="1"/>
      <c r="BF5522" s="1"/>
      <c r="BG5522" s="1"/>
      <c r="BH5522" s="1"/>
      <c r="BI5522" s="1"/>
      <c r="BK5522" s="1"/>
      <c r="BL5522" s="1"/>
      <c r="BM5522" s="1"/>
      <c r="BN5522" s="1"/>
      <c r="BO5522" s="1"/>
      <c r="BP5522" s="1"/>
      <c r="BQ5522" s="1"/>
      <c r="BR5522" s="1"/>
      <c r="BS5522" s="1"/>
      <c r="BT5522" s="1"/>
      <c r="BU5522" s="1"/>
      <c r="BV5522" s="1"/>
      <c r="BX5522" s="1"/>
      <c r="BY5522" s="1"/>
      <c r="BZ5522" s="1"/>
      <c r="CA5522" s="1"/>
      <c r="CB5522" s="1"/>
      <c r="CC5522" s="1"/>
      <c r="CD5522" s="1"/>
      <c r="CE5522" s="1"/>
      <c r="CG5522" s="1"/>
      <c r="CH5522" s="1"/>
      <c r="CI5522" s="1"/>
      <c r="CJ5522" s="1"/>
      <c r="CK5522" s="1"/>
      <c r="CL5522" s="1"/>
      <c r="CM5522" s="1"/>
      <c r="CN5522" s="1"/>
      <c r="CO5522" s="1"/>
      <c r="CP5522" s="1"/>
      <c r="CQ5522" s="1"/>
      <c r="CR5522" s="1"/>
      <c r="CS5522" s="1"/>
      <c r="CT5522" s="1"/>
      <c r="CU5522" s="1"/>
      <c r="CV5522" s="1"/>
      <c r="CW5522" s="1"/>
      <c r="CY5522" s="1"/>
      <c r="CZ5522" s="1"/>
      <c r="DA5522" s="1"/>
      <c r="DB5522" s="1"/>
      <c r="DC5522" s="1"/>
      <c r="DD5522" s="1"/>
      <c r="DE5522" s="1"/>
      <c r="DF5522" s="1"/>
      <c r="DH5522" s="1"/>
      <c r="DI5522" s="1"/>
      <c r="DJ5522" s="1"/>
      <c r="DK5522" s="1"/>
    </row>
    <row r="5523" spans="1:115" s="8" customFormat="1" x14ac:dyDescent="0.15">
      <c r="A5523" s="4"/>
      <c r="B5523" s="1" t="s">
        <v>1023</v>
      </c>
      <c r="C5523" s="4" t="s">
        <v>4980</v>
      </c>
      <c r="D5523" s="4" t="s">
        <v>102</v>
      </c>
      <c r="E5523" s="1" t="s">
        <v>5112</v>
      </c>
      <c r="F5523" s="1" t="s">
        <v>5113</v>
      </c>
      <c r="G5523" s="1" t="s">
        <v>5148</v>
      </c>
      <c r="H5523" s="12" t="s">
        <v>84</v>
      </c>
      <c r="I5523" s="1"/>
      <c r="J5523" s="1"/>
      <c r="L5523" s="1"/>
      <c r="M5523" s="1">
        <v>0</v>
      </c>
      <c r="O5523" s="1"/>
      <c r="P5523" s="1"/>
      <c r="R5523" s="1"/>
      <c r="T5523" s="1"/>
      <c r="U5523" s="1"/>
      <c r="W5523" s="1"/>
      <c r="X5523" s="1"/>
      <c r="Z5523" s="1"/>
      <c r="AB5523" s="1"/>
      <c r="AC5523" s="1"/>
      <c r="AF5523" s="1"/>
      <c r="AG5523" s="1"/>
      <c r="AH5523" s="1"/>
      <c r="AJ5523" s="1"/>
      <c r="AK5523" s="1"/>
      <c r="AN5523" s="1"/>
      <c r="AO5523" s="1"/>
      <c r="AP5523" s="1"/>
      <c r="AR5523" s="1"/>
      <c r="AS5523" s="1"/>
      <c r="AT5523" s="1"/>
      <c r="AU5523" s="1"/>
      <c r="AV5523" s="1"/>
      <c r="AW5523" s="1"/>
      <c r="AX5523" s="1"/>
      <c r="AY5523" s="1"/>
      <c r="AZ5523" s="1"/>
      <c r="BA5523" s="1"/>
      <c r="BB5523" s="1"/>
      <c r="BC5523" s="1"/>
      <c r="BD5523" s="1"/>
      <c r="BE5523" s="1"/>
      <c r="BF5523" s="1"/>
      <c r="BG5523" s="1"/>
      <c r="BH5523" s="1"/>
      <c r="BI5523" s="1"/>
      <c r="BK5523" s="1"/>
      <c r="BL5523" s="1"/>
      <c r="BM5523" s="1"/>
      <c r="BN5523" s="1"/>
      <c r="BO5523" s="1"/>
      <c r="BP5523" s="1"/>
      <c r="BQ5523" s="1"/>
      <c r="BR5523" s="1"/>
      <c r="BS5523" s="1"/>
      <c r="BT5523" s="1"/>
      <c r="BU5523" s="1"/>
      <c r="BV5523" s="1"/>
      <c r="BX5523" s="1"/>
      <c r="BY5523" s="1"/>
      <c r="BZ5523" s="1"/>
      <c r="CA5523" s="1"/>
      <c r="CB5523" s="1"/>
      <c r="CC5523" s="1"/>
      <c r="CD5523" s="1"/>
      <c r="CE5523" s="1"/>
      <c r="CG5523" s="1"/>
      <c r="CH5523" s="1"/>
      <c r="CI5523" s="1"/>
      <c r="CJ5523" s="1"/>
      <c r="CK5523" s="1"/>
      <c r="CL5523" s="1"/>
      <c r="CM5523" s="1"/>
      <c r="CN5523" s="1"/>
      <c r="CO5523" s="1"/>
      <c r="CP5523" s="1"/>
      <c r="CQ5523" s="1"/>
      <c r="CR5523" s="1"/>
      <c r="CS5523" s="1"/>
      <c r="CT5523" s="1"/>
      <c r="CU5523" s="1"/>
      <c r="CV5523" s="1"/>
      <c r="CW5523" s="1"/>
      <c r="CY5523" s="1"/>
      <c r="CZ5523" s="1"/>
      <c r="DA5523" s="1"/>
      <c r="DB5523" s="1"/>
      <c r="DC5523" s="1"/>
      <c r="DD5523" s="1"/>
      <c r="DE5523" s="1"/>
      <c r="DF5523" s="1"/>
      <c r="DH5523" s="1"/>
      <c r="DI5523" s="1"/>
      <c r="DJ5523" s="1"/>
      <c r="DK5523" s="1"/>
    </row>
    <row r="5524" spans="1:115" s="8" customFormat="1" x14ac:dyDescent="0.15">
      <c r="A5524" s="4"/>
      <c r="B5524" s="1" t="s">
        <v>1023</v>
      </c>
      <c r="C5524" s="4" t="s">
        <v>4981</v>
      </c>
      <c r="D5524" s="4" t="s">
        <v>102</v>
      </c>
      <c r="E5524" s="1" t="s">
        <v>5112</v>
      </c>
      <c r="F5524" s="1" t="s">
        <v>5113</v>
      </c>
      <c r="G5524" s="1" t="s">
        <v>5148</v>
      </c>
      <c r="H5524" s="12" t="s">
        <v>83</v>
      </c>
      <c r="I5524" s="1"/>
      <c r="J5524" s="1"/>
      <c r="L5524" s="1"/>
      <c r="M5524" s="1">
        <v>0</v>
      </c>
      <c r="O5524" s="1"/>
      <c r="P5524" s="1"/>
      <c r="R5524" s="1"/>
      <c r="T5524" s="1"/>
      <c r="U5524" s="1"/>
      <c r="W5524" s="1"/>
      <c r="X5524" s="1"/>
      <c r="Z5524" s="1"/>
      <c r="AB5524" s="1"/>
      <c r="AC5524" s="1"/>
      <c r="AF5524" s="1"/>
      <c r="AG5524" s="1"/>
      <c r="AH5524" s="1"/>
      <c r="AJ5524" s="1"/>
      <c r="AK5524" s="1"/>
      <c r="AN5524" s="1"/>
      <c r="AO5524" s="1"/>
      <c r="AP5524" s="1"/>
      <c r="AR5524" s="1"/>
      <c r="AS5524" s="1"/>
      <c r="AT5524" s="1"/>
      <c r="AU5524" s="1"/>
      <c r="AV5524" s="1"/>
      <c r="AW5524" s="1"/>
      <c r="AX5524" s="1"/>
      <c r="AY5524" s="1"/>
      <c r="AZ5524" s="1"/>
      <c r="BA5524" s="1"/>
      <c r="BB5524" s="1"/>
      <c r="BC5524" s="1"/>
      <c r="BD5524" s="1"/>
      <c r="BE5524" s="1"/>
      <c r="BF5524" s="1"/>
      <c r="BG5524" s="1"/>
      <c r="BH5524" s="1"/>
      <c r="BI5524" s="1"/>
      <c r="BK5524" s="1"/>
      <c r="BL5524" s="1"/>
      <c r="BM5524" s="1"/>
      <c r="BN5524" s="1"/>
      <c r="BO5524" s="1"/>
      <c r="BP5524" s="1"/>
      <c r="BQ5524" s="1"/>
      <c r="BR5524" s="1"/>
      <c r="BS5524" s="1"/>
      <c r="BT5524" s="1"/>
      <c r="BU5524" s="1"/>
      <c r="BV5524" s="1"/>
      <c r="BX5524" s="1"/>
      <c r="BY5524" s="1"/>
      <c r="BZ5524" s="1"/>
      <c r="CA5524" s="1"/>
      <c r="CB5524" s="1"/>
      <c r="CC5524" s="1"/>
      <c r="CD5524" s="1"/>
      <c r="CE5524" s="1"/>
      <c r="CG5524" s="1"/>
      <c r="CH5524" s="1"/>
      <c r="CI5524" s="1"/>
      <c r="CJ5524" s="1"/>
      <c r="CK5524" s="1"/>
      <c r="CL5524" s="1"/>
      <c r="CM5524" s="1"/>
      <c r="CN5524" s="1"/>
      <c r="CO5524" s="1"/>
      <c r="CP5524" s="1"/>
      <c r="CQ5524" s="1"/>
      <c r="CR5524" s="1"/>
      <c r="CS5524" s="1"/>
      <c r="CT5524" s="1"/>
      <c r="CU5524" s="1"/>
      <c r="CV5524" s="1"/>
      <c r="CW5524" s="1"/>
      <c r="CY5524" s="1"/>
      <c r="CZ5524" s="1"/>
      <c r="DA5524" s="1"/>
      <c r="DB5524" s="1"/>
      <c r="DC5524" s="1"/>
      <c r="DD5524" s="1"/>
      <c r="DE5524" s="1"/>
      <c r="DF5524" s="1"/>
      <c r="DH5524" s="1"/>
      <c r="DI5524" s="1"/>
      <c r="DJ5524" s="1"/>
      <c r="DK5524" s="1"/>
    </row>
    <row r="5525" spans="1:115" s="8" customFormat="1" x14ac:dyDescent="0.15">
      <c r="A5525" s="4"/>
      <c r="B5525" s="1" t="s">
        <v>1023</v>
      </c>
      <c r="C5525" s="4" t="s">
        <v>4982</v>
      </c>
      <c r="D5525" s="4" t="s">
        <v>103</v>
      </c>
      <c r="E5525" s="1" t="s">
        <v>5112</v>
      </c>
      <c r="F5525" s="1" t="s">
        <v>5113</v>
      </c>
      <c r="G5525" s="1" t="s">
        <v>5148</v>
      </c>
      <c r="H5525" s="12" t="s">
        <v>84</v>
      </c>
      <c r="I5525" s="1"/>
      <c r="J5525" s="1"/>
      <c r="L5525" s="1"/>
      <c r="M5525" s="1"/>
      <c r="O5525" s="1"/>
      <c r="P5525" s="1">
        <v>0</v>
      </c>
      <c r="R5525" s="1"/>
      <c r="T5525" s="1"/>
      <c r="U5525" s="1"/>
      <c r="W5525" s="1"/>
      <c r="X5525" s="1"/>
      <c r="Z5525" s="1"/>
      <c r="AB5525" s="1"/>
      <c r="AC5525" s="1"/>
      <c r="AF5525" s="1"/>
      <c r="AG5525" s="1"/>
      <c r="AH5525" s="1"/>
      <c r="AJ5525" s="1"/>
      <c r="AK5525" s="1"/>
      <c r="AN5525" s="1"/>
      <c r="AO5525" s="1"/>
      <c r="AP5525" s="1"/>
      <c r="AR5525" s="1"/>
      <c r="AS5525" s="1"/>
      <c r="AT5525" s="1"/>
      <c r="AU5525" s="1"/>
      <c r="AV5525" s="1"/>
      <c r="AW5525" s="1"/>
      <c r="AX5525" s="1"/>
      <c r="AY5525" s="1"/>
      <c r="AZ5525" s="1"/>
      <c r="BA5525" s="1"/>
      <c r="BB5525" s="1"/>
      <c r="BC5525" s="1"/>
      <c r="BD5525" s="1"/>
      <c r="BE5525" s="1"/>
      <c r="BF5525" s="1"/>
      <c r="BG5525" s="1"/>
      <c r="BH5525" s="1"/>
      <c r="BI5525" s="1"/>
      <c r="BK5525" s="1"/>
      <c r="BL5525" s="1"/>
      <c r="BM5525" s="1"/>
      <c r="BN5525" s="1"/>
      <c r="BO5525" s="1"/>
      <c r="BP5525" s="1"/>
      <c r="BQ5525" s="1"/>
      <c r="BR5525" s="1"/>
      <c r="BS5525" s="1"/>
      <c r="BT5525" s="1"/>
      <c r="BU5525" s="1"/>
      <c r="BV5525" s="1"/>
      <c r="BX5525" s="1"/>
      <c r="BY5525" s="1"/>
      <c r="BZ5525" s="1"/>
      <c r="CA5525" s="1"/>
      <c r="CB5525" s="1"/>
      <c r="CC5525" s="1"/>
      <c r="CD5525" s="1"/>
      <c r="CE5525" s="1"/>
      <c r="CG5525" s="1"/>
      <c r="CH5525" s="1"/>
      <c r="CI5525" s="1"/>
      <c r="CJ5525" s="1"/>
      <c r="CK5525" s="1"/>
      <c r="CL5525" s="1"/>
      <c r="CM5525" s="1"/>
      <c r="CN5525" s="1"/>
      <c r="CO5525" s="1"/>
      <c r="CP5525" s="1"/>
      <c r="CQ5525" s="1"/>
      <c r="CR5525" s="1"/>
      <c r="CS5525" s="1"/>
      <c r="CT5525" s="1"/>
      <c r="CU5525" s="1"/>
      <c r="CV5525" s="1"/>
      <c r="CW5525" s="1"/>
      <c r="CY5525" s="1"/>
      <c r="CZ5525" s="1"/>
      <c r="DA5525" s="1"/>
      <c r="DB5525" s="1"/>
      <c r="DC5525" s="1"/>
      <c r="DD5525" s="1"/>
      <c r="DE5525" s="1"/>
      <c r="DF5525" s="1"/>
      <c r="DH5525" s="1"/>
      <c r="DI5525" s="1"/>
      <c r="DJ5525" s="1"/>
      <c r="DK5525" s="1"/>
    </row>
    <row r="5526" spans="1:115" s="8" customFormat="1" x14ac:dyDescent="0.15">
      <c r="A5526" s="4"/>
      <c r="B5526" s="1" t="s">
        <v>1023</v>
      </c>
      <c r="C5526" s="4" t="s">
        <v>4983</v>
      </c>
      <c r="D5526" s="4" t="s">
        <v>103</v>
      </c>
      <c r="E5526" s="1" t="s">
        <v>5112</v>
      </c>
      <c r="F5526" s="1" t="s">
        <v>5113</v>
      </c>
      <c r="G5526" s="1" t="s">
        <v>5148</v>
      </c>
      <c r="H5526" s="12" t="s">
        <v>84</v>
      </c>
      <c r="I5526" s="1"/>
      <c r="J5526" s="1"/>
      <c r="L5526" s="1"/>
      <c r="M5526" s="1"/>
      <c r="O5526" s="1"/>
      <c r="P5526" s="1">
        <v>0</v>
      </c>
      <c r="R5526" s="1"/>
      <c r="T5526" s="1"/>
      <c r="U5526" s="1"/>
      <c r="W5526" s="1"/>
      <c r="X5526" s="1"/>
      <c r="Z5526" s="1"/>
      <c r="AB5526" s="1"/>
      <c r="AC5526" s="1"/>
      <c r="AF5526" s="1"/>
      <c r="AG5526" s="1"/>
      <c r="AH5526" s="1"/>
      <c r="AJ5526" s="1"/>
      <c r="AK5526" s="1"/>
      <c r="AN5526" s="1"/>
      <c r="AO5526" s="1"/>
      <c r="AP5526" s="1"/>
      <c r="AR5526" s="1"/>
      <c r="AS5526" s="1"/>
      <c r="AT5526" s="1"/>
      <c r="AU5526" s="1"/>
      <c r="AV5526" s="1"/>
      <c r="AW5526" s="1"/>
      <c r="AX5526" s="1"/>
      <c r="AY5526" s="1"/>
      <c r="AZ5526" s="1"/>
      <c r="BA5526" s="1"/>
      <c r="BB5526" s="1"/>
      <c r="BC5526" s="1"/>
      <c r="BD5526" s="1"/>
      <c r="BE5526" s="1"/>
      <c r="BF5526" s="1"/>
      <c r="BG5526" s="1"/>
      <c r="BH5526" s="1"/>
      <c r="BI5526" s="1"/>
      <c r="BK5526" s="1"/>
      <c r="BL5526" s="1"/>
      <c r="BM5526" s="1"/>
      <c r="BN5526" s="1"/>
      <c r="BO5526" s="1"/>
      <c r="BP5526" s="1"/>
      <c r="BQ5526" s="1"/>
      <c r="BR5526" s="1"/>
      <c r="BS5526" s="1"/>
      <c r="BT5526" s="1"/>
      <c r="BU5526" s="1"/>
      <c r="BV5526" s="1"/>
      <c r="BX5526" s="1"/>
      <c r="BY5526" s="1"/>
      <c r="BZ5526" s="1"/>
      <c r="CA5526" s="1"/>
      <c r="CB5526" s="1"/>
      <c r="CC5526" s="1"/>
      <c r="CD5526" s="1"/>
      <c r="CE5526" s="1"/>
      <c r="CG5526" s="1"/>
      <c r="CH5526" s="1"/>
      <c r="CI5526" s="1"/>
      <c r="CJ5526" s="1"/>
      <c r="CK5526" s="1"/>
      <c r="CL5526" s="1"/>
      <c r="CM5526" s="1"/>
      <c r="CN5526" s="1"/>
      <c r="CO5526" s="1"/>
      <c r="CP5526" s="1"/>
      <c r="CQ5526" s="1"/>
      <c r="CR5526" s="1"/>
      <c r="CS5526" s="1"/>
      <c r="CT5526" s="1"/>
      <c r="CU5526" s="1"/>
      <c r="CV5526" s="1"/>
      <c r="CW5526" s="1"/>
      <c r="CY5526" s="1"/>
      <c r="CZ5526" s="1"/>
      <c r="DA5526" s="1"/>
      <c r="DB5526" s="1"/>
      <c r="DC5526" s="1"/>
      <c r="DD5526" s="1"/>
      <c r="DE5526" s="1"/>
      <c r="DF5526" s="1"/>
      <c r="DH5526" s="1"/>
      <c r="DI5526" s="1"/>
      <c r="DJ5526" s="1"/>
      <c r="DK5526" s="1"/>
    </row>
    <row r="5527" spans="1:115" s="8" customFormat="1" x14ac:dyDescent="0.15">
      <c r="A5527" s="4"/>
      <c r="B5527" s="1" t="s">
        <v>1023</v>
      </c>
      <c r="C5527" s="4" t="s">
        <v>4984</v>
      </c>
      <c r="D5527" s="4" t="s">
        <v>103</v>
      </c>
      <c r="E5527" s="1" t="s">
        <v>5112</v>
      </c>
      <c r="F5527" s="1" t="s">
        <v>5113</v>
      </c>
      <c r="G5527" s="1" t="s">
        <v>5148</v>
      </c>
      <c r="H5527" s="12" t="s">
        <v>84</v>
      </c>
      <c r="I5527" s="1"/>
      <c r="J5527" s="1"/>
      <c r="L5527" s="1"/>
      <c r="M5527" s="1"/>
      <c r="O5527" s="1"/>
      <c r="P5527" s="1">
        <v>0</v>
      </c>
      <c r="R5527" s="1"/>
      <c r="T5527" s="1"/>
      <c r="U5527" s="1"/>
      <c r="W5527" s="1"/>
      <c r="X5527" s="1"/>
      <c r="Z5527" s="1"/>
      <c r="AB5527" s="1"/>
      <c r="AC5527" s="1"/>
      <c r="AF5527" s="1"/>
      <c r="AG5527" s="1"/>
      <c r="AH5527" s="1"/>
      <c r="AJ5527" s="1"/>
      <c r="AK5527" s="1"/>
      <c r="AN5527" s="1"/>
      <c r="AO5527" s="1"/>
      <c r="AP5527" s="1"/>
      <c r="AR5527" s="1"/>
      <c r="AS5527" s="1"/>
      <c r="AT5527" s="1"/>
      <c r="AU5527" s="1"/>
      <c r="AV5527" s="1"/>
      <c r="AW5527" s="1"/>
      <c r="AX5527" s="1"/>
      <c r="AY5527" s="1"/>
      <c r="AZ5527" s="1"/>
      <c r="BA5527" s="1"/>
      <c r="BB5527" s="1"/>
      <c r="BC5527" s="1"/>
      <c r="BD5527" s="1"/>
      <c r="BE5527" s="1"/>
      <c r="BF5527" s="1"/>
      <c r="BG5527" s="1"/>
      <c r="BH5527" s="1"/>
      <c r="BI5527" s="1"/>
      <c r="BK5527" s="1"/>
      <c r="BL5527" s="1"/>
      <c r="BM5527" s="1"/>
      <c r="BN5527" s="1"/>
      <c r="BO5527" s="1"/>
      <c r="BP5527" s="1"/>
      <c r="BQ5527" s="1"/>
      <c r="BR5527" s="1"/>
      <c r="BS5527" s="1"/>
      <c r="BT5527" s="1"/>
      <c r="BU5527" s="1"/>
      <c r="BV5527" s="1"/>
      <c r="BX5527" s="1"/>
      <c r="BY5527" s="1"/>
      <c r="BZ5527" s="1"/>
      <c r="CA5527" s="1"/>
      <c r="CB5527" s="1"/>
      <c r="CC5527" s="1"/>
      <c r="CD5527" s="1"/>
      <c r="CE5527" s="1"/>
      <c r="CG5527" s="1"/>
      <c r="CH5527" s="1"/>
      <c r="CI5527" s="1"/>
      <c r="CJ5527" s="1"/>
      <c r="CK5527" s="1"/>
      <c r="CL5527" s="1"/>
      <c r="CM5527" s="1"/>
      <c r="CN5527" s="1"/>
      <c r="CO5527" s="1"/>
      <c r="CP5527" s="1"/>
      <c r="CQ5527" s="1"/>
      <c r="CR5527" s="1"/>
      <c r="CS5527" s="1"/>
      <c r="CT5527" s="1"/>
      <c r="CU5527" s="1"/>
      <c r="CV5527" s="1"/>
      <c r="CW5527" s="1"/>
      <c r="CY5527" s="1"/>
      <c r="CZ5527" s="1"/>
      <c r="DA5527" s="1"/>
      <c r="DB5527" s="1"/>
      <c r="DC5527" s="1"/>
      <c r="DD5527" s="1"/>
      <c r="DE5527" s="1"/>
      <c r="DF5527" s="1"/>
      <c r="DH5527" s="1"/>
      <c r="DI5527" s="1"/>
      <c r="DJ5527" s="1"/>
      <c r="DK5527" s="1"/>
    </row>
    <row r="5528" spans="1:115" s="8" customFormat="1" x14ac:dyDescent="0.15">
      <c r="A5528" s="4"/>
      <c r="B5528" s="1" t="s">
        <v>1023</v>
      </c>
      <c r="C5528" s="4" t="s">
        <v>4985</v>
      </c>
      <c r="D5528" s="4" t="s">
        <v>103</v>
      </c>
      <c r="E5528" s="1" t="s">
        <v>5112</v>
      </c>
      <c r="F5528" s="1" t="s">
        <v>5113</v>
      </c>
      <c r="G5528" s="1" t="s">
        <v>5148</v>
      </c>
      <c r="H5528" s="12" t="s">
        <v>84</v>
      </c>
      <c r="I5528" s="1"/>
      <c r="J5528" s="1"/>
      <c r="L5528" s="1"/>
      <c r="M5528" s="1"/>
      <c r="O5528" s="1"/>
      <c r="P5528" s="1">
        <v>0</v>
      </c>
      <c r="R5528" s="1"/>
      <c r="T5528" s="1"/>
      <c r="U5528" s="1"/>
      <c r="W5528" s="1"/>
      <c r="X5528" s="1"/>
      <c r="Z5528" s="1"/>
      <c r="AB5528" s="1"/>
      <c r="AC5528" s="1"/>
      <c r="AF5528" s="1"/>
      <c r="AG5528" s="1"/>
      <c r="AH5528" s="1"/>
      <c r="AJ5528" s="1"/>
      <c r="AK5528" s="1"/>
      <c r="AN5528" s="1"/>
      <c r="AO5528" s="1"/>
      <c r="AP5528" s="1"/>
      <c r="AR5528" s="1"/>
      <c r="AS5528" s="1"/>
      <c r="AT5528" s="1"/>
      <c r="AU5528" s="1"/>
      <c r="AV5528" s="1"/>
      <c r="AW5528" s="1"/>
      <c r="AX5528" s="1"/>
      <c r="AY5528" s="1"/>
      <c r="AZ5528" s="1"/>
      <c r="BA5528" s="1"/>
      <c r="BB5528" s="1"/>
      <c r="BC5528" s="1"/>
      <c r="BD5528" s="1"/>
      <c r="BE5528" s="1"/>
      <c r="BF5528" s="1"/>
      <c r="BG5528" s="1"/>
      <c r="BH5528" s="1"/>
      <c r="BI5528" s="1"/>
      <c r="BK5528" s="1"/>
      <c r="BL5528" s="1"/>
      <c r="BM5528" s="1"/>
      <c r="BN5528" s="1"/>
      <c r="BO5528" s="1"/>
      <c r="BP5528" s="1"/>
      <c r="BQ5528" s="1"/>
      <c r="BR5528" s="1"/>
      <c r="BS5528" s="1"/>
      <c r="BT5528" s="1"/>
      <c r="BU5528" s="1"/>
      <c r="BV5528" s="1"/>
      <c r="BX5528" s="1"/>
      <c r="BY5528" s="1"/>
      <c r="BZ5528" s="1"/>
      <c r="CA5528" s="1"/>
      <c r="CB5528" s="1"/>
      <c r="CC5528" s="1"/>
      <c r="CD5528" s="1"/>
      <c r="CE5528" s="1"/>
      <c r="CG5528" s="1"/>
      <c r="CH5528" s="1"/>
      <c r="CI5528" s="1"/>
      <c r="CJ5528" s="1"/>
      <c r="CK5528" s="1"/>
      <c r="CL5528" s="1"/>
      <c r="CM5528" s="1"/>
      <c r="CN5528" s="1"/>
      <c r="CO5528" s="1"/>
      <c r="CP5528" s="1"/>
      <c r="CQ5528" s="1"/>
      <c r="CR5528" s="1"/>
      <c r="CS5528" s="1"/>
      <c r="CT5528" s="1"/>
      <c r="CU5528" s="1"/>
      <c r="CV5528" s="1"/>
      <c r="CW5528" s="1"/>
      <c r="CY5528" s="1"/>
      <c r="CZ5528" s="1"/>
      <c r="DA5528" s="1"/>
      <c r="DB5528" s="1"/>
      <c r="DC5528" s="1"/>
      <c r="DD5528" s="1"/>
      <c r="DE5528" s="1"/>
      <c r="DF5528" s="1"/>
      <c r="DH5528" s="1"/>
      <c r="DI5528" s="1"/>
      <c r="DJ5528" s="1"/>
      <c r="DK5528" s="1"/>
    </row>
    <row r="5529" spans="1:115" s="8" customFormat="1" x14ac:dyDescent="0.15">
      <c r="A5529" s="4"/>
      <c r="B5529" s="1" t="s">
        <v>1023</v>
      </c>
      <c r="C5529" s="4" t="s">
        <v>4986</v>
      </c>
      <c r="D5529" s="4" t="s">
        <v>103</v>
      </c>
      <c r="E5529" s="1" t="s">
        <v>5112</v>
      </c>
      <c r="F5529" s="1" t="s">
        <v>5113</v>
      </c>
      <c r="G5529" s="1" t="s">
        <v>5148</v>
      </c>
      <c r="H5529" s="12" t="s">
        <v>84</v>
      </c>
      <c r="I5529" s="1"/>
      <c r="J5529" s="1"/>
      <c r="L5529" s="1"/>
      <c r="M5529" s="1"/>
      <c r="O5529" s="1"/>
      <c r="P5529" s="1">
        <v>0</v>
      </c>
      <c r="R5529" s="1"/>
      <c r="T5529" s="1"/>
      <c r="U5529" s="1"/>
      <c r="W5529" s="1"/>
      <c r="X5529" s="1"/>
      <c r="Z5529" s="1"/>
      <c r="AB5529" s="1"/>
      <c r="AC5529" s="1"/>
      <c r="AF5529" s="1"/>
      <c r="AG5529" s="1"/>
      <c r="AH5529" s="1"/>
      <c r="AJ5529" s="1"/>
      <c r="AK5529" s="1"/>
      <c r="AN5529" s="1"/>
      <c r="AO5529" s="1"/>
      <c r="AP5529" s="1"/>
      <c r="AR5529" s="1"/>
      <c r="AS5529" s="1"/>
      <c r="AT5529" s="1"/>
      <c r="AU5529" s="1"/>
      <c r="AV5529" s="1"/>
      <c r="AW5529" s="1"/>
      <c r="AX5529" s="1"/>
      <c r="AY5529" s="1"/>
      <c r="AZ5529" s="1"/>
      <c r="BA5529" s="1"/>
      <c r="BB5529" s="1"/>
      <c r="BC5529" s="1"/>
      <c r="BD5529" s="1"/>
      <c r="BE5529" s="1"/>
      <c r="BF5529" s="1"/>
      <c r="BG5529" s="1"/>
      <c r="BH5529" s="1"/>
      <c r="BI5529" s="1"/>
      <c r="BK5529" s="1"/>
      <c r="BL5529" s="1"/>
      <c r="BM5529" s="1"/>
      <c r="BN5529" s="1"/>
      <c r="BO5529" s="1"/>
      <c r="BP5529" s="1"/>
      <c r="BQ5529" s="1"/>
      <c r="BR5529" s="1"/>
      <c r="BS5529" s="1"/>
      <c r="BT5529" s="1"/>
      <c r="BU5529" s="1"/>
      <c r="BV5529" s="1"/>
      <c r="BX5529" s="1"/>
      <c r="BY5529" s="1"/>
      <c r="BZ5529" s="1"/>
      <c r="CA5529" s="1"/>
      <c r="CB5529" s="1"/>
      <c r="CC5529" s="1"/>
      <c r="CD5529" s="1"/>
      <c r="CE5529" s="1"/>
      <c r="CG5529" s="1"/>
      <c r="CH5529" s="1"/>
      <c r="CI5529" s="1"/>
      <c r="CJ5529" s="1"/>
      <c r="CK5529" s="1"/>
      <c r="CL5529" s="1"/>
      <c r="CM5529" s="1"/>
      <c r="CN5529" s="1"/>
      <c r="CO5529" s="1"/>
      <c r="CP5529" s="1"/>
      <c r="CQ5529" s="1"/>
      <c r="CR5529" s="1"/>
      <c r="CS5529" s="1"/>
      <c r="CT5529" s="1"/>
      <c r="CU5529" s="1"/>
      <c r="CV5529" s="1"/>
      <c r="CW5529" s="1"/>
      <c r="CY5529" s="1"/>
      <c r="CZ5529" s="1"/>
      <c r="DA5529" s="1"/>
      <c r="DB5529" s="1"/>
      <c r="DC5529" s="1"/>
      <c r="DD5529" s="1"/>
      <c r="DE5529" s="1"/>
      <c r="DF5529" s="1"/>
      <c r="DH5529" s="1"/>
      <c r="DI5529" s="1"/>
      <c r="DJ5529" s="1"/>
      <c r="DK5529" s="1"/>
    </row>
    <row r="5530" spans="1:115" s="8" customFormat="1" x14ac:dyDescent="0.15">
      <c r="A5530" s="4"/>
      <c r="B5530" s="1" t="s">
        <v>1023</v>
      </c>
      <c r="C5530" s="4" t="s">
        <v>4987</v>
      </c>
      <c r="D5530" s="4" t="s">
        <v>103</v>
      </c>
      <c r="E5530" s="1" t="s">
        <v>5112</v>
      </c>
      <c r="F5530" s="1" t="s">
        <v>5113</v>
      </c>
      <c r="G5530" s="1" t="s">
        <v>5148</v>
      </c>
      <c r="H5530" s="12" t="s">
        <v>87</v>
      </c>
      <c r="I5530" s="1"/>
      <c r="J5530" s="1"/>
      <c r="L5530" s="1"/>
      <c r="M5530" s="1"/>
      <c r="O5530" s="1"/>
      <c r="P5530" s="1">
        <v>0</v>
      </c>
      <c r="R5530" s="1"/>
      <c r="T5530" s="1"/>
      <c r="U5530" s="1"/>
      <c r="W5530" s="1"/>
      <c r="X5530" s="1"/>
      <c r="Z5530" s="1"/>
      <c r="AB5530" s="1"/>
      <c r="AC5530" s="1"/>
      <c r="AF5530" s="1"/>
      <c r="AG5530" s="1"/>
      <c r="AH5530" s="1"/>
      <c r="AJ5530" s="1"/>
      <c r="AK5530" s="1"/>
      <c r="AN5530" s="1"/>
      <c r="AO5530" s="1"/>
      <c r="AP5530" s="1"/>
      <c r="AR5530" s="1"/>
      <c r="AS5530" s="1"/>
      <c r="AT5530" s="1"/>
      <c r="AU5530" s="1"/>
      <c r="AV5530" s="1"/>
      <c r="AW5530" s="1"/>
      <c r="AX5530" s="1"/>
      <c r="AY5530" s="1"/>
      <c r="AZ5530" s="1"/>
      <c r="BA5530" s="1"/>
      <c r="BB5530" s="1"/>
      <c r="BC5530" s="1"/>
      <c r="BD5530" s="1"/>
      <c r="BE5530" s="1"/>
      <c r="BF5530" s="1"/>
      <c r="BG5530" s="1"/>
      <c r="BH5530" s="1"/>
      <c r="BI5530" s="1"/>
      <c r="BK5530" s="1"/>
      <c r="BL5530" s="1"/>
      <c r="BM5530" s="1"/>
      <c r="BN5530" s="1"/>
      <c r="BO5530" s="1"/>
      <c r="BP5530" s="1"/>
      <c r="BQ5530" s="1"/>
      <c r="BR5530" s="1"/>
      <c r="BS5530" s="1"/>
      <c r="BT5530" s="1"/>
      <c r="BU5530" s="1"/>
      <c r="BV5530" s="1"/>
      <c r="BX5530" s="1"/>
      <c r="BY5530" s="1"/>
      <c r="BZ5530" s="1"/>
      <c r="CA5530" s="1"/>
      <c r="CB5530" s="1"/>
      <c r="CC5530" s="1"/>
      <c r="CD5530" s="1"/>
      <c r="CE5530" s="1"/>
      <c r="CG5530" s="1"/>
      <c r="CH5530" s="1"/>
      <c r="CI5530" s="1"/>
      <c r="CJ5530" s="1"/>
      <c r="CK5530" s="1"/>
      <c r="CL5530" s="1"/>
      <c r="CM5530" s="1"/>
      <c r="CN5530" s="1"/>
      <c r="CO5530" s="1"/>
      <c r="CP5530" s="1"/>
      <c r="CQ5530" s="1"/>
      <c r="CR5530" s="1"/>
      <c r="CS5530" s="1"/>
      <c r="CT5530" s="1"/>
      <c r="CU5530" s="1"/>
      <c r="CV5530" s="1"/>
      <c r="CW5530" s="1"/>
      <c r="CY5530" s="1"/>
      <c r="CZ5530" s="1"/>
      <c r="DA5530" s="1"/>
      <c r="DB5530" s="1"/>
      <c r="DC5530" s="1"/>
      <c r="DD5530" s="1"/>
      <c r="DE5530" s="1"/>
      <c r="DF5530" s="1"/>
      <c r="DH5530" s="1"/>
      <c r="DI5530" s="1"/>
      <c r="DJ5530" s="1"/>
      <c r="DK5530" s="1"/>
    </row>
    <row r="5531" spans="1:115" s="8" customFormat="1" x14ac:dyDescent="0.15">
      <c r="A5531" s="4"/>
      <c r="B5531" s="1" t="s">
        <v>1023</v>
      </c>
      <c r="C5531" s="4" t="s">
        <v>4988</v>
      </c>
      <c r="D5531" s="4" t="s">
        <v>103</v>
      </c>
      <c r="E5531" s="1" t="s">
        <v>5112</v>
      </c>
      <c r="F5531" s="1" t="s">
        <v>5113</v>
      </c>
      <c r="G5531" s="1" t="s">
        <v>5148</v>
      </c>
      <c r="H5531" s="12" t="s">
        <v>87</v>
      </c>
      <c r="I5531" s="1"/>
      <c r="J5531" s="1"/>
      <c r="L5531" s="1"/>
      <c r="M5531" s="1"/>
      <c r="O5531" s="1"/>
      <c r="P5531" s="1">
        <v>0</v>
      </c>
      <c r="R5531" s="1"/>
      <c r="T5531" s="1"/>
      <c r="U5531" s="1"/>
      <c r="W5531" s="1"/>
      <c r="X5531" s="1"/>
      <c r="Z5531" s="1"/>
      <c r="AB5531" s="1"/>
      <c r="AC5531" s="1"/>
      <c r="AF5531" s="1"/>
      <c r="AG5531" s="1"/>
      <c r="AH5531" s="1"/>
      <c r="AJ5531" s="1"/>
      <c r="AK5531" s="1"/>
      <c r="AN5531" s="1"/>
      <c r="AO5531" s="1"/>
      <c r="AP5531" s="1"/>
      <c r="AR5531" s="1"/>
      <c r="AS5531" s="1"/>
      <c r="AT5531" s="1"/>
      <c r="AU5531" s="1"/>
      <c r="AV5531" s="1"/>
      <c r="AW5531" s="1"/>
      <c r="AX5531" s="1"/>
      <c r="AY5531" s="1"/>
      <c r="AZ5531" s="1"/>
      <c r="BA5531" s="1"/>
      <c r="BB5531" s="1"/>
      <c r="BC5531" s="1"/>
      <c r="BD5531" s="1"/>
      <c r="BE5531" s="1"/>
      <c r="BF5531" s="1"/>
      <c r="BG5531" s="1"/>
      <c r="BH5531" s="1"/>
      <c r="BI5531" s="1"/>
      <c r="BK5531" s="1"/>
      <c r="BL5531" s="1"/>
      <c r="BM5531" s="1"/>
      <c r="BN5531" s="1"/>
      <c r="BO5531" s="1"/>
      <c r="BP5531" s="1"/>
      <c r="BQ5531" s="1"/>
      <c r="BR5531" s="1"/>
      <c r="BS5531" s="1"/>
      <c r="BT5531" s="1"/>
      <c r="BU5531" s="1"/>
      <c r="BV5531" s="1"/>
      <c r="BX5531" s="1"/>
      <c r="BY5531" s="1"/>
      <c r="BZ5531" s="1"/>
      <c r="CA5531" s="1"/>
      <c r="CB5531" s="1"/>
      <c r="CC5531" s="1"/>
      <c r="CD5531" s="1"/>
      <c r="CE5531" s="1"/>
      <c r="CG5531" s="1"/>
      <c r="CH5531" s="1"/>
      <c r="CI5531" s="1"/>
      <c r="CJ5531" s="1"/>
      <c r="CK5531" s="1"/>
      <c r="CL5531" s="1"/>
      <c r="CM5531" s="1"/>
      <c r="CN5531" s="1"/>
      <c r="CO5531" s="1"/>
      <c r="CP5531" s="1"/>
      <c r="CQ5531" s="1"/>
      <c r="CR5531" s="1"/>
      <c r="CS5531" s="1"/>
      <c r="CT5531" s="1"/>
      <c r="CU5531" s="1"/>
      <c r="CV5531" s="1"/>
      <c r="CW5531" s="1"/>
      <c r="CY5531" s="1"/>
      <c r="CZ5531" s="1"/>
      <c r="DA5531" s="1"/>
      <c r="DB5531" s="1"/>
      <c r="DC5531" s="1"/>
      <c r="DD5531" s="1"/>
      <c r="DE5531" s="1"/>
      <c r="DF5531" s="1"/>
      <c r="DH5531" s="1"/>
      <c r="DI5531" s="1"/>
      <c r="DJ5531" s="1"/>
      <c r="DK5531" s="1"/>
    </row>
    <row r="5532" spans="1:115" s="8" customFormat="1" x14ac:dyDescent="0.15">
      <c r="A5532" s="4"/>
      <c r="B5532" s="1" t="s">
        <v>1023</v>
      </c>
      <c r="C5532" s="4" t="s">
        <v>4989</v>
      </c>
      <c r="D5532" s="4" t="s">
        <v>103</v>
      </c>
      <c r="E5532" s="1" t="s">
        <v>5112</v>
      </c>
      <c r="F5532" s="1" t="s">
        <v>5113</v>
      </c>
      <c r="G5532" s="1" t="s">
        <v>5148</v>
      </c>
      <c r="H5532" s="12" t="s">
        <v>84</v>
      </c>
      <c r="I5532" s="1"/>
      <c r="J5532" s="1"/>
      <c r="L5532" s="1"/>
      <c r="M5532" s="1"/>
      <c r="O5532" s="1"/>
      <c r="P5532" s="1">
        <v>0</v>
      </c>
      <c r="R5532" s="1"/>
      <c r="T5532" s="1"/>
      <c r="U5532" s="1"/>
      <c r="W5532" s="1"/>
      <c r="X5532" s="1"/>
      <c r="Z5532" s="1"/>
      <c r="AB5532" s="1"/>
      <c r="AC5532" s="1"/>
      <c r="AF5532" s="1"/>
      <c r="AG5532" s="1"/>
      <c r="AH5532" s="1"/>
      <c r="AJ5532" s="1"/>
      <c r="AK5532" s="1"/>
      <c r="AN5532" s="1"/>
      <c r="AO5532" s="1"/>
      <c r="AP5532" s="1"/>
      <c r="AR5532" s="1"/>
      <c r="AS5532" s="1"/>
      <c r="AT5532" s="1"/>
      <c r="AU5532" s="1"/>
      <c r="AV5532" s="1"/>
      <c r="AW5532" s="1"/>
      <c r="AX5532" s="1"/>
      <c r="AY5532" s="1"/>
      <c r="AZ5532" s="1"/>
      <c r="BA5532" s="1"/>
      <c r="BB5532" s="1"/>
      <c r="BC5532" s="1"/>
      <c r="BD5532" s="1"/>
      <c r="BE5532" s="1"/>
      <c r="BF5532" s="1"/>
      <c r="BG5532" s="1"/>
      <c r="BH5532" s="1"/>
      <c r="BI5532" s="1"/>
      <c r="BK5532" s="1"/>
      <c r="BL5532" s="1"/>
      <c r="BM5532" s="1"/>
      <c r="BN5532" s="1"/>
      <c r="BO5532" s="1"/>
      <c r="BP5532" s="1"/>
      <c r="BQ5532" s="1"/>
      <c r="BR5532" s="1"/>
      <c r="BS5532" s="1"/>
      <c r="BT5532" s="1"/>
      <c r="BU5532" s="1"/>
      <c r="BV5532" s="1"/>
      <c r="BX5532" s="1"/>
      <c r="BY5532" s="1"/>
      <c r="BZ5532" s="1"/>
      <c r="CA5532" s="1"/>
      <c r="CB5532" s="1"/>
      <c r="CC5532" s="1"/>
      <c r="CD5532" s="1"/>
      <c r="CE5532" s="1"/>
      <c r="CG5532" s="1"/>
      <c r="CH5532" s="1"/>
      <c r="CI5532" s="1"/>
      <c r="CJ5532" s="1"/>
      <c r="CK5532" s="1"/>
      <c r="CL5532" s="1"/>
      <c r="CM5532" s="1"/>
      <c r="CN5532" s="1"/>
      <c r="CO5532" s="1"/>
      <c r="CP5532" s="1"/>
      <c r="CQ5532" s="1"/>
      <c r="CR5532" s="1"/>
      <c r="CS5532" s="1"/>
      <c r="CT5532" s="1"/>
      <c r="CU5532" s="1"/>
      <c r="CV5532" s="1"/>
      <c r="CW5532" s="1"/>
      <c r="CY5532" s="1"/>
      <c r="CZ5532" s="1"/>
      <c r="DA5532" s="1"/>
      <c r="DB5532" s="1"/>
      <c r="DC5532" s="1"/>
      <c r="DD5532" s="1"/>
      <c r="DE5532" s="1"/>
      <c r="DF5532" s="1"/>
      <c r="DH5532" s="1"/>
      <c r="DI5532" s="1"/>
      <c r="DJ5532" s="1"/>
      <c r="DK5532" s="1"/>
    </row>
    <row r="5533" spans="1:115" s="8" customFormat="1" x14ac:dyDescent="0.15">
      <c r="A5533" s="4"/>
      <c r="B5533" s="1" t="s">
        <v>1023</v>
      </c>
      <c r="C5533" s="4" t="s">
        <v>4990</v>
      </c>
      <c r="D5533" s="4" t="s">
        <v>102</v>
      </c>
      <c r="E5533" s="1" t="s">
        <v>5112</v>
      </c>
      <c r="F5533" s="1" t="s">
        <v>5113</v>
      </c>
      <c r="G5533" s="1" t="s">
        <v>5148</v>
      </c>
      <c r="H5533" s="12"/>
      <c r="I5533" s="1"/>
      <c r="J5533" s="1"/>
      <c r="L5533" s="1"/>
      <c r="M5533" s="1">
        <v>1</v>
      </c>
      <c r="O5533" s="1"/>
      <c r="P5533" s="1"/>
      <c r="R5533" s="1"/>
      <c r="T5533" s="1"/>
      <c r="U5533" s="1"/>
      <c r="W5533" s="1"/>
      <c r="X5533" s="1"/>
      <c r="Z5533" s="1"/>
      <c r="AB5533" s="1"/>
      <c r="AC5533" s="1"/>
      <c r="AF5533" s="1"/>
      <c r="AG5533" s="1"/>
      <c r="AH5533" s="1"/>
      <c r="AJ5533" s="1"/>
      <c r="AK5533" s="1"/>
      <c r="AN5533" s="1"/>
      <c r="AO5533" s="1"/>
      <c r="AP5533" s="1"/>
      <c r="AR5533" s="1"/>
      <c r="AS5533" s="1"/>
      <c r="AT5533" s="1"/>
      <c r="AU5533" s="1"/>
      <c r="AV5533" s="1"/>
      <c r="AW5533" s="1"/>
      <c r="AX5533" s="1"/>
      <c r="AY5533" s="1"/>
      <c r="AZ5533" s="1"/>
      <c r="BA5533" s="1"/>
      <c r="BB5533" s="1"/>
      <c r="BC5533" s="1"/>
      <c r="BD5533" s="1"/>
      <c r="BE5533" s="1"/>
      <c r="BF5533" s="1"/>
      <c r="BG5533" s="1"/>
      <c r="BH5533" s="1"/>
      <c r="BI5533" s="1"/>
      <c r="BK5533" s="1"/>
      <c r="BL5533" s="1"/>
      <c r="BM5533" s="1"/>
      <c r="BN5533" s="1"/>
      <c r="BO5533" s="1"/>
      <c r="BP5533" s="1"/>
      <c r="BQ5533" s="1"/>
      <c r="BR5533" s="1"/>
      <c r="BS5533" s="1"/>
      <c r="BT5533" s="1"/>
      <c r="BU5533" s="1"/>
      <c r="BV5533" s="1"/>
      <c r="BX5533" s="1"/>
      <c r="BY5533" s="1"/>
      <c r="BZ5533" s="1"/>
      <c r="CA5533" s="1"/>
      <c r="CB5533" s="1"/>
      <c r="CC5533" s="1"/>
      <c r="CD5533" s="1"/>
      <c r="CE5533" s="1"/>
      <c r="CG5533" s="1"/>
      <c r="CH5533" s="1"/>
      <c r="CI5533" s="1"/>
      <c r="CJ5533" s="1"/>
      <c r="CK5533" s="1"/>
      <c r="CL5533" s="1"/>
      <c r="CM5533" s="1"/>
      <c r="CN5533" s="1"/>
      <c r="CO5533" s="1"/>
      <c r="CP5533" s="1"/>
      <c r="CQ5533" s="1"/>
      <c r="CR5533" s="1"/>
      <c r="CS5533" s="1"/>
      <c r="CT5533" s="1"/>
      <c r="CU5533" s="1"/>
      <c r="CV5533" s="1"/>
      <c r="CW5533" s="1"/>
      <c r="CY5533" s="1"/>
      <c r="CZ5533" s="1"/>
      <c r="DA5533" s="1"/>
      <c r="DB5533" s="1"/>
      <c r="DC5533" s="1"/>
      <c r="DD5533" s="1"/>
      <c r="DE5533" s="1"/>
      <c r="DF5533" s="1"/>
      <c r="DH5533" s="1"/>
      <c r="DI5533" s="1"/>
      <c r="DJ5533" s="1"/>
      <c r="DK5533" s="1"/>
    </row>
    <row r="5534" spans="1:115" s="8" customFormat="1" x14ac:dyDescent="0.15">
      <c r="A5534" s="4"/>
      <c r="B5534" s="1" t="s">
        <v>1023</v>
      </c>
      <c r="C5534" s="4" t="s">
        <v>4991</v>
      </c>
      <c r="D5534" s="4" t="s">
        <v>102</v>
      </c>
      <c r="E5534" s="1" t="s">
        <v>5112</v>
      </c>
      <c r="F5534" s="1" t="s">
        <v>5113</v>
      </c>
      <c r="G5534" s="1" t="s">
        <v>5148</v>
      </c>
      <c r="H5534" s="12" t="s">
        <v>84</v>
      </c>
      <c r="I5534" s="1"/>
      <c r="J5534" s="1"/>
      <c r="L5534" s="1"/>
      <c r="M5534" s="1">
        <v>0</v>
      </c>
      <c r="O5534" s="1"/>
      <c r="P5534" s="1"/>
      <c r="R5534" s="1"/>
      <c r="T5534" s="1"/>
      <c r="U5534" s="1"/>
      <c r="W5534" s="1"/>
      <c r="X5534" s="1"/>
      <c r="Z5534" s="1"/>
      <c r="AB5534" s="1"/>
      <c r="AC5534" s="1"/>
      <c r="AF5534" s="1"/>
      <c r="AG5534" s="1"/>
      <c r="AH5534" s="1"/>
      <c r="AJ5534" s="1"/>
      <c r="AK5534" s="1"/>
      <c r="AN5534" s="1"/>
      <c r="AO5534" s="1"/>
      <c r="AP5534" s="1"/>
      <c r="AR5534" s="1"/>
      <c r="AS5534" s="1"/>
      <c r="AT5534" s="1"/>
      <c r="AU5534" s="1"/>
      <c r="AV5534" s="1"/>
      <c r="AW5534" s="1"/>
      <c r="AX5534" s="1"/>
      <c r="AY5534" s="1"/>
      <c r="AZ5534" s="1"/>
      <c r="BA5534" s="1"/>
      <c r="BB5534" s="1"/>
      <c r="BC5534" s="1"/>
      <c r="BD5534" s="1"/>
      <c r="BE5534" s="1"/>
      <c r="BF5534" s="1"/>
      <c r="BG5534" s="1"/>
      <c r="BH5534" s="1"/>
      <c r="BI5534" s="1"/>
      <c r="BK5534" s="1"/>
      <c r="BL5534" s="1"/>
      <c r="BM5534" s="1"/>
      <c r="BN5534" s="1"/>
      <c r="BO5534" s="1"/>
      <c r="BP5534" s="1"/>
      <c r="BQ5534" s="1"/>
      <c r="BR5534" s="1"/>
      <c r="BS5534" s="1"/>
      <c r="BT5534" s="1"/>
      <c r="BU5534" s="1"/>
      <c r="BV5534" s="1"/>
      <c r="BX5534" s="1"/>
      <c r="BY5534" s="1"/>
      <c r="BZ5534" s="1"/>
      <c r="CA5534" s="1"/>
      <c r="CB5534" s="1"/>
      <c r="CC5534" s="1"/>
      <c r="CD5534" s="1"/>
      <c r="CE5534" s="1"/>
      <c r="CG5534" s="1"/>
      <c r="CH5534" s="1"/>
      <c r="CI5534" s="1"/>
      <c r="CJ5534" s="1"/>
      <c r="CK5534" s="1"/>
      <c r="CL5534" s="1"/>
      <c r="CM5534" s="1"/>
      <c r="CN5534" s="1"/>
      <c r="CO5534" s="1"/>
      <c r="CP5534" s="1"/>
      <c r="CQ5534" s="1"/>
      <c r="CR5534" s="1"/>
      <c r="CS5534" s="1"/>
      <c r="CT5534" s="1"/>
      <c r="CU5534" s="1"/>
      <c r="CV5534" s="1"/>
      <c r="CW5534" s="1"/>
      <c r="CY5534" s="1"/>
      <c r="CZ5534" s="1"/>
      <c r="DA5534" s="1"/>
      <c r="DB5534" s="1"/>
      <c r="DC5534" s="1"/>
      <c r="DD5534" s="1"/>
      <c r="DE5534" s="1"/>
      <c r="DF5534" s="1"/>
      <c r="DH5534" s="1"/>
      <c r="DI5534" s="1"/>
      <c r="DJ5534" s="1"/>
      <c r="DK5534" s="1"/>
    </row>
    <row r="5535" spans="1:115" s="8" customFormat="1" x14ac:dyDescent="0.15">
      <c r="A5535" s="4"/>
      <c r="B5535" s="1" t="s">
        <v>1023</v>
      </c>
      <c r="C5535" s="4" t="s">
        <v>4992</v>
      </c>
      <c r="D5535" s="4" t="s">
        <v>102</v>
      </c>
      <c r="E5535" s="1" t="s">
        <v>5112</v>
      </c>
      <c r="F5535" s="1" t="s">
        <v>5113</v>
      </c>
      <c r="G5535" s="1" t="s">
        <v>5148</v>
      </c>
      <c r="H5535" s="12" t="s">
        <v>87</v>
      </c>
      <c r="I5535" s="1"/>
      <c r="J5535" s="1"/>
      <c r="L5535" s="1"/>
      <c r="M5535" s="1">
        <v>0</v>
      </c>
      <c r="O5535" s="1"/>
      <c r="P5535" s="1"/>
      <c r="R5535" s="1"/>
      <c r="T5535" s="1"/>
      <c r="U5535" s="1"/>
      <c r="W5535" s="1"/>
      <c r="X5535" s="1"/>
      <c r="Z5535" s="1"/>
      <c r="AB5535" s="1"/>
      <c r="AC5535" s="1"/>
      <c r="AF5535" s="1"/>
      <c r="AG5535" s="1"/>
      <c r="AH5535" s="1"/>
      <c r="AJ5535" s="1"/>
      <c r="AK5535" s="1"/>
      <c r="AN5535" s="1"/>
      <c r="AO5535" s="1"/>
      <c r="AP5535" s="1"/>
      <c r="AR5535" s="1"/>
      <c r="AS5535" s="1"/>
      <c r="AT5535" s="1"/>
      <c r="AU5535" s="1"/>
      <c r="AV5535" s="1"/>
      <c r="AW5535" s="1"/>
      <c r="AX5535" s="1"/>
      <c r="AY5535" s="1"/>
      <c r="AZ5535" s="1"/>
      <c r="BA5535" s="1"/>
      <c r="BB5535" s="1"/>
      <c r="BC5535" s="1"/>
      <c r="BD5535" s="1"/>
      <c r="BE5535" s="1"/>
      <c r="BF5535" s="1"/>
      <c r="BG5535" s="1"/>
      <c r="BH5535" s="1"/>
      <c r="BI5535" s="1"/>
      <c r="BK5535" s="1"/>
      <c r="BL5535" s="1"/>
      <c r="BM5535" s="1"/>
      <c r="BN5535" s="1"/>
      <c r="BO5535" s="1"/>
      <c r="BP5535" s="1"/>
      <c r="BQ5535" s="1"/>
      <c r="BR5535" s="1"/>
      <c r="BS5535" s="1"/>
      <c r="BT5535" s="1"/>
      <c r="BU5535" s="1"/>
      <c r="BV5535" s="1"/>
      <c r="BX5535" s="1"/>
      <c r="BY5535" s="1"/>
      <c r="BZ5535" s="1"/>
      <c r="CA5535" s="1"/>
      <c r="CB5535" s="1"/>
      <c r="CC5535" s="1"/>
      <c r="CD5535" s="1"/>
      <c r="CE5535" s="1"/>
      <c r="CG5535" s="1"/>
      <c r="CH5535" s="1"/>
      <c r="CI5535" s="1"/>
      <c r="CJ5535" s="1"/>
      <c r="CK5535" s="1"/>
      <c r="CL5535" s="1"/>
      <c r="CM5535" s="1"/>
      <c r="CN5535" s="1"/>
      <c r="CO5535" s="1"/>
      <c r="CP5535" s="1"/>
      <c r="CQ5535" s="1"/>
      <c r="CR5535" s="1"/>
      <c r="CS5535" s="1"/>
      <c r="CT5535" s="1"/>
      <c r="CU5535" s="1"/>
      <c r="CV5535" s="1"/>
      <c r="CW5535" s="1"/>
      <c r="CY5535" s="1"/>
      <c r="CZ5535" s="1"/>
      <c r="DA5535" s="1"/>
      <c r="DB5535" s="1"/>
      <c r="DC5535" s="1"/>
      <c r="DD5535" s="1"/>
      <c r="DE5535" s="1"/>
      <c r="DF5535" s="1"/>
      <c r="DH5535" s="1"/>
      <c r="DI5535" s="1"/>
      <c r="DJ5535" s="1"/>
      <c r="DK5535" s="1"/>
    </row>
    <row r="5536" spans="1:115" s="8" customFormat="1" x14ac:dyDescent="0.15">
      <c r="A5536" s="4"/>
      <c r="B5536" s="1" t="s">
        <v>1023</v>
      </c>
      <c r="C5536" s="4" t="s">
        <v>4993</v>
      </c>
      <c r="D5536" s="4" t="s">
        <v>102</v>
      </c>
      <c r="E5536" s="1" t="s">
        <v>5112</v>
      </c>
      <c r="F5536" s="1" t="s">
        <v>5113</v>
      </c>
      <c r="G5536" s="1" t="s">
        <v>5148</v>
      </c>
      <c r="H5536" s="12" t="s">
        <v>87</v>
      </c>
      <c r="I5536" s="1"/>
      <c r="J5536" s="1"/>
      <c r="L5536" s="1"/>
      <c r="M5536" s="1">
        <v>0</v>
      </c>
      <c r="O5536" s="1"/>
      <c r="P5536" s="1"/>
      <c r="R5536" s="1"/>
      <c r="T5536" s="1"/>
      <c r="U5536" s="1"/>
      <c r="W5536" s="1"/>
      <c r="X5536" s="1"/>
      <c r="Z5536" s="1"/>
      <c r="AB5536" s="1"/>
      <c r="AC5536" s="1"/>
      <c r="AF5536" s="1"/>
      <c r="AG5536" s="1"/>
      <c r="AH5536" s="1"/>
      <c r="AJ5536" s="1"/>
      <c r="AK5536" s="1"/>
      <c r="AN5536" s="1"/>
      <c r="AO5536" s="1"/>
      <c r="AP5536" s="1"/>
      <c r="AR5536" s="1"/>
      <c r="AS5536" s="1"/>
      <c r="AT5536" s="1"/>
      <c r="AU5536" s="1"/>
      <c r="AV5536" s="1"/>
      <c r="AW5536" s="1"/>
      <c r="AX5536" s="1"/>
      <c r="AY5536" s="1"/>
      <c r="AZ5536" s="1"/>
      <c r="BA5536" s="1"/>
      <c r="BB5536" s="1"/>
      <c r="BC5536" s="1"/>
      <c r="BD5536" s="1"/>
      <c r="BE5536" s="1"/>
      <c r="BF5536" s="1"/>
      <c r="BG5536" s="1"/>
      <c r="BH5536" s="1"/>
      <c r="BI5536" s="1"/>
      <c r="BK5536" s="1"/>
      <c r="BL5536" s="1"/>
      <c r="BM5536" s="1"/>
      <c r="BN5536" s="1"/>
      <c r="BO5536" s="1"/>
      <c r="BP5536" s="1"/>
      <c r="BQ5536" s="1"/>
      <c r="BR5536" s="1"/>
      <c r="BS5536" s="1"/>
      <c r="BT5536" s="1"/>
      <c r="BU5536" s="1"/>
      <c r="BV5536" s="1"/>
      <c r="BX5536" s="1"/>
      <c r="BY5536" s="1"/>
      <c r="BZ5536" s="1"/>
      <c r="CA5536" s="1"/>
      <c r="CB5536" s="1"/>
      <c r="CC5536" s="1"/>
      <c r="CD5536" s="1"/>
      <c r="CE5536" s="1"/>
      <c r="CG5536" s="1"/>
      <c r="CH5536" s="1"/>
      <c r="CI5536" s="1"/>
      <c r="CJ5536" s="1"/>
      <c r="CK5536" s="1"/>
      <c r="CL5536" s="1"/>
      <c r="CM5536" s="1"/>
      <c r="CN5536" s="1"/>
      <c r="CO5536" s="1"/>
      <c r="CP5536" s="1"/>
      <c r="CQ5536" s="1"/>
      <c r="CR5536" s="1"/>
      <c r="CS5536" s="1"/>
      <c r="CT5536" s="1"/>
      <c r="CU5536" s="1"/>
      <c r="CV5536" s="1"/>
      <c r="CW5536" s="1"/>
      <c r="CY5536" s="1"/>
      <c r="CZ5536" s="1"/>
      <c r="DA5536" s="1"/>
      <c r="DB5536" s="1"/>
      <c r="DC5536" s="1"/>
      <c r="DD5536" s="1"/>
      <c r="DE5536" s="1"/>
      <c r="DF5536" s="1"/>
      <c r="DH5536" s="1"/>
      <c r="DI5536" s="1"/>
      <c r="DJ5536" s="1"/>
      <c r="DK5536" s="1"/>
    </row>
    <row r="5537" spans="1:115" s="8" customFormat="1" x14ac:dyDescent="0.15">
      <c r="A5537" s="4"/>
      <c r="B5537" s="1" t="s">
        <v>1023</v>
      </c>
      <c r="C5537" s="4" t="s">
        <v>4994</v>
      </c>
      <c r="D5537" s="4" t="s">
        <v>102</v>
      </c>
      <c r="E5537" s="1" t="s">
        <v>5112</v>
      </c>
      <c r="F5537" s="1" t="s">
        <v>5113</v>
      </c>
      <c r="G5537" s="1" t="s">
        <v>5148</v>
      </c>
      <c r="H5537" s="12" t="s">
        <v>87</v>
      </c>
      <c r="I5537" s="1"/>
      <c r="J5537" s="1"/>
      <c r="L5537" s="1"/>
      <c r="M5537" s="1">
        <v>0</v>
      </c>
      <c r="O5537" s="1"/>
      <c r="P5537" s="1"/>
      <c r="R5537" s="1"/>
      <c r="T5537" s="1"/>
      <c r="U5537" s="1"/>
      <c r="W5537" s="1"/>
      <c r="X5537" s="1"/>
      <c r="Z5537" s="1"/>
      <c r="AB5537" s="1"/>
      <c r="AC5537" s="1"/>
      <c r="AF5537" s="1"/>
      <c r="AG5537" s="1"/>
      <c r="AH5537" s="1"/>
      <c r="AJ5537" s="1"/>
      <c r="AK5537" s="1"/>
      <c r="AN5537" s="1"/>
      <c r="AO5537" s="1"/>
      <c r="AP5537" s="1"/>
      <c r="AR5537" s="1"/>
      <c r="AS5537" s="1"/>
      <c r="AT5537" s="1"/>
      <c r="AU5537" s="1"/>
      <c r="AV5537" s="1"/>
      <c r="AW5537" s="1"/>
      <c r="AX5537" s="1"/>
      <c r="AY5537" s="1"/>
      <c r="AZ5537" s="1"/>
      <c r="BA5537" s="1"/>
      <c r="BB5537" s="1"/>
      <c r="BC5537" s="1"/>
      <c r="BD5537" s="1"/>
      <c r="BE5537" s="1"/>
      <c r="BF5537" s="1"/>
      <c r="BG5537" s="1"/>
      <c r="BH5537" s="1"/>
      <c r="BI5537" s="1"/>
      <c r="BK5537" s="1"/>
      <c r="BL5537" s="1"/>
      <c r="BM5537" s="1"/>
      <c r="BN5537" s="1"/>
      <c r="BO5537" s="1"/>
      <c r="BP5537" s="1"/>
      <c r="BQ5537" s="1"/>
      <c r="BR5537" s="1"/>
      <c r="BS5537" s="1"/>
      <c r="BT5537" s="1"/>
      <c r="BU5537" s="1"/>
      <c r="BV5537" s="1"/>
      <c r="BX5537" s="1"/>
      <c r="BY5537" s="1"/>
      <c r="BZ5537" s="1"/>
      <c r="CA5537" s="1"/>
      <c r="CB5537" s="1"/>
      <c r="CC5537" s="1"/>
      <c r="CD5537" s="1"/>
      <c r="CE5537" s="1"/>
      <c r="CG5537" s="1"/>
      <c r="CH5537" s="1"/>
      <c r="CI5537" s="1"/>
      <c r="CJ5537" s="1"/>
      <c r="CK5537" s="1"/>
      <c r="CL5537" s="1"/>
      <c r="CM5537" s="1"/>
      <c r="CN5537" s="1"/>
      <c r="CO5537" s="1"/>
      <c r="CP5537" s="1"/>
      <c r="CQ5537" s="1"/>
      <c r="CR5537" s="1"/>
      <c r="CS5537" s="1"/>
      <c r="CT5537" s="1"/>
      <c r="CU5537" s="1"/>
      <c r="CV5537" s="1"/>
      <c r="CW5537" s="1"/>
      <c r="CY5537" s="1"/>
      <c r="CZ5537" s="1"/>
      <c r="DA5537" s="1"/>
      <c r="DB5537" s="1"/>
      <c r="DC5537" s="1"/>
      <c r="DD5537" s="1"/>
      <c r="DE5537" s="1"/>
      <c r="DF5537" s="1"/>
      <c r="DH5537" s="1"/>
      <c r="DI5537" s="1"/>
      <c r="DJ5537" s="1"/>
      <c r="DK5537" s="1"/>
    </row>
    <row r="5538" spans="1:115" s="8" customFormat="1" x14ac:dyDescent="0.15">
      <c r="A5538" s="4"/>
      <c r="B5538" s="1" t="s">
        <v>1023</v>
      </c>
      <c r="C5538" s="4" t="s">
        <v>4995</v>
      </c>
      <c r="D5538" s="4" t="s">
        <v>102</v>
      </c>
      <c r="E5538" s="1" t="s">
        <v>5112</v>
      </c>
      <c r="F5538" s="1" t="s">
        <v>5113</v>
      </c>
      <c r="G5538" s="1" t="s">
        <v>5148</v>
      </c>
      <c r="H5538" s="12" t="s">
        <v>83</v>
      </c>
      <c r="I5538" s="1"/>
      <c r="J5538" s="1"/>
      <c r="L5538" s="1"/>
      <c r="M5538" s="1">
        <v>0</v>
      </c>
      <c r="O5538" s="1"/>
      <c r="P5538" s="1"/>
      <c r="R5538" s="1"/>
      <c r="T5538" s="1"/>
      <c r="U5538" s="1"/>
      <c r="W5538" s="1"/>
      <c r="X5538" s="1"/>
      <c r="Z5538" s="1"/>
      <c r="AB5538" s="1"/>
      <c r="AC5538" s="1"/>
      <c r="AF5538" s="1"/>
      <c r="AG5538" s="1"/>
      <c r="AH5538" s="1"/>
      <c r="AJ5538" s="1"/>
      <c r="AK5538" s="1"/>
      <c r="AN5538" s="1"/>
      <c r="AO5538" s="1"/>
      <c r="AP5538" s="1"/>
      <c r="AR5538" s="1"/>
      <c r="AS5538" s="1"/>
      <c r="AT5538" s="1"/>
      <c r="AU5538" s="1"/>
      <c r="AV5538" s="1"/>
      <c r="AW5538" s="1"/>
      <c r="AX5538" s="1"/>
      <c r="AY5538" s="1"/>
      <c r="AZ5538" s="1"/>
      <c r="BA5538" s="1"/>
      <c r="BB5538" s="1"/>
      <c r="BC5538" s="1"/>
      <c r="BD5538" s="1"/>
      <c r="BE5538" s="1"/>
      <c r="BF5538" s="1"/>
      <c r="BG5538" s="1"/>
      <c r="BH5538" s="1"/>
      <c r="BI5538" s="1"/>
      <c r="BK5538" s="1"/>
      <c r="BL5538" s="1"/>
      <c r="BM5538" s="1"/>
      <c r="BN5538" s="1"/>
      <c r="BO5538" s="1"/>
      <c r="BP5538" s="1"/>
      <c r="BQ5538" s="1"/>
      <c r="BR5538" s="1"/>
      <c r="BS5538" s="1"/>
      <c r="BT5538" s="1"/>
      <c r="BU5538" s="1"/>
      <c r="BV5538" s="1"/>
      <c r="BX5538" s="1"/>
      <c r="BY5538" s="1"/>
      <c r="BZ5538" s="1"/>
      <c r="CA5538" s="1"/>
      <c r="CB5538" s="1"/>
      <c r="CC5538" s="1"/>
      <c r="CD5538" s="1"/>
      <c r="CE5538" s="1"/>
      <c r="CG5538" s="1"/>
      <c r="CH5538" s="1"/>
      <c r="CI5538" s="1"/>
      <c r="CJ5538" s="1"/>
      <c r="CK5538" s="1"/>
      <c r="CL5538" s="1"/>
      <c r="CM5538" s="1"/>
      <c r="CN5538" s="1"/>
      <c r="CO5538" s="1"/>
      <c r="CP5538" s="1"/>
      <c r="CQ5538" s="1"/>
      <c r="CR5538" s="1"/>
      <c r="CS5538" s="1"/>
      <c r="CT5538" s="1"/>
      <c r="CU5538" s="1"/>
      <c r="CV5538" s="1"/>
      <c r="CW5538" s="1"/>
      <c r="CY5538" s="1"/>
      <c r="CZ5538" s="1"/>
      <c r="DA5538" s="1"/>
      <c r="DB5538" s="1"/>
      <c r="DC5538" s="1"/>
      <c r="DD5538" s="1"/>
      <c r="DE5538" s="1"/>
      <c r="DF5538" s="1"/>
      <c r="DH5538" s="1"/>
      <c r="DI5538" s="1"/>
      <c r="DJ5538" s="1"/>
      <c r="DK5538" s="1"/>
    </row>
    <row r="5539" spans="1:115" s="8" customFormat="1" x14ac:dyDescent="0.15">
      <c r="A5539" s="4"/>
      <c r="B5539" s="1" t="s">
        <v>1023</v>
      </c>
      <c r="C5539" s="4" t="s">
        <v>4996</v>
      </c>
      <c r="D5539" s="4" t="s">
        <v>102</v>
      </c>
      <c r="E5539" s="1" t="s">
        <v>5112</v>
      </c>
      <c r="F5539" s="1" t="s">
        <v>5113</v>
      </c>
      <c r="G5539" s="1" t="s">
        <v>5148</v>
      </c>
      <c r="H5539" s="12" t="s">
        <v>83</v>
      </c>
      <c r="I5539" s="1"/>
      <c r="J5539" s="1"/>
      <c r="L5539" s="1"/>
      <c r="M5539" s="1">
        <v>0</v>
      </c>
      <c r="O5539" s="1"/>
      <c r="P5539" s="1"/>
      <c r="R5539" s="1"/>
      <c r="T5539" s="1"/>
      <c r="U5539" s="1"/>
      <c r="W5539" s="1"/>
      <c r="X5539" s="1"/>
      <c r="Z5539" s="1"/>
      <c r="AB5539" s="1"/>
      <c r="AC5539" s="1"/>
      <c r="AF5539" s="1"/>
      <c r="AG5539" s="1"/>
      <c r="AH5539" s="1"/>
      <c r="AJ5539" s="1"/>
      <c r="AK5539" s="1"/>
      <c r="AN5539" s="1"/>
      <c r="AO5539" s="1"/>
      <c r="AP5539" s="1"/>
      <c r="AR5539" s="1"/>
      <c r="AS5539" s="1"/>
      <c r="AT5539" s="1"/>
      <c r="AU5539" s="1"/>
      <c r="AV5539" s="1"/>
      <c r="AW5539" s="1"/>
      <c r="AX5539" s="1"/>
      <c r="AY5539" s="1"/>
      <c r="AZ5539" s="1"/>
      <c r="BA5539" s="1"/>
      <c r="BB5539" s="1"/>
      <c r="BC5539" s="1"/>
      <c r="BD5539" s="1"/>
      <c r="BE5539" s="1"/>
      <c r="BF5539" s="1"/>
      <c r="BG5539" s="1"/>
      <c r="BH5539" s="1"/>
      <c r="BI5539" s="1"/>
      <c r="BK5539" s="1"/>
      <c r="BL5539" s="1"/>
      <c r="BM5539" s="1"/>
      <c r="BN5539" s="1"/>
      <c r="BO5539" s="1"/>
      <c r="BP5539" s="1"/>
      <c r="BQ5539" s="1"/>
      <c r="BR5539" s="1"/>
      <c r="BS5539" s="1"/>
      <c r="BT5539" s="1"/>
      <c r="BU5539" s="1"/>
      <c r="BV5539" s="1"/>
      <c r="BX5539" s="1"/>
      <c r="BY5539" s="1"/>
      <c r="BZ5539" s="1"/>
      <c r="CA5539" s="1"/>
      <c r="CB5539" s="1"/>
      <c r="CC5539" s="1"/>
      <c r="CD5539" s="1"/>
      <c r="CE5539" s="1"/>
      <c r="CG5539" s="1"/>
      <c r="CH5539" s="1"/>
      <c r="CI5539" s="1"/>
      <c r="CJ5539" s="1"/>
      <c r="CK5539" s="1"/>
      <c r="CL5539" s="1"/>
      <c r="CM5539" s="1"/>
      <c r="CN5539" s="1"/>
      <c r="CO5539" s="1"/>
      <c r="CP5539" s="1"/>
      <c r="CQ5539" s="1"/>
      <c r="CR5539" s="1"/>
      <c r="CS5539" s="1"/>
      <c r="CT5539" s="1"/>
      <c r="CU5539" s="1"/>
      <c r="CV5539" s="1"/>
      <c r="CW5539" s="1"/>
      <c r="CY5539" s="1"/>
      <c r="CZ5539" s="1"/>
      <c r="DA5539" s="1"/>
      <c r="DB5539" s="1"/>
      <c r="DC5539" s="1"/>
      <c r="DD5539" s="1"/>
      <c r="DE5539" s="1"/>
      <c r="DF5539" s="1"/>
      <c r="DH5539" s="1"/>
      <c r="DI5539" s="1"/>
      <c r="DJ5539" s="1"/>
      <c r="DK5539" s="1"/>
    </row>
    <row r="5540" spans="1:115" s="8" customFormat="1" x14ac:dyDescent="0.15">
      <c r="A5540" s="4"/>
      <c r="B5540" s="1" t="s">
        <v>1023</v>
      </c>
      <c r="C5540" s="4" t="s">
        <v>4997</v>
      </c>
      <c r="D5540" s="4" t="s">
        <v>102</v>
      </c>
      <c r="E5540" s="1" t="s">
        <v>5112</v>
      </c>
      <c r="F5540" s="1" t="s">
        <v>5113</v>
      </c>
      <c r="G5540" s="1" t="s">
        <v>5148</v>
      </c>
      <c r="H5540" s="12" t="s">
        <v>83</v>
      </c>
      <c r="I5540" s="1"/>
      <c r="J5540" s="1"/>
      <c r="L5540" s="1"/>
      <c r="M5540" s="1">
        <v>0</v>
      </c>
      <c r="O5540" s="1"/>
      <c r="P5540" s="1"/>
      <c r="R5540" s="1"/>
      <c r="T5540" s="1"/>
      <c r="U5540" s="1"/>
      <c r="W5540" s="1"/>
      <c r="X5540" s="1"/>
      <c r="Z5540" s="1"/>
      <c r="AB5540" s="1"/>
      <c r="AC5540" s="1"/>
      <c r="AF5540" s="1"/>
      <c r="AG5540" s="1"/>
      <c r="AH5540" s="1"/>
      <c r="AJ5540" s="1"/>
      <c r="AK5540" s="1"/>
      <c r="AN5540" s="1"/>
      <c r="AO5540" s="1"/>
      <c r="AP5540" s="1"/>
      <c r="AR5540" s="1"/>
      <c r="AS5540" s="1"/>
      <c r="AT5540" s="1"/>
      <c r="AU5540" s="1"/>
      <c r="AV5540" s="1"/>
      <c r="AW5540" s="1"/>
      <c r="AX5540" s="1"/>
      <c r="AY5540" s="1"/>
      <c r="AZ5540" s="1"/>
      <c r="BA5540" s="1"/>
      <c r="BB5540" s="1"/>
      <c r="BC5540" s="1"/>
      <c r="BD5540" s="1"/>
      <c r="BE5540" s="1"/>
      <c r="BF5540" s="1"/>
      <c r="BG5540" s="1"/>
      <c r="BH5540" s="1"/>
      <c r="BI5540" s="1"/>
      <c r="BK5540" s="1"/>
      <c r="BL5540" s="1"/>
      <c r="BM5540" s="1"/>
      <c r="BN5540" s="1"/>
      <c r="BO5540" s="1"/>
      <c r="BP5540" s="1"/>
      <c r="BQ5540" s="1"/>
      <c r="BR5540" s="1"/>
      <c r="BS5540" s="1"/>
      <c r="BT5540" s="1"/>
      <c r="BU5540" s="1"/>
      <c r="BV5540" s="1"/>
      <c r="BX5540" s="1"/>
      <c r="BY5540" s="1"/>
      <c r="BZ5540" s="1"/>
      <c r="CA5540" s="1"/>
      <c r="CB5540" s="1"/>
      <c r="CC5540" s="1"/>
      <c r="CD5540" s="1"/>
      <c r="CE5540" s="1"/>
      <c r="CG5540" s="1"/>
      <c r="CH5540" s="1"/>
      <c r="CI5540" s="1"/>
      <c r="CJ5540" s="1"/>
      <c r="CK5540" s="1"/>
      <c r="CL5540" s="1"/>
      <c r="CM5540" s="1"/>
      <c r="CN5540" s="1"/>
      <c r="CO5540" s="1"/>
      <c r="CP5540" s="1"/>
      <c r="CQ5540" s="1"/>
      <c r="CR5540" s="1"/>
      <c r="CS5540" s="1"/>
      <c r="CT5540" s="1"/>
      <c r="CU5540" s="1"/>
      <c r="CV5540" s="1"/>
      <c r="CW5540" s="1"/>
      <c r="CY5540" s="1"/>
      <c r="CZ5540" s="1"/>
      <c r="DA5540" s="1"/>
      <c r="DB5540" s="1"/>
      <c r="DC5540" s="1"/>
      <c r="DD5540" s="1"/>
      <c r="DE5540" s="1"/>
      <c r="DF5540" s="1"/>
      <c r="DH5540" s="1"/>
      <c r="DI5540" s="1"/>
      <c r="DJ5540" s="1"/>
      <c r="DK5540" s="1"/>
    </row>
    <row r="5541" spans="1:115" s="8" customFormat="1" x14ac:dyDescent="0.15">
      <c r="A5541" s="4"/>
      <c r="B5541" s="1" t="s">
        <v>1023</v>
      </c>
      <c r="C5541" s="4" t="s">
        <v>4998</v>
      </c>
      <c r="D5541" s="4" t="s">
        <v>102</v>
      </c>
      <c r="E5541" s="1" t="s">
        <v>5112</v>
      </c>
      <c r="F5541" s="1" t="s">
        <v>5113</v>
      </c>
      <c r="G5541" s="1" t="s">
        <v>5148</v>
      </c>
      <c r="H5541" s="12" t="s">
        <v>83</v>
      </c>
      <c r="I5541" s="1"/>
      <c r="J5541" s="1"/>
      <c r="L5541" s="1"/>
      <c r="M5541" s="1">
        <v>0</v>
      </c>
      <c r="O5541" s="1"/>
      <c r="P5541" s="1"/>
      <c r="R5541" s="1"/>
      <c r="T5541" s="1"/>
      <c r="U5541" s="1"/>
      <c r="W5541" s="1"/>
      <c r="X5541" s="1"/>
      <c r="Z5541" s="1"/>
      <c r="AB5541" s="1"/>
      <c r="AC5541" s="1"/>
      <c r="AF5541" s="1"/>
      <c r="AG5541" s="1"/>
      <c r="AH5541" s="1"/>
      <c r="AJ5541" s="1"/>
      <c r="AK5541" s="1"/>
      <c r="AN5541" s="1"/>
      <c r="AO5541" s="1"/>
      <c r="AP5541" s="1"/>
      <c r="AR5541" s="1"/>
      <c r="AS5541" s="1"/>
      <c r="AT5541" s="1"/>
      <c r="AU5541" s="1"/>
      <c r="AV5541" s="1"/>
      <c r="AW5541" s="1"/>
      <c r="AX5541" s="1"/>
      <c r="AY5541" s="1"/>
      <c r="AZ5541" s="1"/>
      <c r="BA5541" s="1"/>
      <c r="BB5541" s="1"/>
      <c r="BC5541" s="1"/>
      <c r="BD5541" s="1"/>
      <c r="BE5541" s="1"/>
      <c r="BF5541" s="1"/>
      <c r="BG5541" s="1"/>
      <c r="BH5541" s="1"/>
      <c r="BI5541" s="1"/>
      <c r="BK5541" s="1"/>
      <c r="BL5541" s="1"/>
      <c r="BM5541" s="1"/>
      <c r="BN5541" s="1"/>
      <c r="BO5541" s="1"/>
      <c r="BP5541" s="1"/>
      <c r="BQ5541" s="1"/>
      <c r="BR5541" s="1"/>
      <c r="BS5541" s="1"/>
      <c r="BT5541" s="1"/>
      <c r="BU5541" s="1"/>
      <c r="BV5541" s="1"/>
      <c r="BX5541" s="1"/>
      <c r="BY5541" s="1"/>
      <c r="BZ5541" s="1"/>
      <c r="CA5541" s="1"/>
      <c r="CB5541" s="1"/>
      <c r="CC5541" s="1"/>
      <c r="CD5541" s="1"/>
      <c r="CE5541" s="1"/>
      <c r="CG5541" s="1"/>
      <c r="CH5541" s="1"/>
      <c r="CI5541" s="1"/>
      <c r="CJ5541" s="1"/>
      <c r="CK5541" s="1"/>
      <c r="CL5541" s="1"/>
      <c r="CM5541" s="1"/>
      <c r="CN5541" s="1"/>
      <c r="CO5541" s="1"/>
      <c r="CP5541" s="1"/>
      <c r="CQ5541" s="1"/>
      <c r="CR5541" s="1"/>
      <c r="CS5541" s="1"/>
      <c r="CT5541" s="1"/>
      <c r="CU5541" s="1"/>
      <c r="CV5541" s="1"/>
      <c r="CW5541" s="1"/>
      <c r="CY5541" s="1"/>
      <c r="CZ5541" s="1"/>
      <c r="DA5541" s="1"/>
      <c r="DB5541" s="1"/>
      <c r="DC5541" s="1"/>
      <c r="DD5541" s="1"/>
      <c r="DE5541" s="1"/>
      <c r="DF5541" s="1"/>
      <c r="DH5541" s="1"/>
      <c r="DI5541" s="1"/>
      <c r="DJ5541" s="1"/>
      <c r="DK5541" s="1"/>
    </row>
    <row r="5542" spans="1:115" s="8" customFormat="1" x14ac:dyDescent="0.15">
      <c r="A5542" s="4"/>
      <c r="B5542" s="1" t="s">
        <v>1023</v>
      </c>
      <c r="C5542" s="4" t="s">
        <v>4999</v>
      </c>
      <c r="D5542" s="4" t="s">
        <v>102</v>
      </c>
      <c r="E5542" s="1" t="s">
        <v>5112</v>
      </c>
      <c r="F5542" s="1" t="s">
        <v>5113</v>
      </c>
      <c r="G5542" s="1" t="s">
        <v>5148</v>
      </c>
      <c r="H5542" s="12" t="s">
        <v>83</v>
      </c>
      <c r="I5542" s="1"/>
      <c r="J5542" s="1"/>
      <c r="L5542" s="1"/>
      <c r="M5542" s="1">
        <v>0</v>
      </c>
      <c r="O5542" s="1"/>
      <c r="P5542" s="1"/>
      <c r="R5542" s="1"/>
      <c r="T5542" s="1"/>
      <c r="U5542" s="1"/>
      <c r="W5542" s="1"/>
      <c r="X5542" s="1"/>
      <c r="Z5542" s="1"/>
      <c r="AB5542" s="1"/>
      <c r="AC5542" s="1"/>
      <c r="AF5542" s="1"/>
      <c r="AG5542" s="1"/>
      <c r="AH5542" s="1"/>
      <c r="AJ5542" s="1"/>
      <c r="AK5542" s="1"/>
      <c r="AN5542" s="1"/>
      <c r="AO5542" s="1"/>
      <c r="AP5542" s="1"/>
      <c r="AR5542" s="1"/>
      <c r="AS5542" s="1"/>
      <c r="AT5542" s="1"/>
      <c r="AU5542" s="1"/>
      <c r="AV5542" s="1"/>
      <c r="AW5542" s="1"/>
      <c r="AX5542" s="1"/>
      <c r="AY5542" s="1"/>
      <c r="AZ5542" s="1"/>
      <c r="BA5542" s="1"/>
      <c r="BB5542" s="1"/>
      <c r="BC5542" s="1"/>
      <c r="BD5542" s="1"/>
      <c r="BE5542" s="1"/>
      <c r="BF5542" s="1"/>
      <c r="BG5542" s="1"/>
      <c r="BH5542" s="1"/>
      <c r="BI5542" s="1"/>
      <c r="BK5542" s="1"/>
      <c r="BL5542" s="1"/>
      <c r="BM5542" s="1"/>
      <c r="BN5542" s="1"/>
      <c r="BO5542" s="1"/>
      <c r="BP5542" s="1"/>
      <c r="BQ5542" s="1"/>
      <c r="BR5542" s="1"/>
      <c r="BS5542" s="1"/>
      <c r="BT5542" s="1"/>
      <c r="BU5542" s="1"/>
      <c r="BV5542" s="1"/>
      <c r="BX5542" s="1"/>
      <c r="BY5542" s="1"/>
      <c r="BZ5542" s="1"/>
      <c r="CA5542" s="1"/>
      <c r="CB5542" s="1"/>
      <c r="CC5542" s="1"/>
      <c r="CD5542" s="1"/>
      <c r="CE5542" s="1"/>
      <c r="CG5542" s="1"/>
      <c r="CH5542" s="1"/>
      <c r="CI5542" s="1"/>
      <c r="CJ5542" s="1"/>
      <c r="CK5542" s="1"/>
      <c r="CL5542" s="1"/>
      <c r="CM5542" s="1"/>
      <c r="CN5542" s="1"/>
      <c r="CO5542" s="1"/>
      <c r="CP5542" s="1"/>
      <c r="CQ5542" s="1"/>
      <c r="CR5542" s="1"/>
      <c r="CS5542" s="1"/>
      <c r="CT5542" s="1"/>
      <c r="CU5542" s="1"/>
      <c r="CV5542" s="1"/>
      <c r="CW5542" s="1"/>
      <c r="CY5542" s="1"/>
      <c r="CZ5542" s="1"/>
      <c r="DA5542" s="1"/>
      <c r="DB5542" s="1"/>
      <c r="DC5542" s="1"/>
      <c r="DD5542" s="1"/>
      <c r="DE5542" s="1"/>
      <c r="DF5542" s="1"/>
      <c r="DH5542" s="1"/>
      <c r="DI5542" s="1"/>
      <c r="DJ5542" s="1"/>
      <c r="DK5542" s="1"/>
    </row>
    <row r="5543" spans="1:115" s="8" customFormat="1" x14ac:dyDescent="0.15">
      <c r="A5543" s="4"/>
      <c r="B5543" s="1" t="s">
        <v>1023</v>
      </c>
      <c r="C5543" s="4" t="s">
        <v>5000</v>
      </c>
      <c r="D5543" s="4" t="s">
        <v>102</v>
      </c>
      <c r="E5543" s="1" t="s">
        <v>5112</v>
      </c>
      <c r="F5543" s="1" t="s">
        <v>5113</v>
      </c>
      <c r="G5543" s="1" t="s">
        <v>5148</v>
      </c>
      <c r="H5543" s="12" t="s">
        <v>83</v>
      </c>
      <c r="I5543" s="1"/>
      <c r="J5543" s="1"/>
      <c r="L5543" s="1"/>
      <c r="M5543" s="1">
        <v>0</v>
      </c>
      <c r="O5543" s="1"/>
      <c r="P5543" s="1"/>
      <c r="R5543" s="1"/>
      <c r="T5543" s="1"/>
      <c r="U5543" s="1"/>
      <c r="W5543" s="1"/>
      <c r="X5543" s="1"/>
      <c r="Z5543" s="1"/>
      <c r="AB5543" s="1"/>
      <c r="AC5543" s="1"/>
      <c r="AF5543" s="1"/>
      <c r="AG5543" s="1"/>
      <c r="AH5543" s="1"/>
      <c r="AJ5543" s="1"/>
      <c r="AK5543" s="1"/>
      <c r="AN5543" s="1"/>
      <c r="AO5543" s="1"/>
      <c r="AP5543" s="1"/>
      <c r="AR5543" s="1"/>
      <c r="AS5543" s="1"/>
      <c r="AT5543" s="1"/>
      <c r="AU5543" s="1"/>
      <c r="AV5543" s="1"/>
      <c r="AW5543" s="1"/>
      <c r="AX5543" s="1"/>
      <c r="AY5543" s="1"/>
      <c r="AZ5543" s="1"/>
      <c r="BA5543" s="1"/>
      <c r="BB5543" s="1"/>
      <c r="BC5543" s="1"/>
      <c r="BD5543" s="1"/>
      <c r="BE5543" s="1"/>
      <c r="BF5543" s="1"/>
      <c r="BG5543" s="1"/>
      <c r="BH5543" s="1"/>
      <c r="BI5543" s="1"/>
      <c r="BK5543" s="1"/>
      <c r="BL5543" s="1"/>
      <c r="BM5543" s="1"/>
      <c r="BN5543" s="1"/>
      <c r="BO5543" s="1"/>
      <c r="BP5543" s="1"/>
      <c r="BQ5543" s="1"/>
      <c r="BR5543" s="1"/>
      <c r="BS5543" s="1"/>
      <c r="BT5543" s="1"/>
      <c r="BU5543" s="1"/>
      <c r="BV5543" s="1"/>
      <c r="BX5543" s="1"/>
      <c r="BY5543" s="1"/>
      <c r="BZ5543" s="1"/>
      <c r="CA5543" s="1"/>
      <c r="CB5543" s="1"/>
      <c r="CC5543" s="1"/>
      <c r="CD5543" s="1"/>
      <c r="CE5543" s="1"/>
      <c r="CG5543" s="1"/>
      <c r="CH5543" s="1"/>
      <c r="CI5543" s="1"/>
      <c r="CJ5543" s="1"/>
      <c r="CK5543" s="1"/>
      <c r="CL5543" s="1"/>
      <c r="CM5543" s="1"/>
      <c r="CN5543" s="1"/>
      <c r="CO5543" s="1"/>
      <c r="CP5543" s="1"/>
      <c r="CQ5543" s="1"/>
      <c r="CR5543" s="1"/>
      <c r="CS5543" s="1"/>
      <c r="CT5543" s="1"/>
      <c r="CU5543" s="1"/>
      <c r="CV5543" s="1"/>
      <c r="CW5543" s="1"/>
      <c r="CY5543" s="1"/>
      <c r="CZ5543" s="1"/>
      <c r="DA5543" s="1"/>
      <c r="DB5543" s="1"/>
      <c r="DC5543" s="1"/>
      <c r="DD5543" s="1"/>
      <c r="DE5543" s="1"/>
      <c r="DF5543" s="1"/>
      <c r="DH5543" s="1"/>
      <c r="DI5543" s="1"/>
      <c r="DJ5543" s="1"/>
      <c r="DK5543" s="1"/>
    </row>
    <row r="5544" spans="1:115" s="8" customFormat="1" x14ac:dyDescent="0.15">
      <c r="A5544" s="4"/>
      <c r="B5544" s="1" t="s">
        <v>1023</v>
      </c>
      <c r="C5544" s="4" t="s">
        <v>5001</v>
      </c>
      <c r="D5544" s="4" t="s">
        <v>102</v>
      </c>
      <c r="E5544" s="1" t="s">
        <v>5112</v>
      </c>
      <c r="F5544" s="1" t="s">
        <v>5113</v>
      </c>
      <c r="G5544" s="1" t="s">
        <v>5148</v>
      </c>
      <c r="H5544" s="12" t="s">
        <v>83</v>
      </c>
      <c r="I5544" s="1"/>
      <c r="J5544" s="1"/>
      <c r="L5544" s="1"/>
      <c r="M5544" s="1">
        <v>0</v>
      </c>
      <c r="O5544" s="1"/>
      <c r="P5544" s="1"/>
      <c r="R5544" s="1"/>
      <c r="T5544" s="1"/>
      <c r="U5544" s="1"/>
      <c r="W5544" s="1"/>
      <c r="X5544" s="1"/>
      <c r="Z5544" s="1"/>
      <c r="AB5544" s="1"/>
      <c r="AC5544" s="1"/>
      <c r="AF5544" s="1"/>
      <c r="AG5544" s="1"/>
      <c r="AH5544" s="1"/>
      <c r="AJ5544" s="1"/>
      <c r="AK5544" s="1"/>
      <c r="AN5544" s="1"/>
      <c r="AO5544" s="1"/>
      <c r="AP5544" s="1"/>
      <c r="AR5544" s="1"/>
      <c r="AS5544" s="1"/>
      <c r="AT5544" s="1"/>
      <c r="AU5544" s="1"/>
      <c r="AV5544" s="1"/>
      <c r="AW5544" s="1"/>
      <c r="AX5544" s="1"/>
      <c r="AY5544" s="1"/>
      <c r="AZ5544" s="1"/>
      <c r="BA5544" s="1"/>
      <c r="BB5544" s="1"/>
      <c r="BC5544" s="1"/>
      <c r="BD5544" s="1"/>
      <c r="BE5544" s="1"/>
      <c r="BF5544" s="1"/>
      <c r="BG5544" s="1"/>
      <c r="BH5544" s="1"/>
      <c r="BI5544" s="1"/>
      <c r="BK5544" s="1"/>
      <c r="BL5544" s="1"/>
      <c r="BM5544" s="1"/>
      <c r="BN5544" s="1"/>
      <c r="BO5544" s="1"/>
      <c r="BP5544" s="1"/>
      <c r="BQ5544" s="1"/>
      <c r="BR5544" s="1"/>
      <c r="BS5544" s="1"/>
      <c r="BT5544" s="1"/>
      <c r="BU5544" s="1"/>
      <c r="BV5544" s="1"/>
      <c r="BX5544" s="1"/>
      <c r="BY5544" s="1"/>
      <c r="BZ5544" s="1"/>
      <c r="CA5544" s="1"/>
      <c r="CB5544" s="1"/>
      <c r="CC5544" s="1"/>
      <c r="CD5544" s="1"/>
      <c r="CE5544" s="1"/>
      <c r="CG5544" s="1"/>
      <c r="CH5544" s="1"/>
      <c r="CI5544" s="1"/>
      <c r="CJ5544" s="1"/>
      <c r="CK5544" s="1"/>
      <c r="CL5544" s="1"/>
      <c r="CM5544" s="1"/>
      <c r="CN5544" s="1"/>
      <c r="CO5544" s="1"/>
      <c r="CP5544" s="1"/>
      <c r="CQ5544" s="1"/>
      <c r="CR5544" s="1"/>
      <c r="CS5544" s="1"/>
      <c r="CT5544" s="1"/>
      <c r="CU5544" s="1"/>
      <c r="CV5544" s="1"/>
      <c r="CW5544" s="1"/>
      <c r="CY5544" s="1"/>
      <c r="CZ5544" s="1"/>
      <c r="DA5544" s="1"/>
      <c r="DB5544" s="1"/>
      <c r="DC5544" s="1"/>
      <c r="DD5544" s="1"/>
      <c r="DE5544" s="1"/>
      <c r="DF5544" s="1"/>
      <c r="DH5544" s="1"/>
      <c r="DI5544" s="1"/>
      <c r="DJ5544" s="1"/>
      <c r="DK5544" s="1"/>
    </row>
    <row r="5545" spans="1:115" s="8" customFormat="1" x14ac:dyDescent="0.15">
      <c r="A5545" s="4"/>
      <c r="B5545" s="1" t="s">
        <v>1023</v>
      </c>
      <c r="C5545" s="4" t="s">
        <v>5002</v>
      </c>
      <c r="D5545" s="4" t="s">
        <v>102</v>
      </c>
      <c r="E5545" s="1" t="s">
        <v>5112</v>
      </c>
      <c r="F5545" s="1" t="s">
        <v>5113</v>
      </c>
      <c r="G5545" s="1" t="s">
        <v>5148</v>
      </c>
      <c r="H5545" s="12" t="s">
        <v>83</v>
      </c>
      <c r="I5545" s="1"/>
      <c r="J5545" s="1"/>
      <c r="L5545" s="1"/>
      <c r="M5545" s="1">
        <v>0</v>
      </c>
      <c r="O5545" s="1"/>
      <c r="P5545" s="1"/>
      <c r="R5545" s="1"/>
      <c r="T5545" s="1"/>
      <c r="U5545" s="1"/>
      <c r="W5545" s="1"/>
      <c r="X5545" s="1"/>
      <c r="Z5545" s="1"/>
      <c r="AB5545" s="1"/>
      <c r="AC5545" s="1"/>
      <c r="AF5545" s="1"/>
      <c r="AG5545" s="1"/>
      <c r="AH5545" s="1"/>
      <c r="AJ5545" s="1"/>
      <c r="AK5545" s="1"/>
      <c r="AN5545" s="1"/>
      <c r="AO5545" s="1"/>
      <c r="AP5545" s="1"/>
      <c r="AR5545" s="1"/>
      <c r="AS5545" s="1"/>
      <c r="AT5545" s="1"/>
      <c r="AU5545" s="1"/>
      <c r="AV5545" s="1"/>
      <c r="AW5545" s="1"/>
      <c r="AX5545" s="1"/>
      <c r="AY5545" s="1"/>
      <c r="AZ5545" s="1"/>
      <c r="BA5545" s="1"/>
      <c r="BB5545" s="1"/>
      <c r="BC5545" s="1"/>
      <c r="BD5545" s="1"/>
      <c r="BE5545" s="1"/>
      <c r="BF5545" s="1"/>
      <c r="BG5545" s="1"/>
      <c r="BH5545" s="1"/>
      <c r="BI5545" s="1"/>
      <c r="BK5545" s="1"/>
      <c r="BL5545" s="1"/>
      <c r="BM5545" s="1"/>
      <c r="BN5545" s="1"/>
      <c r="BO5545" s="1"/>
      <c r="BP5545" s="1"/>
      <c r="BQ5545" s="1"/>
      <c r="BR5545" s="1"/>
      <c r="BS5545" s="1"/>
      <c r="BT5545" s="1"/>
      <c r="BU5545" s="1"/>
      <c r="BV5545" s="1"/>
      <c r="BX5545" s="1"/>
      <c r="BY5545" s="1"/>
      <c r="BZ5545" s="1"/>
      <c r="CA5545" s="1"/>
      <c r="CB5545" s="1"/>
      <c r="CC5545" s="1"/>
      <c r="CD5545" s="1"/>
      <c r="CE5545" s="1"/>
      <c r="CG5545" s="1"/>
      <c r="CH5545" s="1"/>
      <c r="CI5545" s="1"/>
      <c r="CJ5545" s="1"/>
      <c r="CK5545" s="1"/>
      <c r="CL5545" s="1"/>
      <c r="CM5545" s="1"/>
      <c r="CN5545" s="1"/>
      <c r="CO5545" s="1"/>
      <c r="CP5545" s="1"/>
      <c r="CQ5545" s="1"/>
      <c r="CR5545" s="1"/>
      <c r="CS5545" s="1"/>
      <c r="CT5545" s="1"/>
      <c r="CU5545" s="1"/>
      <c r="CV5545" s="1"/>
      <c r="CW5545" s="1"/>
      <c r="CY5545" s="1"/>
      <c r="CZ5545" s="1"/>
      <c r="DA5545" s="1"/>
      <c r="DB5545" s="1"/>
      <c r="DC5545" s="1"/>
      <c r="DD5545" s="1"/>
      <c r="DE5545" s="1"/>
      <c r="DF5545" s="1"/>
      <c r="DH5545" s="1"/>
      <c r="DI5545" s="1"/>
      <c r="DJ5545" s="1"/>
      <c r="DK5545" s="1"/>
    </row>
    <row r="5546" spans="1:115" s="8" customFormat="1" x14ac:dyDescent="0.15">
      <c r="A5546" s="4"/>
      <c r="B5546" s="1" t="s">
        <v>1023</v>
      </c>
      <c r="C5546" s="4" t="s">
        <v>5003</v>
      </c>
      <c r="D5546" s="4" t="s">
        <v>103</v>
      </c>
      <c r="E5546" s="1" t="s">
        <v>5112</v>
      </c>
      <c r="F5546" s="1" t="s">
        <v>5113</v>
      </c>
      <c r="G5546" s="1" t="s">
        <v>5148</v>
      </c>
      <c r="H5546" s="12" t="s">
        <v>84</v>
      </c>
      <c r="I5546" s="1"/>
      <c r="J5546" s="1"/>
      <c r="L5546" s="1"/>
      <c r="M5546" s="1"/>
      <c r="O5546" s="1"/>
      <c r="P5546" s="1">
        <v>0</v>
      </c>
      <c r="R5546" s="1"/>
      <c r="T5546" s="1"/>
      <c r="U5546" s="1"/>
      <c r="W5546" s="1"/>
      <c r="X5546" s="1"/>
      <c r="Z5546" s="1"/>
      <c r="AB5546" s="1"/>
      <c r="AC5546" s="1"/>
      <c r="AF5546" s="1"/>
      <c r="AG5546" s="1"/>
      <c r="AH5546" s="1"/>
      <c r="AJ5546" s="1"/>
      <c r="AK5546" s="1"/>
      <c r="AN5546" s="1"/>
      <c r="AO5546" s="1"/>
      <c r="AP5546" s="1"/>
      <c r="AR5546" s="1"/>
      <c r="AS5546" s="1"/>
      <c r="AT5546" s="1"/>
      <c r="AU5546" s="1"/>
      <c r="AV5546" s="1"/>
      <c r="AW5546" s="1"/>
      <c r="AX5546" s="1"/>
      <c r="AY5546" s="1"/>
      <c r="AZ5546" s="1"/>
      <c r="BA5546" s="1"/>
      <c r="BB5546" s="1"/>
      <c r="BC5546" s="1"/>
      <c r="BD5546" s="1"/>
      <c r="BE5546" s="1"/>
      <c r="BF5546" s="1"/>
      <c r="BG5546" s="1"/>
      <c r="BH5546" s="1"/>
      <c r="BI5546" s="1"/>
      <c r="BK5546" s="1"/>
      <c r="BL5546" s="1"/>
      <c r="BM5546" s="1"/>
      <c r="BN5546" s="1"/>
      <c r="BO5546" s="1"/>
      <c r="BP5546" s="1"/>
      <c r="BQ5546" s="1"/>
      <c r="BR5546" s="1"/>
      <c r="BS5546" s="1"/>
      <c r="BT5546" s="1"/>
      <c r="BU5546" s="1"/>
      <c r="BV5546" s="1"/>
      <c r="BX5546" s="1"/>
      <c r="BY5546" s="1"/>
      <c r="BZ5546" s="1"/>
      <c r="CA5546" s="1"/>
      <c r="CB5546" s="1"/>
      <c r="CC5546" s="1"/>
      <c r="CD5546" s="1"/>
      <c r="CE5546" s="1"/>
      <c r="CG5546" s="1"/>
      <c r="CH5546" s="1"/>
      <c r="CI5546" s="1"/>
      <c r="CJ5546" s="1"/>
      <c r="CK5546" s="1"/>
      <c r="CL5546" s="1"/>
      <c r="CM5546" s="1"/>
      <c r="CN5546" s="1"/>
      <c r="CO5546" s="1"/>
      <c r="CP5546" s="1"/>
      <c r="CQ5546" s="1"/>
      <c r="CR5546" s="1"/>
      <c r="CS5546" s="1"/>
      <c r="CT5546" s="1"/>
      <c r="CU5546" s="1"/>
      <c r="CV5546" s="1"/>
      <c r="CW5546" s="1"/>
      <c r="CY5546" s="1"/>
      <c r="CZ5546" s="1"/>
      <c r="DA5546" s="1"/>
      <c r="DB5546" s="1"/>
      <c r="DC5546" s="1"/>
      <c r="DD5546" s="1"/>
      <c r="DE5546" s="1"/>
      <c r="DF5546" s="1"/>
      <c r="DH5546" s="1"/>
      <c r="DI5546" s="1"/>
      <c r="DJ5546" s="1"/>
      <c r="DK5546" s="1"/>
    </row>
    <row r="5547" spans="1:115" s="8" customFormat="1" x14ac:dyDescent="0.15">
      <c r="A5547" s="4"/>
      <c r="B5547" s="1" t="s">
        <v>1023</v>
      </c>
      <c r="C5547" s="4" t="s">
        <v>5004</v>
      </c>
      <c r="D5547" s="4" t="s">
        <v>103</v>
      </c>
      <c r="E5547" s="1" t="s">
        <v>5112</v>
      </c>
      <c r="F5547" s="1" t="s">
        <v>5113</v>
      </c>
      <c r="G5547" s="1" t="s">
        <v>5148</v>
      </c>
      <c r="H5547" s="12" t="s">
        <v>84</v>
      </c>
      <c r="I5547" s="1"/>
      <c r="J5547" s="1"/>
      <c r="L5547" s="1"/>
      <c r="M5547" s="1"/>
      <c r="O5547" s="1"/>
      <c r="P5547" s="1">
        <v>0</v>
      </c>
      <c r="R5547" s="1"/>
      <c r="T5547" s="1"/>
      <c r="U5547" s="1"/>
      <c r="W5547" s="1"/>
      <c r="X5547" s="1"/>
      <c r="Z5547" s="1"/>
      <c r="AB5547" s="1"/>
      <c r="AC5547" s="1"/>
      <c r="AF5547" s="1"/>
      <c r="AG5547" s="1"/>
      <c r="AH5547" s="1"/>
      <c r="AJ5547" s="1"/>
      <c r="AK5547" s="1"/>
      <c r="AN5547" s="1"/>
      <c r="AO5547" s="1"/>
      <c r="AP5547" s="1"/>
      <c r="AR5547" s="1"/>
      <c r="AS5547" s="1"/>
      <c r="AT5547" s="1"/>
      <c r="AU5547" s="1"/>
      <c r="AV5547" s="1"/>
      <c r="AW5547" s="1"/>
      <c r="AX5547" s="1"/>
      <c r="AY5547" s="1"/>
      <c r="AZ5547" s="1"/>
      <c r="BA5547" s="1"/>
      <c r="BB5547" s="1"/>
      <c r="BC5547" s="1"/>
      <c r="BD5547" s="1"/>
      <c r="BE5547" s="1"/>
      <c r="BF5547" s="1"/>
      <c r="BG5547" s="1"/>
      <c r="BH5547" s="1"/>
      <c r="BI5547" s="1"/>
      <c r="BK5547" s="1"/>
      <c r="BL5547" s="1"/>
      <c r="BM5547" s="1"/>
      <c r="BN5547" s="1"/>
      <c r="BO5547" s="1"/>
      <c r="BP5547" s="1"/>
      <c r="BQ5547" s="1"/>
      <c r="BR5547" s="1"/>
      <c r="BS5547" s="1"/>
      <c r="BT5547" s="1"/>
      <c r="BU5547" s="1"/>
      <c r="BV5547" s="1"/>
      <c r="BX5547" s="1"/>
      <c r="BY5547" s="1"/>
      <c r="BZ5547" s="1"/>
      <c r="CA5547" s="1"/>
      <c r="CB5547" s="1"/>
      <c r="CC5547" s="1"/>
      <c r="CD5547" s="1"/>
      <c r="CE5547" s="1"/>
      <c r="CG5547" s="1"/>
      <c r="CH5547" s="1"/>
      <c r="CI5547" s="1"/>
      <c r="CJ5547" s="1"/>
      <c r="CK5547" s="1"/>
      <c r="CL5547" s="1"/>
      <c r="CM5547" s="1"/>
      <c r="CN5547" s="1"/>
      <c r="CO5547" s="1"/>
      <c r="CP5547" s="1"/>
      <c r="CQ5547" s="1"/>
      <c r="CR5547" s="1"/>
      <c r="CS5547" s="1"/>
      <c r="CT5547" s="1"/>
      <c r="CU5547" s="1"/>
      <c r="CV5547" s="1"/>
      <c r="CW5547" s="1"/>
      <c r="CY5547" s="1"/>
      <c r="CZ5547" s="1"/>
      <c r="DA5547" s="1"/>
      <c r="DB5547" s="1"/>
      <c r="DC5547" s="1"/>
      <c r="DD5547" s="1"/>
      <c r="DE5547" s="1"/>
      <c r="DF5547" s="1"/>
      <c r="DH5547" s="1"/>
      <c r="DI5547" s="1"/>
      <c r="DJ5547" s="1"/>
      <c r="DK5547" s="1"/>
    </row>
    <row r="5548" spans="1:115" s="8" customFormat="1" x14ac:dyDescent="0.15">
      <c r="A5548" s="4"/>
      <c r="B5548" s="1" t="s">
        <v>1023</v>
      </c>
      <c r="C5548" s="4" t="s">
        <v>5005</v>
      </c>
      <c r="D5548" s="4" t="s">
        <v>103</v>
      </c>
      <c r="E5548" s="1" t="s">
        <v>5112</v>
      </c>
      <c r="F5548" s="1" t="s">
        <v>5113</v>
      </c>
      <c r="G5548" s="1" t="s">
        <v>5148</v>
      </c>
      <c r="H5548" s="12" t="s">
        <v>84</v>
      </c>
      <c r="I5548" s="1"/>
      <c r="J5548" s="1"/>
      <c r="L5548" s="1"/>
      <c r="M5548" s="1"/>
      <c r="O5548" s="1"/>
      <c r="P5548" s="1">
        <v>0</v>
      </c>
      <c r="R5548" s="1"/>
      <c r="T5548" s="1"/>
      <c r="U5548" s="1"/>
      <c r="W5548" s="1"/>
      <c r="X5548" s="1"/>
      <c r="Z5548" s="1"/>
      <c r="AB5548" s="1"/>
      <c r="AC5548" s="1"/>
      <c r="AF5548" s="1"/>
      <c r="AG5548" s="1"/>
      <c r="AH5548" s="1"/>
      <c r="AJ5548" s="1"/>
      <c r="AK5548" s="1"/>
      <c r="AN5548" s="1"/>
      <c r="AO5548" s="1"/>
      <c r="AP5548" s="1"/>
      <c r="AR5548" s="1"/>
      <c r="AS5548" s="1"/>
      <c r="AT5548" s="1"/>
      <c r="AU5548" s="1"/>
      <c r="AV5548" s="1"/>
      <c r="AW5548" s="1"/>
      <c r="AX5548" s="1"/>
      <c r="AY5548" s="1"/>
      <c r="AZ5548" s="1"/>
      <c r="BA5548" s="1"/>
      <c r="BB5548" s="1"/>
      <c r="BC5548" s="1"/>
      <c r="BD5548" s="1"/>
      <c r="BE5548" s="1"/>
      <c r="BF5548" s="1"/>
      <c r="BG5548" s="1"/>
      <c r="BH5548" s="1"/>
      <c r="BI5548" s="1"/>
      <c r="BK5548" s="1"/>
      <c r="BL5548" s="1"/>
      <c r="BM5548" s="1"/>
      <c r="BN5548" s="1"/>
      <c r="BO5548" s="1"/>
      <c r="BP5548" s="1"/>
      <c r="BQ5548" s="1"/>
      <c r="BR5548" s="1"/>
      <c r="BS5548" s="1"/>
      <c r="BT5548" s="1"/>
      <c r="BU5548" s="1"/>
      <c r="BV5548" s="1"/>
      <c r="BX5548" s="1"/>
      <c r="BY5548" s="1"/>
      <c r="BZ5548" s="1"/>
      <c r="CA5548" s="1"/>
      <c r="CB5548" s="1"/>
      <c r="CC5548" s="1"/>
      <c r="CD5548" s="1"/>
      <c r="CE5548" s="1"/>
      <c r="CG5548" s="1"/>
      <c r="CH5548" s="1"/>
      <c r="CI5548" s="1"/>
      <c r="CJ5548" s="1"/>
      <c r="CK5548" s="1"/>
      <c r="CL5548" s="1"/>
      <c r="CM5548" s="1"/>
      <c r="CN5548" s="1"/>
      <c r="CO5548" s="1"/>
      <c r="CP5548" s="1"/>
      <c r="CQ5548" s="1"/>
      <c r="CR5548" s="1"/>
      <c r="CS5548" s="1"/>
      <c r="CT5548" s="1"/>
      <c r="CU5548" s="1"/>
      <c r="CV5548" s="1"/>
      <c r="CW5548" s="1"/>
      <c r="CY5548" s="1"/>
      <c r="CZ5548" s="1"/>
      <c r="DA5548" s="1"/>
      <c r="DB5548" s="1"/>
      <c r="DC5548" s="1"/>
      <c r="DD5548" s="1"/>
      <c r="DE5548" s="1"/>
      <c r="DF5548" s="1"/>
      <c r="DH5548" s="1"/>
      <c r="DI5548" s="1"/>
      <c r="DJ5548" s="1"/>
      <c r="DK5548" s="1"/>
    </row>
    <row r="5549" spans="1:115" s="8" customFormat="1" x14ac:dyDescent="0.15">
      <c r="A5549" s="4"/>
      <c r="B5549" s="1" t="s">
        <v>1023</v>
      </c>
      <c r="C5549" s="4" t="s">
        <v>5006</v>
      </c>
      <c r="D5549" s="4" t="s">
        <v>103</v>
      </c>
      <c r="E5549" s="1" t="s">
        <v>5112</v>
      </c>
      <c r="F5549" s="1" t="s">
        <v>5113</v>
      </c>
      <c r="G5549" s="1" t="s">
        <v>5148</v>
      </c>
      <c r="H5549" s="12" t="s">
        <v>87</v>
      </c>
      <c r="I5549" s="1"/>
      <c r="J5549" s="1"/>
      <c r="L5549" s="1"/>
      <c r="M5549" s="1"/>
      <c r="O5549" s="1"/>
      <c r="P5549" s="1">
        <v>0</v>
      </c>
      <c r="R5549" s="1"/>
      <c r="T5549" s="1"/>
      <c r="U5549" s="1"/>
      <c r="W5549" s="1"/>
      <c r="X5549" s="1"/>
      <c r="Z5549" s="1"/>
      <c r="AB5549" s="1"/>
      <c r="AC5549" s="1"/>
      <c r="AF5549" s="1"/>
      <c r="AG5549" s="1"/>
      <c r="AH5549" s="1"/>
      <c r="AJ5549" s="1"/>
      <c r="AK5549" s="1"/>
      <c r="AN5549" s="1"/>
      <c r="AO5549" s="1"/>
      <c r="AP5549" s="1"/>
      <c r="AR5549" s="1"/>
      <c r="AS5549" s="1"/>
      <c r="AT5549" s="1"/>
      <c r="AU5549" s="1"/>
      <c r="AV5549" s="1"/>
      <c r="AW5549" s="1"/>
      <c r="AX5549" s="1"/>
      <c r="AY5549" s="1"/>
      <c r="AZ5549" s="1"/>
      <c r="BA5549" s="1"/>
      <c r="BB5549" s="1"/>
      <c r="BC5549" s="1"/>
      <c r="BD5549" s="1"/>
      <c r="BE5549" s="1"/>
      <c r="BF5549" s="1"/>
      <c r="BG5549" s="1"/>
      <c r="BH5549" s="1"/>
      <c r="BI5549" s="1"/>
      <c r="BK5549" s="1"/>
      <c r="BL5549" s="1"/>
      <c r="BM5549" s="1"/>
      <c r="BN5549" s="1"/>
      <c r="BO5549" s="1"/>
      <c r="BP5549" s="1"/>
      <c r="BQ5549" s="1"/>
      <c r="BR5549" s="1"/>
      <c r="BS5549" s="1"/>
      <c r="BT5549" s="1"/>
      <c r="BU5549" s="1"/>
      <c r="BV5549" s="1"/>
      <c r="BX5549" s="1"/>
      <c r="BY5549" s="1"/>
      <c r="BZ5549" s="1"/>
      <c r="CA5549" s="1"/>
      <c r="CB5549" s="1"/>
      <c r="CC5549" s="1"/>
      <c r="CD5549" s="1"/>
      <c r="CE5549" s="1"/>
      <c r="CG5549" s="1"/>
      <c r="CH5549" s="1"/>
      <c r="CI5549" s="1"/>
      <c r="CJ5549" s="1"/>
      <c r="CK5549" s="1"/>
      <c r="CL5549" s="1"/>
      <c r="CM5549" s="1"/>
      <c r="CN5549" s="1"/>
      <c r="CO5549" s="1"/>
      <c r="CP5549" s="1"/>
      <c r="CQ5549" s="1"/>
      <c r="CR5549" s="1"/>
      <c r="CS5549" s="1"/>
      <c r="CT5549" s="1"/>
      <c r="CU5549" s="1"/>
      <c r="CV5549" s="1"/>
      <c r="CW5549" s="1"/>
      <c r="CY5549" s="1"/>
      <c r="CZ5549" s="1"/>
      <c r="DA5549" s="1"/>
      <c r="DB5549" s="1"/>
      <c r="DC5549" s="1"/>
      <c r="DD5549" s="1"/>
      <c r="DE5549" s="1"/>
      <c r="DF5549" s="1"/>
      <c r="DH5549" s="1"/>
      <c r="DI5549" s="1"/>
      <c r="DJ5549" s="1"/>
      <c r="DK5549" s="1"/>
    </row>
    <row r="5550" spans="1:115" s="8" customFormat="1" x14ac:dyDescent="0.15">
      <c r="A5550" s="4"/>
      <c r="B5550" s="1" t="s">
        <v>1023</v>
      </c>
      <c r="C5550" s="4" t="s">
        <v>5007</v>
      </c>
      <c r="D5550" s="4" t="s">
        <v>103</v>
      </c>
      <c r="E5550" s="1" t="s">
        <v>5112</v>
      </c>
      <c r="F5550" s="1" t="s">
        <v>5113</v>
      </c>
      <c r="G5550" s="1" t="s">
        <v>5148</v>
      </c>
      <c r="H5550" s="12" t="s">
        <v>87</v>
      </c>
      <c r="I5550" s="1"/>
      <c r="J5550" s="1"/>
      <c r="L5550" s="1"/>
      <c r="M5550" s="1"/>
      <c r="O5550" s="1"/>
      <c r="P5550" s="1">
        <v>0</v>
      </c>
      <c r="R5550" s="1"/>
      <c r="T5550" s="1"/>
      <c r="U5550" s="1"/>
      <c r="W5550" s="1"/>
      <c r="X5550" s="1"/>
      <c r="Z5550" s="1"/>
      <c r="AB5550" s="1"/>
      <c r="AC5550" s="1"/>
      <c r="AF5550" s="1"/>
      <c r="AG5550" s="1"/>
      <c r="AH5550" s="1"/>
      <c r="AJ5550" s="1"/>
      <c r="AK5550" s="1"/>
      <c r="AN5550" s="1"/>
      <c r="AO5550" s="1"/>
      <c r="AP5550" s="1"/>
      <c r="AR5550" s="1"/>
      <c r="AS5550" s="1"/>
      <c r="AT5550" s="1"/>
      <c r="AU5550" s="1"/>
      <c r="AV5550" s="1"/>
      <c r="AW5550" s="1"/>
      <c r="AX5550" s="1"/>
      <c r="AY5550" s="1"/>
      <c r="AZ5550" s="1"/>
      <c r="BA5550" s="1"/>
      <c r="BB5550" s="1"/>
      <c r="BC5550" s="1"/>
      <c r="BD5550" s="1"/>
      <c r="BE5550" s="1"/>
      <c r="BF5550" s="1"/>
      <c r="BG5550" s="1"/>
      <c r="BH5550" s="1"/>
      <c r="BI5550" s="1"/>
      <c r="BK5550" s="1"/>
      <c r="BL5550" s="1"/>
      <c r="BM5550" s="1"/>
      <c r="BN5550" s="1"/>
      <c r="BO5550" s="1"/>
      <c r="BP5550" s="1"/>
      <c r="BQ5550" s="1"/>
      <c r="BR5550" s="1"/>
      <c r="BS5550" s="1"/>
      <c r="BT5550" s="1"/>
      <c r="BU5550" s="1"/>
      <c r="BV5550" s="1"/>
      <c r="BX5550" s="1"/>
      <c r="BY5550" s="1"/>
      <c r="BZ5550" s="1"/>
      <c r="CA5550" s="1"/>
      <c r="CB5550" s="1"/>
      <c r="CC5550" s="1"/>
      <c r="CD5550" s="1"/>
      <c r="CE5550" s="1"/>
      <c r="CG5550" s="1"/>
      <c r="CH5550" s="1"/>
      <c r="CI5550" s="1"/>
      <c r="CJ5550" s="1"/>
      <c r="CK5550" s="1"/>
      <c r="CL5550" s="1"/>
      <c r="CM5550" s="1"/>
      <c r="CN5550" s="1"/>
      <c r="CO5550" s="1"/>
      <c r="CP5550" s="1"/>
      <c r="CQ5550" s="1"/>
      <c r="CR5550" s="1"/>
      <c r="CS5550" s="1"/>
      <c r="CT5550" s="1"/>
      <c r="CU5550" s="1"/>
      <c r="CV5550" s="1"/>
      <c r="CW5550" s="1"/>
      <c r="CY5550" s="1"/>
      <c r="CZ5550" s="1"/>
      <c r="DA5550" s="1"/>
      <c r="DB5550" s="1"/>
      <c r="DC5550" s="1"/>
      <c r="DD5550" s="1"/>
      <c r="DE5550" s="1"/>
      <c r="DF5550" s="1"/>
      <c r="DH5550" s="1"/>
      <c r="DI5550" s="1"/>
      <c r="DJ5550" s="1"/>
      <c r="DK5550" s="1"/>
    </row>
    <row r="5551" spans="1:115" s="8" customFormat="1" x14ac:dyDescent="0.15">
      <c r="A5551" s="4"/>
      <c r="B5551" s="1" t="s">
        <v>1023</v>
      </c>
      <c r="C5551" s="4" t="s">
        <v>5008</v>
      </c>
      <c r="D5551" s="4" t="s">
        <v>103</v>
      </c>
      <c r="E5551" s="1" t="s">
        <v>5112</v>
      </c>
      <c r="F5551" s="1" t="s">
        <v>5113</v>
      </c>
      <c r="G5551" s="1" t="s">
        <v>5148</v>
      </c>
      <c r="H5551" s="12" t="s">
        <v>87</v>
      </c>
      <c r="I5551" s="1"/>
      <c r="J5551" s="1"/>
      <c r="L5551" s="1"/>
      <c r="M5551" s="1"/>
      <c r="O5551" s="1"/>
      <c r="P5551" s="1">
        <v>0</v>
      </c>
      <c r="R5551" s="1"/>
      <c r="T5551" s="1"/>
      <c r="U5551" s="1"/>
      <c r="W5551" s="1"/>
      <c r="X5551" s="1"/>
      <c r="Z5551" s="1"/>
      <c r="AB5551" s="1"/>
      <c r="AC5551" s="1"/>
      <c r="AF5551" s="1"/>
      <c r="AG5551" s="1"/>
      <c r="AH5551" s="1"/>
      <c r="AJ5551" s="1"/>
      <c r="AK5551" s="1"/>
      <c r="AN5551" s="1"/>
      <c r="AO5551" s="1"/>
      <c r="AP5551" s="1"/>
      <c r="AR5551" s="1"/>
      <c r="AS5551" s="1"/>
      <c r="AT5551" s="1"/>
      <c r="AU5551" s="1"/>
      <c r="AV5551" s="1"/>
      <c r="AW5551" s="1"/>
      <c r="AX5551" s="1"/>
      <c r="AY5551" s="1"/>
      <c r="AZ5551" s="1"/>
      <c r="BA5551" s="1"/>
      <c r="BB5551" s="1"/>
      <c r="BC5551" s="1"/>
      <c r="BD5551" s="1"/>
      <c r="BE5551" s="1"/>
      <c r="BF5551" s="1"/>
      <c r="BG5551" s="1"/>
      <c r="BH5551" s="1"/>
      <c r="BI5551" s="1"/>
      <c r="BK5551" s="1"/>
      <c r="BL5551" s="1"/>
      <c r="BM5551" s="1"/>
      <c r="BN5551" s="1"/>
      <c r="BO5551" s="1"/>
      <c r="BP5551" s="1"/>
      <c r="BQ5551" s="1"/>
      <c r="BR5551" s="1"/>
      <c r="BS5551" s="1"/>
      <c r="BT5551" s="1"/>
      <c r="BU5551" s="1"/>
      <c r="BV5551" s="1"/>
      <c r="BX5551" s="1"/>
      <c r="BY5551" s="1"/>
      <c r="BZ5551" s="1"/>
      <c r="CA5551" s="1"/>
      <c r="CB5551" s="1"/>
      <c r="CC5551" s="1"/>
      <c r="CD5551" s="1"/>
      <c r="CE5551" s="1"/>
      <c r="CG5551" s="1"/>
      <c r="CH5551" s="1"/>
      <c r="CI5551" s="1"/>
      <c r="CJ5551" s="1"/>
      <c r="CK5551" s="1"/>
      <c r="CL5551" s="1"/>
      <c r="CM5551" s="1"/>
      <c r="CN5551" s="1"/>
      <c r="CO5551" s="1"/>
      <c r="CP5551" s="1"/>
      <c r="CQ5551" s="1"/>
      <c r="CR5551" s="1"/>
      <c r="CS5551" s="1"/>
      <c r="CT5551" s="1"/>
      <c r="CU5551" s="1"/>
      <c r="CV5551" s="1"/>
      <c r="CW5551" s="1"/>
      <c r="CY5551" s="1"/>
      <c r="CZ5551" s="1"/>
      <c r="DA5551" s="1"/>
      <c r="DB5551" s="1"/>
      <c r="DC5551" s="1"/>
      <c r="DD5551" s="1"/>
      <c r="DE5551" s="1"/>
      <c r="DF5551" s="1"/>
      <c r="DH5551" s="1"/>
      <c r="DI5551" s="1"/>
      <c r="DJ5551" s="1"/>
      <c r="DK5551" s="1"/>
    </row>
    <row r="5552" spans="1:115" s="8" customFormat="1" x14ac:dyDescent="0.15">
      <c r="A5552" s="4"/>
      <c r="B5552" s="1" t="s">
        <v>1023</v>
      </c>
      <c r="C5552" s="4" t="s">
        <v>5009</v>
      </c>
      <c r="D5552" s="4" t="s">
        <v>103</v>
      </c>
      <c r="E5552" s="1" t="s">
        <v>5112</v>
      </c>
      <c r="F5552" s="1" t="s">
        <v>5113</v>
      </c>
      <c r="G5552" s="1" t="s">
        <v>5148</v>
      </c>
      <c r="H5552" s="12" t="s">
        <v>87</v>
      </c>
      <c r="I5552" s="1"/>
      <c r="J5552" s="1"/>
      <c r="L5552" s="1"/>
      <c r="M5552" s="1"/>
      <c r="O5552" s="1"/>
      <c r="P5552" s="1">
        <v>0</v>
      </c>
      <c r="R5552" s="1"/>
      <c r="T5552" s="1"/>
      <c r="U5552" s="1"/>
      <c r="W5552" s="1"/>
      <c r="X5552" s="1"/>
      <c r="Z5552" s="1"/>
      <c r="AB5552" s="1"/>
      <c r="AC5552" s="1"/>
      <c r="AF5552" s="1"/>
      <c r="AG5552" s="1"/>
      <c r="AH5552" s="1"/>
      <c r="AJ5552" s="1"/>
      <c r="AK5552" s="1"/>
      <c r="AN5552" s="1"/>
      <c r="AO5552" s="1"/>
      <c r="AP5552" s="1"/>
      <c r="AR5552" s="1"/>
      <c r="AS5552" s="1"/>
      <c r="AT5552" s="1"/>
      <c r="AU5552" s="1"/>
      <c r="AV5552" s="1"/>
      <c r="AW5552" s="1"/>
      <c r="AX5552" s="1"/>
      <c r="AY5552" s="1"/>
      <c r="AZ5552" s="1"/>
      <c r="BA5552" s="1"/>
      <c r="BB5552" s="1"/>
      <c r="BC5552" s="1"/>
      <c r="BD5552" s="1"/>
      <c r="BE5552" s="1"/>
      <c r="BF5552" s="1"/>
      <c r="BG5552" s="1"/>
      <c r="BH5552" s="1"/>
      <c r="BI5552" s="1"/>
      <c r="BK5552" s="1"/>
      <c r="BL5552" s="1"/>
      <c r="BM5552" s="1"/>
      <c r="BN5552" s="1"/>
      <c r="BO5552" s="1"/>
      <c r="BP5552" s="1"/>
      <c r="BQ5552" s="1"/>
      <c r="BR5552" s="1"/>
      <c r="BS5552" s="1"/>
      <c r="BT5552" s="1"/>
      <c r="BU5552" s="1"/>
      <c r="BV5552" s="1"/>
      <c r="BX5552" s="1"/>
      <c r="BY5552" s="1"/>
      <c r="BZ5552" s="1"/>
      <c r="CA5552" s="1"/>
      <c r="CB5552" s="1"/>
      <c r="CC5552" s="1"/>
      <c r="CD5552" s="1"/>
      <c r="CE5552" s="1"/>
      <c r="CG5552" s="1"/>
      <c r="CH5552" s="1"/>
      <c r="CI5552" s="1"/>
      <c r="CJ5552" s="1"/>
      <c r="CK5552" s="1"/>
      <c r="CL5552" s="1"/>
      <c r="CM5552" s="1"/>
      <c r="CN5552" s="1"/>
      <c r="CO5552" s="1"/>
      <c r="CP5552" s="1"/>
      <c r="CQ5552" s="1"/>
      <c r="CR5552" s="1"/>
      <c r="CS5552" s="1"/>
      <c r="CT5552" s="1"/>
      <c r="CU5552" s="1"/>
      <c r="CV5552" s="1"/>
      <c r="CW5552" s="1"/>
      <c r="CY5552" s="1"/>
      <c r="CZ5552" s="1"/>
      <c r="DA5552" s="1"/>
      <c r="DB5552" s="1"/>
      <c r="DC5552" s="1"/>
      <c r="DD5552" s="1"/>
      <c r="DE5552" s="1"/>
      <c r="DF5552" s="1"/>
      <c r="DH5552" s="1"/>
      <c r="DI5552" s="1"/>
      <c r="DJ5552" s="1"/>
      <c r="DK5552" s="1"/>
    </row>
    <row r="5553" spans="1:115" s="8" customFormat="1" x14ac:dyDescent="0.15">
      <c r="A5553" s="4"/>
      <c r="B5553" s="1" t="s">
        <v>1023</v>
      </c>
      <c r="C5553" s="4" t="s">
        <v>5010</v>
      </c>
      <c r="D5553" s="4" t="s">
        <v>103</v>
      </c>
      <c r="E5553" s="1" t="s">
        <v>5112</v>
      </c>
      <c r="F5553" s="1" t="s">
        <v>5113</v>
      </c>
      <c r="G5553" s="1" t="s">
        <v>5148</v>
      </c>
      <c r="H5553" s="12" t="s">
        <v>83</v>
      </c>
      <c r="I5553" s="1"/>
      <c r="J5553" s="1"/>
      <c r="L5553" s="1"/>
      <c r="M5553" s="1"/>
      <c r="O5553" s="1"/>
      <c r="P5553" s="1">
        <v>0</v>
      </c>
      <c r="R5553" s="1"/>
      <c r="T5553" s="1"/>
      <c r="U5553" s="1"/>
      <c r="W5553" s="1"/>
      <c r="X5553" s="1"/>
      <c r="Z5553" s="1"/>
      <c r="AB5553" s="1"/>
      <c r="AC5553" s="1"/>
      <c r="AF5553" s="1"/>
      <c r="AG5553" s="1"/>
      <c r="AH5553" s="1"/>
      <c r="AJ5553" s="1"/>
      <c r="AK5553" s="1"/>
      <c r="AN5553" s="1"/>
      <c r="AO5553" s="1"/>
      <c r="AP5553" s="1"/>
      <c r="AR5553" s="1"/>
      <c r="AS5553" s="1"/>
      <c r="AT5553" s="1"/>
      <c r="AU5553" s="1"/>
      <c r="AV5553" s="1"/>
      <c r="AW5553" s="1"/>
      <c r="AX5553" s="1"/>
      <c r="AY5553" s="1"/>
      <c r="AZ5553" s="1"/>
      <c r="BA5553" s="1"/>
      <c r="BB5553" s="1"/>
      <c r="BC5553" s="1"/>
      <c r="BD5553" s="1"/>
      <c r="BE5553" s="1"/>
      <c r="BF5553" s="1"/>
      <c r="BG5553" s="1"/>
      <c r="BH5553" s="1"/>
      <c r="BI5553" s="1"/>
      <c r="BK5553" s="1"/>
      <c r="BL5553" s="1"/>
      <c r="BM5553" s="1"/>
      <c r="BN5553" s="1"/>
      <c r="BO5553" s="1"/>
      <c r="BP5553" s="1"/>
      <c r="BQ5553" s="1"/>
      <c r="BR5553" s="1"/>
      <c r="BS5553" s="1"/>
      <c r="BT5553" s="1"/>
      <c r="BU5553" s="1"/>
      <c r="BV5553" s="1"/>
      <c r="BX5553" s="1"/>
      <c r="BY5553" s="1"/>
      <c r="BZ5553" s="1"/>
      <c r="CA5553" s="1"/>
      <c r="CB5553" s="1"/>
      <c r="CC5553" s="1"/>
      <c r="CD5553" s="1"/>
      <c r="CE5553" s="1"/>
      <c r="CG5553" s="1"/>
      <c r="CH5553" s="1"/>
      <c r="CI5553" s="1"/>
      <c r="CJ5553" s="1"/>
      <c r="CK5553" s="1"/>
      <c r="CL5553" s="1"/>
      <c r="CM5553" s="1"/>
      <c r="CN5553" s="1"/>
      <c r="CO5553" s="1"/>
      <c r="CP5553" s="1"/>
      <c r="CQ5553" s="1"/>
      <c r="CR5553" s="1"/>
      <c r="CS5553" s="1"/>
      <c r="CT5553" s="1"/>
      <c r="CU5553" s="1"/>
      <c r="CV5553" s="1"/>
      <c r="CW5553" s="1"/>
      <c r="CY5553" s="1"/>
      <c r="CZ5553" s="1"/>
      <c r="DA5553" s="1"/>
      <c r="DB5553" s="1"/>
      <c r="DC5553" s="1"/>
      <c r="DD5553" s="1"/>
      <c r="DE5553" s="1"/>
      <c r="DF5553" s="1"/>
      <c r="DH5553" s="1"/>
      <c r="DI5553" s="1"/>
      <c r="DJ5553" s="1"/>
      <c r="DK5553" s="1"/>
    </row>
    <row r="5554" spans="1:115" s="8" customFormat="1" x14ac:dyDescent="0.15">
      <c r="A5554" s="4"/>
      <c r="B5554" s="1" t="s">
        <v>1023</v>
      </c>
      <c r="C5554" s="4" t="s">
        <v>4991</v>
      </c>
      <c r="D5554" s="4" t="s">
        <v>103</v>
      </c>
      <c r="E5554" s="1" t="s">
        <v>5112</v>
      </c>
      <c r="F5554" s="1" t="s">
        <v>5113</v>
      </c>
      <c r="G5554" s="1" t="s">
        <v>5148</v>
      </c>
      <c r="H5554" s="12" t="s">
        <v>83</v>
      </c>
      <c r="I5554" s="1"/>
      <c r="J5554" s="1"/>
      <c r="L5554" s="1"/>
      <c r="M5554" s="1"/>
      <c r="O5554" s="1"/>
      <c r="P5554" s="1">
        <v>0</v>
      </c>
      <c r="R5554" s="1"/>
      <c r="T5554" s="1"/>
      <c r="U5554" s="1"/>
      <c r="W5554" s="1"/>
      <c r="X5554" s="1"/>
      <c r="Z5554" s="1"/>
      <c r="AB5554" s="1"/>
      <c r="AC5554" s="1"/>
      <c r="AF5554" s="1"/>
      <c r="AG5554" s="1"/>
      <c r="AH5554" s="1"/>
      <c r="AJ5554" s="1"/>
      <c r="AK5554" s="1"/>
      <c r="AN5554" s="1"/>
      <c r="AO5554" s="1"/>
      <c r="AP5554" s="1"/>
      <c r="AR5554" s="1"/>
      <c r="AS5554" s="1"/>
      <c r="AT5554" s="1"/>
      <c r="AU5554" s="1"/>
      <c r="AV5554" s="1"/>
      <c r="AW5554" s="1"/>
      <c r="AX5554" s="1"/>
      <c r="AY5554" s="1"/>
      <c r="AZ5554" s="1"/>
      <c r="BA5554" s="1"/>
      <c r="BB5554" s="1"/>
      <c r="BC5554" s="1"/>
      <c r="BD5554" s="1"/>
      <c r="BE5554" s="1"/>
      <c r="BF5554" s="1"/>
      <c r="BG5554" s="1"/>
      <c r="BH5554" s="1"/>
      <c r="BI5554" s="1"/>
      <c r="BK5554" s="1"/>
      <c r="BL5554" s="1"/>
      <c r="BM5554" s="1"/>
      <c r="BN5554" s="1"/>
      <c r="BO5554" s="1"/>
      <c r="BP5554" s="1"/>
      <c r="BQ5554" s="1"/>
      <c r="BR5554" s="1"/>
      <c r="BS5554" s="1"/>
      <c r="BT5554" s="1"/>
      <c r="BU5554" s="1"/>
      <c r="BV5554" s="1"/>
      <c r="BX5554" s="1"/>
      <c r="BY5554" s="1"/>
      <c r="BZ5554" s="1"/>
      <c r="CA5554" s="1"/>
      <c r="CB5554" s="1"/>
      <c r="CC5554" s="1"/>
      <c r="CD5554" s="1"/>
      <c r="CE5554" s="1"/>
      <c r="CG5554" s="1"/>
      <c r="CH5554" s="1"/>
      <c r="CI5554" s="1"/>
      <c r="CJ5554" s="1"/>
      <c r="CK5554" s="1"/>
      <c r="CL5554" s="1"/>
      <c r="CM5554" s="1"/>
      <c r="CN5554" s="1"/>
      <c r="CO5554" s="1"/>
      <c r="CP5554" s="1"/>
      <c r="CQ5554" s="1"/>
      <c r="CR5554" s="1"/>
      <c r="CS5554" s="1"/>
      <c r="CT5554" s="1"/>
      <c r="CU5554" s="1"/>
      <c r="CV5554" s="1"/>
      <c r="CW5554" s="1"/>
      <c r="CY5554" s="1"/>
      <c r="CZ5554" s="1"/>
      <c r="DA5554" s="1"/>
      <c r="DB5554" s="1"/>
      <c r="DC5554" s="1"/>
      <c r="DD5554" s="1"/>
      <c r="DE5554" s="1"/>
      <c r="DF5554" s="1"/>
      <c r="DH5554" s="1"/>
      <c r="DI5554" s="1"/>
      <c r="DJ5554" s="1"/>
      <c r="DK5554" s="1"/>
    </row>
    <row r="5555" spans="1:115" s="8" customFormat="1" x14ac:dyDescent="0.15">
      <c r="A5555" s="4"/>
      <c r="B5555" s="1" t="s">
        <v>1023</v>
      </c>
      <c r="C5555" s="4" t="s">
        <v>5011</v>
      </c>
      <c r="D5555" s="4" t="s">
        <v>103</v>
      </c>
      <c r="E5555" s="1" t="s">
        <v>5112</v>
      </c>
      <c r="F5555" s="1" t="s">
        <v>5113</v>
      </c>
      <c r="G5555" s="1" t="s">
        <v>5148</v>
      </c>
      <c r="H5555" s="12" t="s">
        <v>83</v>
      </c>
      <c r="I5555" s="1"/>
      <c r="J5555" s="1"/>
      <c r="L5555" s="1"/>
      <c r="M5555" s="1"/>
      <c r="O5555" s="1"/>
      <c r="P5555" s="1">
        <v>0</v>
      </c>
      <c r="R5555" s="1"/>
      <c r="T5555" s="1"/>
      <c r="U5555" s="1"/>
      <c r="W5555" s="1"/>
      <c r="X5555" s="1"/>
      <c r="Z5555" s="1"/>
      <c r="AB5555" s="1"/>
      <c r="AC5555" s="1"/>
      <c r="AF5555" s="1"/>
      <c r="AG5555" s="1"/>
      <c r="AH5555" s="1"/>
      <c r="AJ5555" s="1"/>
      <c r="AK5555" s="1"/>
      <c r="AN5555" s="1"/>
      <c r="AO5555" s="1"/>
      <c r="AP5555" s="1"/>
      <c r="AR5555" s="1"/>
      <c r="AS5555" s="1"/>
      <c r="AT5555" s="1"/>
      <c r="AU5555" s="1"/>
      <c r="AV5555" s="1"/>
      <c r="AW5555" s="1"/>
      <c r="AX5555" s="1"/>
      <c r="AY5555" s="1"/>
      <c r="AZ5555" s="1"/>
      <c r="BA5555" s="1"/>
      <c r="BB5555" s="1"/>
      <c r="BC5555" s="1"/>
      <c r="BD5555" s="1"/>
      <c r="BE5555" s="1"/>
      <c r="BF5555" s="1"/>
      <c r="BG5555" s="1"/>
      <c r="BH5555" s="1"/>
      <c r="BI5555" s="1"/>
      <c r="BK5555" s="1"/>
      <c r="BL5555" s="1"/>
      <c r="BM5555" s="1"/>
      <c r="BN5555" s="1"/>
      <c r="BO5555" s="1"/>
      <c r="BP5555" s="1"/>
      <c r="BQ5555" s="1"/>
      <c r="BR5555" s="1"/>
      <c r="BS5555" s="1"/>
      <c r="BT5555" s="1"/>
      <c r="BU5555" s="1"/>
      <c r="BV5555" s="1"/>
      <c r="BX5555" s="1"/>
      <c r="BY5555" s="1"/>
      <c r="BZ5555" s="1"/>
      <c r="CA5555" s="1"/>
      <c r="CB5555" s="1"/>
      <c r="CC5555" s="1"/>
      <c r="CD5555" s="1"/>
      <c r="CE5555" s="1"/>
      <c r="CG5555" s="1"/>
      <c r="CH5555" s="1"/>
      <c r="CI5555" s="1"/>
      <c r="CJ5555" s="1"/>
      <c r="CK5555" s="1"/>
      <c r="CL5555" s="1"/>
      <c r="CM5555" s="1"/>
      <c r="CN5555" s="1"/>
      <c r="CO5555" s="1"/>
      <c r="CP5555" s="1"/>
      <c r="CQ5555" s="1"/>
      <c r="CR5555" s="1"/>
      <c r="CS5555" s="1"/>
      <c r="CT5555" s="1"/>
      <c r="CU5555" s="1"/>
      <c r="CV5555" s="1"/>
      <c r="CW5555" s="1"/>
      <c r="CY5555" s="1"/>
      <c r="CZ5555" s="1"/>
      <c r="DA5555" s="1"/>
      <c r="DB5555" s="1"/>
      <c r="DC5555" s="1"/>
      <c r="DD5555" s="1"/>
      <c r="DE5555" s="1"/>
      <c r="DF5555" s="1"/>
      <c r="DH5555" s="1"/>
      <c r="DI5555" s="1"/>
      <c r="DJ5555" s="1"/>
      <c r="DK5555" s="1"/>
    </row>
    <row r="5556" spans="1:115" s="8" customFormat="1" x14ac:dyDescent="0.15">
      <c r="A5556" s="4"/>
      <c r="B5556" s="1" t="s">
        <v>1023</v>
      </c>
      <c r="C5556" s="4" t="s">
        <v>5012</v>
      </c>
      <c r="D5556" s="4" t="s">
        <v>103</v>
      </c>
      <c r="E5556" s="1" t="s">
        <v>5112</v>
      </c>
      <c r="F5556" s="1" t="s">
        <v>5113</v>
      </c>
      <c r="G5556" s="1" t="s">
        <v>5148</v>
      </c>
      <c r="H5556" s="12" t="s">
        <v>83</v>
      </c>
      <c r="I5556" s="1"/>
      <c r="J5556" s="1"/>
      <c r="L5556" s="1"/>
      <c r="M5556" s="1"/>
      <c r="O5556" s="1"/>
      <c r="P5556" s="1">
        <v>0</v>
      </c>
      <c r="R5556" s="1"/>
      <c r="T5556" s="1"/>
      <c r="U5556" s="1"/>
      <c r="W5556" s="1"/>
      <c r="X5556" s="1"/>
      <c r="Z5556" s="1"/>
      <c r="AB5556" s="1"/>
      <c r="AC5556" s="1"/>
      <c r="AF5556" s="1"/>
      <c r="AG5556" s="1"/>
      <c r="AH5556" s="1"/>
      <c r="AJ5556" s="1"/>
      <c r="AK5556" s="1"/>
      <c r="AN5556" s="1"/>
      <c r="AO5556" s="1"/>
      <c r="AP5556" s="1"/>
      <c r="AR5556" s="1"/>
      <c r="AS5556" s="1"/>
      <c r="AT5556" s="1"/>
      <c r="AU5556" s="1"/>
      <c r="AV5556" s="1"/>
      <c r="AW5556" s="1"/>
      <c r="AX5556" s="1"/>
      <c r="AY5556" s="1"/>
      <c r="AZ5556" s="1"/>
      <c r="BA5556" s="1"/>
      <c r="BB5556" s="1"/>
      <c r="BC5556" s="1"/>
      <c r="BD5556" s="1"/>
      <c r="BE5556" s="1"/>
      <c r="BF5556" s="1"/>
      <c r="BG5556" s="1"/>
      <c r="BH5556" s="1"/>
      <c r="BI5556" s="1"/>
      <c r="BK5556" s="1"/>
      <c r="BL5556" s="1"/>
      <c r="BM5556" s="1"/>
      <c r="BN5556" s="1"/>
      <c r="BO5556" s="1"/>
      <c r="BP5556" s="1"/>
      <c r="BQ5556" s="1"/>
      <c r="BR5556" s="1"/>
      <c r="BS5556" s="1"/>
      <c r="BT5556" s="1"/>
      <c r="BU5556" s="1"/>
      <c r="BV5556" s="1"/>
      <c r="BX5556" s="1"/>
      <c r="BY5556" s="1"/>
      <c r="BZ5556" s="1"/>
      <c r="CA5556" s="1"/>
      <c r="CB5556" s="1"/>
      <c r="CC5556" s="1"/>
      <c r="CD5556" s="1"/>
      <c r="CE5556" s="1"/>
      <c r="CG5556" s="1"/>
      <c r="CH5556" s="1"/>
      <c r="CI5556" s="1"/>
      <c r="CJ5556" s="1"/>
      <c r="CK5556" s="1"/>
      <c r="CL5556" s="1"/>
      <c r="CM5556" s="1"/>
      <c r="CN5556" s="1"/>
      <c r="CO5556" s="1"/>
      <c r="CP5556" s="1"/>
      <c r="CQ5556" s="1"/>
      <c r="CR5556" s="1"/>
      <c r="CS5556" s="1"/>
      <c r="CT5556" s="1"/>
      <c r="CU5556" s="1"/>
      <c r="CV5556" s="1"/>
      <c r="CW5556" s="1"/>
      <c r="CY5556" s="1"/>
      <c r="CZ5556" s="1"/>
      <c r="DA5556" s="1"/>
      <c r="DB5556" s="1"/>
      <c r="DC5556" s="1"/>
      <c r="DD5556" s="1"/>
      <c r="DE5556" s="1"/>
      <c r="DF5556" s="1"/>
      <c r="DH5556" s="1"/>
      <c r="DI5556" s="1"/>
      <c r="DJ5556" s="1"/>
      <c r="DK5556" s="1"/>
    </row>
    <row r="5557" spans="1:115" s="8" customFormat="1" x14ac:dyDescent="0.15">
      <c r="A5557" s="4"/>
      <c r="B5557" s="1" t="s">
        <v>1023</v>
      </c>
      <c r="C5557" s="4" t="s">
        <v>5013</v>
      </c>
      <c r="D5557" s="4" t="s">
        <v>103</v>
      </c>
      <c r="E5557" s="1" t="s">
        <v>5112</v>
      </c>
      <c r="F5557" s="1" t="s">
        <v>5113</v>
      </c>
      <c r="G5557" s="1" t="s">
        <v>5148</v>
      </c>
      <c r="H5557" s="12" t="s">
        <v>83</v>
      </c>
      <c r="I5557" s="1"/>
      <c r="J5557" s="1"/>
      <c r="L5557" s="1"/>
      <c r="M5557" s="1"/>
      <c r="O5557" s="1"/>
      <c r="P5557" s="1">
        <v>0</v>
      </c>
      <c r="R5557" s="1"/>
      <c r="T5557" s="1"/>
      <c r="U5557" s="1"/>
      <c r="W5557" s="1"/>
      <c r="X5557" s="1"/>
      <c r="Z5557" s="1"/>
      <c r="AB5557" s="1"/>
      <c r="AC5557" s="1"/>
      <c r="AF5557" s="1"/>
      <c r="AG5557" s="1"/>
      <c r="AH5557" s="1"/>
      <c r="AJ5557" s="1"/>
      <c r="AK5557" s="1"/>
      <c r="AN5557" s="1"/>
      <c r="AO5557" s="1"/>
      <c r="AP5557" s="1"/>
      <c r="AR5557" s="1"/>
      <c r="AS5557" s="1"/>
      <c r="AT5557" s="1"/>
      <c r="AU5557" s="1"/>
      <c r="AV5557" s="1"/>
      <c r="AW5557" s="1"/>
      <c r="AX5557" s="1"/>
      <c r="AY5557" s="1"/>
      <c r="AZ5557" s="1"/>
      <c r="BA5557" s="1"/>
      <c r="BB5557" s="1"/>
      <c r="BC5557" s="1"/>
      <c r="BD5557" s="1"/>
      <c r="BE5557" s="1"/>
      <c r="BF5557" s="1"/>
      <c r="BG5557" s="1"/>
      <c r="BH5557" s="1"/>
      <c r="BI5557" s="1"/>
      <c r="BK5557" s="1"/>
      <c r="BL5557" s="1"/>
      <c r="BM5557" s="1"/>
      <c r="BN5557" s="1"/>
      <c r="BO5557" s="1"/>
      <c r="BP5557" s="1"/>
      <c r="BQ5557" s="1"/>
      <c r="BR5557" s="1"/>
      <c r="BS5557" s="1"/>
      <c r="BT5557" s="1"/>
      <c r="BU5557" s="1"/>
      <c r="BV5557" s="1"/>
      <c r="BX5557" s="1"/>
      <c r="BY5557" s="1"/>
      <c r="BZ5557" s="1"/>
      <c r="CA5557" s="1"/>
      <c r="CB5557" s="1"/>
      <c r="CC5557" s="1"/>
      <c r="CD5557" s="1"/>
      <c r="CE5557" s="1"/>
      <c r="CG5557" s="1"/>
      <c r="CH5557" s="1"/>
      <c r="CI5557" s="1"/>
      <c r="CJ5557" s="1"/>
      <c r="CK5557" s="1"/>
      <c r="CL5557" s="1"/>
      <c r="CM5557" s="1"/>
      <c r="CN5557" s="1"/>
      <c r="CO5557" s="1"/>
      <c r="CP5557" s="1"/>
      <c r="CQ5557" s="1"/>
      <c r="CR5557" s="1"/>
      <c r="CS5557" s="1"/>
      <c r="CT5557" s="1"/>
      <c r="CU5557" s="1"/>
      <c r="CV5557" s="1"/>
      <c r="CW5557" s="1"/>
      <c r="CY5557" s="1"/>
      <c r="CZ5557" s="1"/>
      <c r="DA5557" s="1"/>
      <c r="DB5557" s="1"/>
      <c r="DC5557" s="1"/>
      <c r="DD5557" s="1"/>
      <c r="DE5557" s="1"/>
      <c r="DF5557" s="1"/>
      <c r="DH5557" s="1"/>
      <c r="DI5557" s="1"/>
      <c r="DJ5557" s="1"/>
      <c r="DK5557" s="1"/>
    </row>
    <row r="5558" spans="1:115" s="8" customFormat="1" x14ac:dyDescent="0.15">
      <c r="A5558" s="4"/>
      <c r="B5558" s="1" t="s">
        <v>1023</v>
      </c>
      <c r="C5558" s="4" t="s">
        <v>5014</v>
      </c>
      <c r="D5558" s="4" t="s">
        <v>103</v>
      </c>
      <c r="E5558" s="1" t="s">
        <v>5112</v>
      </c>
      <c r="F5558" s="1" t="s">
        <v>5113</v>
      </c>
      <c r="G5558" s="1" t="s">
        <v>5148</v>
      </c>
      <c r="H5558" s="12" t="s">
        <v>83</v>
      </c>
      <c r="I5558" s="1"/>
      <c r="J5558" s="1"/>
      <c r="L5558" s="1"/>
      <c r="M5558" s="1"/>
      <c r="O5558" s="1"/>
      <c r="P5558" s="1">
        <v>0</v>
      </c>
      <c r="R5558" s="1"/>
      <c r="T5558" s="1"/>
      <c r="U5558" s="1"/>
      <c r="W5558" s="1"/>
      <c r="X5558" s="1"/>
      <c r="Z5558" s="1"/>
      <c r="AB5558" s="1"/>
      <c r="AC5558" s="1"/>
      <c r="AF5558" s="1"/>
      <c r="AG5558" s="1"/>
      <c r="AH5558" s="1"/>
      <c r="AJ5558" s="1"/>
      <c r="AK5558" s="1"/>
      <c r="AN5558" s="1"/>
      <c r="AO5558" s="1"/>
      <c r="AP5558" s="1"/>
      <c r="AR5558" s="1"/>
      <c r="AS5558" s="1"/>
      <c r="AT5558" s="1"/>
      <c r="AU5558" s="1"/>
      <c r="AV5558" s="1"/>
      <c r="AW5558" s="1"/>
      <c r="AX5558" s="1"/>
      <c r="AY5558" s="1"/>
      <c r="AZ5558" s="1"/>
      <c r="BA5558" s="1"/>
      <c r="BB5558" s="1"/>
      <c r="BC5558" s="1"/>
      <c r="BD5558" s="1"/>
      <c r="BE5558" s="1"/>
      <c r="BF5558" s="1"/>
      <c r="BG5558" s="1"/>
      <c r="BH5558" s="1"/>
      <c r="BI5558" s="1"/>
      <c r="BK5558" s="1"/>
      <c r="BL5558" s="1"/>
      <c r="BM5558" s="1"/>
      <c r="BN5558" s="1"/>
      <c r="BO5558" s="1"/>
      <c r="BP5558" s="1"/>
      <c r="BQ5558" s="1"/>
      <c r="BR5558" s="1"/>
      <c r="BS5558" s="1"/>
      <c r="BT5558" s="1"/>
      <c r="BU5558" s="1"/>
      <c r="BV5558" s="1"/>
      <c r="BX5558" s="1"/>
      <c r="BY5558" s="1"/>
      <c r="BZ5558" s="1"/>
      <c r="CA5558" s="1"/>
      <c r="CB5558" s="1"/>
      <c r="CC5558" s="1"/>
      <c r="CD5558" s="1"/>
      <c r="CE5558" s="1"/>
      <c r="CG5558" s="1"/>
      <c r="CH5558" s="1"/>
      <c r="CI5558" s="1"/>
      <c r="CJ5558" s="1"/>
      <c r="CK5558" s="1"/>
      <c r="CL5558" s="1"/>
      <c r="CM5558" s="1"/>
      <c r="CN5558" s="1"/>
      <c r="CO5558" s="1"/>
      <c r="CP5558" s="1"/>
      <c r="CQ5558" s="1"/>
      <c r="CR5558" s="1"/>
      <c r="CS5558" s="1"/>
      <c r="CT5558" s="1"/>
      <c r="CU5558" s="1"/>
      <c r="CV5558" s="1"/>
      <c r="CW5558" s="1"/>
      <c r="CY5558" s="1"/>
      <c r="CZ5558" s="1"/>
      <c r="DA5558" s="1"/>
      <c r="DB5558" s="1"/>
      <c r="DC5558" s="1"/>
      <c r="DD5558" s="1"/>
      <c r="DE5558" s="1"/>
      <c r="DF5558" s="1"/>
      <c r="DH5558" s="1"/>
      <c r="DI5558" s="1"/>
      <c r="DJ5558" s="1"/>
      <c r="DK5558" s="1"/>
    </row>
    <row r="5559" spans="1:115" s="8" customFormat="1" x14ac:dyDescent="0.15">
      <c r="A5559" s="4"/>
      <c r="B5559" s="1" t="s">
        <v>1023</v>
      </c>
      <c r="C5559" s="4" t="s">
        <v>5015</v>
      </c>
      <c r="D5559" s="4" t="s">
        <v>103</v>
      </c>
      <c r="E5559" s="1" t="s">
        <v>5112</v>
      </c>
      <c r="F5559" s="1" t="s">
        <v>5113</v>
      </c>
      <c r="G5559" s="1" t="s">
        <v>5148</v>
      </c>
      <c r="H5559" s="12" t="s">
        <v>83</v>
      </c>
      <c r="I5559" s="1"/>
      <c r="J5559" s="1"/>
      <c r="L5559" s="1"/>
      <c r="M5559" s="1"/>
      <c r="O5559" s="1"/>
      <c r="P5559" s="1">
        <v>0</v>
      </c>
      <c r="R5559" s="1"/>
      <c r="T5559" s="1"/>
      <c r="U5559" s="1"/>
      <c r="W5559" s="1"/>
      <c r="X5559" s="1"/>
      <c r="Z5559" s="1"/>
      <c r="AB5559" s="1"/>
      <c r="AC5559" s="1"/>
      <c r="AF5559" s="1"/>
      <c r="AG5559" s="1"/>
      <c r="AH5559" s="1"/>
      <c r="AJ5559" s="1"/>
      <c r="AK5559" s="1"/>
      <c r="AN5559" s="1"/>
      <c r="AO5559" s="1"/>
      <c r="AP5559" s="1"/>
      <c r="AR5559" s="1"/>
      <c r="AS5559" s="1"/>
      <c r="AT5559" s="1"/>
      <c r="AU5559" s="1"/>
      <c r="AV5559" s="1"/>
      <c r="AW5559" s="1"/>
      <c r="AX5559" s="1"/>
      <c r="AY5559" s="1"/>
      <c r="AZ5559" s="1"/>
      <c r="BA5559" s="1"/>
      <c r="BB5559" s="1"/>
      <c r="BC5559" s="1"/>
      <c r="BD5559" s="1"/>
      <c r="BE5559" s="1"/>
      <c r="BF5559" s="1"/>
      <c r="BG5559" s="1"/>
      <c r="BH5559" s="1"/>
      <c r="BI5559" s="1"/>
      <c r="BK5559" s="1"/>
      <c r="BL5559" s="1"/>
      <c r="BM5559" s="1"/>
      <c r="BN5559" s="1"/>
      <c r="BO5559" s="1"/>
      <c r="BP5559" s="1"/>
      <c r="BQ5559" s="1"/>
      <c r="BR5559" s="1"/>
      <c r="BS5559" s="1"/>
      <c r="BT5559" s="1"/>
      <c r="BU5559" s="1"/>
      <c r="BV5559" s="1"/>
      <c r="BX5559" s="1"/>
      <c r="BY5559" s="1"/>
      <c r="BZ5559" s="1"/>
      <c r="CA5559" s="1"/>
      <c r="CB5559" s="1"/>
      <c r="CC5559" s="1"/>
      <c r="CD5559" s="1"/>
      <c r="CE5559" s="1"/>
      <c r="CG5559" s="1"/>
      <c r="CH5559" s="1"/>
      <c r="CI5559" s="1"/>
      <c r="CJ5559" s="1"/>
      <c r="CK5559" s="1"/>
      <c r="CL5559" s="1"/>
      <c r="CM5559" s="1"/>
      <c r="CN5559" s="1"/>
      <c r="CO5559" s="1"/>
      <c r="CP5559" s="1"/>
      <c r="CQ5559" s="1"/>
      <c r="CR5559" s="1"/>
      <c r="CS5559" s="1"/>
      <c r="CT5559" s="1"/>
      <c r="CU5559" s="1"/>
      <c r="CV5559" s="1"/>
      <c r="CW5559" s="1"/>
      <c r="CY5559" s="1"/>
      <c r="CZ5559" s="1"/>
      <c r="DA5559" s="1"/>
      <c r="DB5559" s="1"/>
      <c r="DC5559" s="1"/>
      <c r="DD5559" s="1"/>
      <c r="DE5559" s="1"/>
      <c r="DF5559" s="1"/>
      <c r="DH5559" s="1"/>
      <c r="DI5559" s="1"/>
      <c r="DJ5559" s="1"/>
      <c r="DK5559" s="1"/>
    </row>
    <row r="5560" spans="1:115" s="8" customFormat="1" x14ac:dyDescent="0.15">
      <c r="A5560" s="4"/>
      <c r="B5560" s="1" t="s">
        <v>1023</v>
      </c>
      <c r="C5560" s="4" t="s">
        <v>5016</v>
      </c>
      <c r="D5560" s="4" t="s">
        <v>754</v>
      </c>
      <c r="E5560" s="1" t="s">
        <v>5112</v>
      </c>
      <c r="F5560" s="1" t="s">
        <v>5113</v>
      </c>
      <c r="G5560" s="1" t="s">
        <v>5148</v>
      </c>
      <c r="H5560" s="12" t="s">
        <v>84</v>
      </c>
      <c r="I5560" s="1"/>
      <c r="J5560" s="1"/>
      <c r="K5560" s="8">
        <v>0</v>
      </c>
      <c r="L5560" s="1"/>
      <c r="M5560" s="1"/>
      <c r="O5560" s="1"/>
      <c r="P5560" s="1"/>
      <c r="R5560" s="1"/>
      <c r="T5560" s="1"/>
      <c r="U5560" s="1"/>
      <c r="W5560" s="1"/>
      <c r="X5560" s="1"/>
      <c r="Z5560" s="1"/>
      <c r="AB5560" s="1"/>
      <c r="AC5560" s="1"/>
      <c r="AF5560" s="1"/>
      <c r="AG5560" s="1"/>
      <c r="AH5560" s="1"/>
      <c r="AJ5560" s="1"/>
      <c r="AK5560" s="1"/>
      <c r="AN5560" s="1"/>
      <c r="AO5560" s="1"/>
      <c r="AP5560" s="1"/>
      <c r="AR5560" s="1"/>
      <c r="AS5560" s="1"/>
      <c r="AT5560" s="1"/>
      <c r="AU5560" s="1"/>
      <c r="AV5560" s="1"/>
      <c r="AW5560" s="1"/>
      <c r="AX5560" s="1"/>
      <c r="AY5560" s="1"/>
      <c r="AZ5560" s="1"/>
      <c r="BA5560" s="1"/>
      <c r="BB5560" s="1"/>
      <c r="BC5560" s="1"/>
      <c r="BD5560" s="1"/>
      <c r="BE5560" s="1"/>
      <c r="BF5560" s="1"/>
      <c r="BG5560" s="1"/>
      <c r="BH5560" s="1"/>
      <c r="BI5560" s="1"/>
      <c r="BK5560" s="1"/>
      <c r="BL5560" s="1"/>
      <c r="BM5560" s="1"/>
      <c r="BN5560" s="1"/>
      <c r="BO5560" s="1"/>
      <c r="BP5560" s="1"/>
      <c r="BQ5560" s="1"/>
      <c r="BR5560" s="1"/>
      <c r="BS5560" s="1"/>
      <c r="BT5560" s="1"/>
      <c r="BU5560" s="1"/>
      <c r="BV5560" s="1"/>
      <c r="BX5560" s="1"/>
      <c r="BY5560" s="1"/>
      <c r="BZ5560" s="1"/>
      <c r="CA5560" s="1"/>
      <c r="CB5560" s="1"/>
      <c r="CC5560" s="1"/>
      <c r="CD5560" s="1"/>
      <c r="CE5560" s="1"/>
      <c r="CG5560" s="1"/>
      <c r="CH5560" s="1"/>
      <c r="CI5560" s="1"/>
      <c r="CJ5560" s="1"/>
      <c r="CK5560" s="1"/>
      <c r="CL5560" s="1"/>
      <c r="CM5560" s="1"/>
      <c r="CN5560" s="1"/>
      <c r="CO5560" s="1"/>
      <c r="CP5560" s="1"/>
      <c r="CQ5560" s="1"/>
      <c r="CR5560" s="1"/>
      <c r="CS5560" s="1"/>
      <c r="CT5560" s="1"/>
      <c r="CU5560" s="1"/>
      <c r="CV5560" s="1"/>
      <c r="CW5560" s="1"/>
      <c r="CY5560" s="1"/>
      <c r="CZ5560" s="1"/>
      <c r="DA5560" s="1"/>
      <c r="DB5560" s="1"/>
      <c r="DC5560" s="1"/>
      <c r="DD5560" s="1"/>
      <c r="DE5560" s="1"/>
      <c r="DF5560" s="1"/>
      <c r="DH5560" s="1"/>
      <c r="DI5560" s="1"/>
      <c r="DJ5560" s="1"/>
      <c r="DK5560" s="1"/>
    </row>
    <row r="5561" spans="1:115" s="8" customFormat="1" x14ac:dyDescent="0.15">
      <c r="A5561" s="4"/>
      <c r="B5561" s="1" t="s">
        <v>1023</v>
      </c>
      <c r="C5561" s="4" t="s">
        <v>5017</v>
      </c>
      <c r="D5561" s="4" t="s">
        <v>754</v>
      </c>
      <c r="E5561" s="1" t="s">
        <v>5112</v>
      </c>
      <c r="F5561" s="1" t="s">
        <v>5113</v>
      </c>
      <c r="G5561" s="1" t="s">
        <v>5148</v>
      </c>
      <c r="H5561" s="12" t="s">
        <v>84</v>
      </c>
      <c r="I5561" s="1"/>
      <c r="J5561" s="1"/>
      <c r="K5561" s="8">
        <v>0</v>
      </c>
      <c r="L5561" s="1"/>
      <c r="M5561" s="1"/>
      <c r="O5561" s="1"/>
      <c r="P5561" s="1"/>
      <c r="R5561" s="1"/>
      <c r="T5561" s="1"/>
      <c r="U5561" s="1"/>
      <c r="W5561" s="1"/>
      <c r="X5561" s="1"/>
      <c r="Z5561" s="1"/>
      <c r="AB5561" s="1"/>
      <c r="AC5561" s="1"/>
      <c r="AF5561" s="1"/>
      <c r="AG5561" s="1"/>
      <c r="AH5561" s="1"/>
      <c r="AJ5561" s="1"/>
      <c r="AK5561" s="1"/>
      <c r="AN5561" s="1"/>
      <c r="AO5561" s="1"/>
      <c r="AP5561" s="1"/>
      <c r="AR5561" s="1"/>
      <c r="AS5561" s="1"/>
      <c r="AT5561" s="1"/>
      <c r="AU5561" s="1"/>
      <c r="AV5561" s="1"/>
      <c r="AW5561" s="1"/>
      <c r="AX5561" s="1"/>
      <c r="AY5561" s="1"/>
      <c r="AZ5561" s="1"/>
      <c r="BA5561" s="1"/>
      <c r="BB5561" s="1"/>
      <c r="BC5561" s="1"/>
      <c r="BD5561" s="1"/>
      <c r="BE5561" s="1"/>
      <c r="BF5561" s="1"/>
      <c r="BG5561" s="1"/>
      <c r="BH5561" s="1"/>
      <c r="BI5561" s="1"/>
      <c r="BK5561" s="1"/>
      <c r="BL5561" s="1"/>
      <c r="BM5561" s="1"/>
      <c r="BN5561" s="1"/>
      <c r="BO5561" s="1"/>
      <c r="BP5561" s="1"/>
      <c r="BQ5561" s="1"/>
      <c r="BR5561" s="1"/>
      <c r="BS5561" s="1"/>
      <c r="BT5561" s="1"/>
      <c r="BU5561" s="1"/>
      <c r="BV5561" s="1"/>
      <c r="BX5561" s="1"/>
      <c r="BY5561" s="1"/>
      <c r="BZ5561" s="1"/>
      <c r="CA5561" s="1"/>
      <c r="CB5561" s="1"/>
      <c r="CC5561" s="1"/>
      <c r="CD5561" s="1"/>
      <c r="CE5561" s="1"/>
      <c r="CG5561" s="1"/>
      <c r="CH5561" s="1"/>
      <c r="CI5561" s="1"/>
      <c r="CJ5561" s="1"/>
      <c r="CK5561" s="1"/>
      <c r="CL5561" s="1"/>
      <c r="CM5561" s="1"/>
      <c r="CN5561" s="1"/>
      <c r="CO5561" s="1"/>
      <c r="CP5561" s="1"/>
      <c r="CQ5561" s="1"/>
      <c r="CR5561" s="1"/>
      <c r="CS5561" s="1"/>
      <c r="CT5561" s="1"/>
      <c r="CU5561" s="1"/>
      <c r="CV5561" s="1"/>
      <c r="CW5561" s="1"/>
      <c r="CY5561" s="1"/>
      <c r="CZ5561" s="1"/>
      <c r="DA5561" s="1"/>
      <c r="DB5561" s="1"/>
      <c r="DC5561" s="1"/>
      <c r="DD5561" s="1"/>
      <c r="DE5561" s="1"/>
      <c r="DF5561" s="1"/>
      <c r="DH5561" s="1"/>
      <c r="DI5561" s="1"/>
      <c r="DJ5561" s="1"/>
      <c r="DK5561" s="1"/>
    </row>
    <row r="5562" spans="1:115" s="8" customFormat="1" x14ac:dyDescent="0.15">
      <c r="A5562" s="4"/>
      <c r="B5562" s="1" t="s">
        <v>1023</v>
      </c>
      <c r="C5562" s="4" t="s">
        <v>5018</v>
      </c>
      <c r="D5562" s="4" t="s">
        <v>754</v>
      </c>
      <c r="E5562" s="1" t="s">
        <v>5112</v>
      </c>
      <c r="F5562" s="1" t="s">
        <v>5113</v>
      </c>
      <c r="G5562" s="1" t="s">
        <v>5148</v>
      </c>
      <c r="H5562" s="12" t="s">
        <v>87</v>
      </c>
      <c r="I5562" s="1"/>
      <c r="J5562" s="1"/>
      <c r="K5562" s="8">
        <v>0</v>
      </c>
      <c r="L5562" s="1"/>
      <c r="M5562" s="1"/>
      <c r="O5562" s="1"/>
      <c r="P5562" s="1"/>
      <c r="R5562" s="1"/>
      <c r="T5562" s="1"/>
      <c r="U5562" s="1"/>
      <c r="W5562" s="1"/>
      <c r="X5562" s="1"/>
      <c r="Z5562" s="1"/>
      <c r="AB5562" s="1"/>
      <c r="AC5562" s="1"/>
      <c r="AF5562" s="1"/>
      <c r="AG5562" s="1"/>
      <c r="AH5562" s="1"/>
      <c r="AJ5562" s="1"/>
      <c r="AK5562" s="1"/>
      <c r="AN5562" s="1"/>
      <c r="AO5562" s="1"/>
      <c r="AP5562" s="1"/>
      <c r="AR5562" s="1"/>
      <c r="AS5562" s="1"/>
      <c r="AT5562" s="1"/>
      <c r="AU5562" s="1"/>
      <c r="AV5562" s="1"/>
      <c r="AW5562" s="1"/>
      <c r="AX5562" s="1"/>
      <c r="AY5562" s="1"/>
      <c r="AZ5562" s="1"/>
      <c r="BA5562" s="1"/>
      <c r="BB5562" s="1"/>
      <c r="BC5562" s="1"/>
      <c r="BD5562" s="1"/>
      <c r="BE5562" s="1"/>
      <c r="BF5562" s="1"/>
      <c r="BG5562" s="1"/>
      <c r="BH5562" s="1"/>
      <c r="BI5562" s="1"/>
      <c r="BK5562" s="1"/>
      <c r="BL5562" s="1"/>
      <c r="BM5562" s="1"/>
      <c r="BN5562" s="1"/>
      <c r="BO5562" s="1"/>
      <c r="BP5562" s="1"/>
      <c r="BQ5562" s="1"/>
      <c r="BR5562" s="1"/>
      <c r="BS5562" s="1"/>
      <c r="BT5562" s="1"/>
      <c r="BU5562" s="1"/>
      <c r="BV5562" s="1"/>
      <c r="BX5562" s="1"/>
      <c r="BY5562" s="1"/>
      <c r="BZ5562" s="1"/>
      <c r="CA5562" s="1"/>
      <c r="CB5562" s="1"/>
      <c r="CC5562" s="1"/>
      <c r="CD5562" s="1"/>
      <c r="CE5562" s="1"/>
      <c r="CG5562" s="1"/>
      <c r="CH5562" s="1"/>
      <c r="CI5562" s="1"/>
      <c r="CJ5562" s="1"/>
      <c r="CK5562" s="1"/>
      <c r="CL5562" s="1"/>
      <c r="CM5562" s="1"/>
      <c r="CN5562" s="1"/>
      <c r="CO5562" s="1"/>
      <c r="CP5562" s="1"/>
      <c r="CQ5562" s="1"/>
      <c r="CR5562" s="1"/>
      <c r="CS5562" s="1"/>
      <c r="CT5562" s="1"/>
      <c r="CU5562" s="1"/>
      <c r="CV5562" s="1"/>
      <c r="CW5562" s="1"/>
      <c r="CY5562" s="1"/>
      <c r="CZ5562" s="1"/>
      <c r="DA5562" s="1"/>
      <c r="DB5562" s="1"/>
      <c r="DC5562" s="1"/>
      <c r="DD5562" s="1"/>
      <c r="DE5562" s="1"/>
      <c r="DF5562" s="1"/>
      <c r="DH5562" s="1"/>
      <c r="DI5562" s="1"/>
      <c r="DJ5562" s="1"/>
      <c r="DK5562" s="1"/>
    </row>
    <row r="5563" spans="1:115" s="8" customFormat="1" x14ac:dyDescent="0.15">
      <c r="A5563" s="4"/>
      <c r="B5563" s="1" t="s">
        <v>1023</v>
      </c>
      <c r="C5563" s="4" t="s">
        <v>5019</v>
      </c>
      <c r="D5563" s="4" t="s">
        <v>754</v>
      </c>
      <c r="E5563" s="1" t="s">
        <v>5112</v>
      </c>
      <c r="F5563" s="1" t="s">
        <v>5113</v>
      </c>
      <c r="G5563" s="1" t="s">
        <v>5148</v>
      </c>
      <c r="H5563" s="12" t="s">
        <v>87</v>
      </c>
      <c r="I5563" s="1"/>
      <c r="J5563" s="1"/>
      <c r="K5563" s="8">
        <v>0</v>
      </c>
      <c r="L5563" s="1"/>
      <c r="M5563" s="1"/>
      <c r="O5563" s="1"/>
      <c r="P5563" s="1"/>
      <c r="R5563" s="1"/>
      <c r="T5563" s="1"/>
      <c r="U5563" s="1"/>
      <c r="W5563" s="1"/>
      <c r="X5563" s="1"/>
      <c r="Z5563" s="1"/>
      <c r="AB5563" s="1"/>
      <c r="AC5563" s="1"/>
      <c r="AF5563" s="1"/>
      <c r="AG5563" s="1"/>
      <c r="AH5563" s="1"/>
      <c r="AJ5563" s="1"/>
      <c r="AK5563" s="1"/>
      <c r="AN5563" s="1"/>
      <c r="AO5563" s="1"/>
      <c r="AP5563" s="1"/>
      <c r="AR5563" s="1"/>
      <c r="AS5563" s="1"/>
      <c r="AT5563" s="1"/>
      <c r="AU5563" s="1"/>
      <c r="AV5563" s="1"/>
      <c r="AW5563" s="1"/>
      <c r="AX5563" s="1"/>
      <c r="AY5563" s="1"/>
      <c r="AZ5563" s="1"/>
      <c r="BA5563" s="1"/>
      <c r="BB5563" s="1"/>
      <c r="BC5563" s="1"/>
      <c r="BD5563" s="1"/>
      <c r="BE5563" s="1"/>
      <c r="BF5563" s="1"/>
      <c r="BG5563" s="1"/>
      <c r="BH5563" s="1"/>
      <c r="BI5563" s="1"/>
      <c r="BK5563" s="1"/>
      <c r="BL5563" s="1"/>
      <c r="BM5563" s="1"/>
      <c r="BN5563" s="1"/>
      <c r="BO5563" s="1"/>
      <c r="BP5563" s="1"/>
      <c r="BQ5563" s="1"/>
      <c r="BR5563" s="1"/>
      <c r="BS5563" s="1"/>
      <c r="BT5563" s="1"/>
      <c r="BU5563" s="1"/>
      <c r="BV5563" s="1"/>
      <c r="BX5563" s="1"/>
      <c r="BY5563" s="1"/>
      <c r="BZ5563" s="1"/>
      <c r="CA5563" s="1"/>
      <c r="CB5563" s="1"/>
      <c r="CC5563" s="1"/>
      <c r="CD5563" s="1"/>
      <c r="CE5563" s="1"/>
      <c r="CG5563" s="1"/>
      <c r="CH5563" s="1"/>
      <c r="CI5563" s="1"/>
      <c r="CJ5563" s="1"/>
      <c r="CK5563" s="1"/>
      <c r="CL5563" s="1"/>
      <c r="CM5563" s="1"/>
      <c r="CN5563" s="1"/>
      <c r="CO5563" s="1"/>
      <c r="CP5563" s="1"/>
      <c r="CQ5563" s="1"/>
      <c r="CR5563" s="1"/>
      <c r="CS5563" s="1"/>
      <c r="CT5563" s="1"/>
      <c r="CU5563" s="1"/>
      <c r="CV5563" s="1"/>
      <c r="CW5563" s="1"/>
      <c r="CY5563" s="1"/>
      <c r="CZ5563" s="1"/>
      <c r="DA5563" s="1"/>
      <c r="DB5563" s="1"/>
      <c r="DC5563" s="1"/>
      <c r="DD5563" s="1"/>
      <c r="DE5563" s="1"/>
      <c r="DF5563" s="1"/>
      <c r="DH5563" s="1"/>
      <c r="DI5563" s="1"/>
      <c r="DJ5563" s="1"/>
      <c r="DK5563" s="1"/>
    </row>
    <row r="5564" spans="1:115" s="8" customFormat="1" x14ac:dyDescent="0.15">
      <c r="A5564" s="4"/>
      <c r="B5564" s="1" t="s">
        <v>1023</v>
      </c>
      <c r="C5564" s="4" t="s">
        <v>5020</v>
      </c>
      <c r="D5564" s="4" t="s">
        <v>754</v>
      </c>
      <c r="E5564" s="1" t="s">
        <v>5112</v>
      </c>
      <c r="F5564" s="1" t="s">
        <v>5113</v>
      </c>
      <c r="G5564" s="1" t="s">
        <v>5148</v>
      </c>
      <c r="H5564" s="12" t="s">
        <v>87</v>
      </c>
      <c r="I5564" s="1"/>
      <c r="J5564" s="1"/>
      <c r="K5564" s="8">
        <v>0</v>
      </c>
      <c r="L5564" s="1"/>
      <c r="M5564" s="1"/>
      <c r="O5564" s="1"/>
      <c r="P5564" s="1"/>
      <c r="R5564" s="1"/>
      <c r="T5564" s="1"/>
      <c r="U5564" s="1"/>
      <c r="W5564" s="1"/>
      <c r="X5564" s="1"/>
      <c r="Z5564" s="1"/>
      <c r="AB5564" s="1"/>
      <c r="AC5564" s="1"/>
      <c r="AF5564" s="1"/>
      <c r="AG5564" s="1"/>
      <c r="AH5564" s="1"/>
      <c r="AJ5564" s="1"/>
      <c r="AK5564" s="1"/>
      <c r="AN5564" s="1"/>
      <c r="AO5564" s="1"/>
      <c r="AP5564" s="1"/>
      <c r="AR5564" s="1"/>
      <c r="AS5564" s="1"/>
      <c r="AT5564" s="1"/>
      <c r="AU5564" s="1"/>
      <c r="AV5564" s="1"/>
      <c r="AW5564" s="1"/>
      <c r="AX5564" s="1"/>
      <c r="AY5564" s="1"/>
      <c r="AZ5564" s="1"/>
      <c r="BA5564" s="1"/>
      <c r="BB5564" s="1"/>
      <c r="BC5564" s="1"/>
      <c r="BD5564" s="1"/>
      <c r="BE5564" s="1"/>
      <c r="BF5564" s="1"/>
      <c r="BG5564" s="1"/>
      <c r="BH5564" s="1"/>
      <c r="BI5564" s="1"/>
      <c r="BK5564" s="1"/>
      <c r="BL5564" s="1"/>
      <c r="BM5564" s="1"/>
      <c r="BN5564" s="1"/>
      <c r="BO5564" s="1"/>
      <c r="BP5564" s="1"/>
      <c r="BQ5564" s="1"/>
      <c r="BR5564" s="1"/>
      <c r="BS5564" s="1"/>
      <c r="BT5564" s="1"/>
      <c r="BU5564" s="1"/>
      <c r="BV5564" s="1"/>
      <c r="BX5564" s="1"/>
      <c r="BY5564" s="1"/>
      <c r="BZ5564" s="1"/>
      <c r="CA5564" s="1"/>
      <c r="CB5564" s="1"/>
      <c r="CC5564" s="1"/>
      <c r="CD5564" s="1"/>
      <c r="CE5564" s="1"/>
      <c r="CG5564" s="1"/>
      <c r="CH5564" s="1"/>
      <c r="CI5564" s="1"/>
      <c r="CJ5564" s="1"/>
      <c r="CK5564" s="1"/>
      <c r="CL5564" s="1"/>
      <c r="CM5564" s="1"/>
      <c r="CN5564" s="1"/>
      <c r="CO5564" s="1"/>
      <c r="CP5564" s="1"/>
      <c r="CQ5564" s="1"/>
      <c r="CR5564" s="1"/>
      <c r="CS5564" s="1"/>
      <c r="CT5564" s="1"/>
      <c r="CU5564" s="1"/>
      <c r="CV5564" s="1"/>
      <c r="CW5564" s="1"/>
      <c r="CY5564" s="1"/>
      <c r="CZ5564" s="1"/>
      <c r="DA5564" s="1"/>
      <c r="DB5564" s="1"/>
      <c r="DC5564" s="1"/>
      <c r="DD5564" s="1"/>
      <c r="DE5564" s="1"/>
      <c r="DF5564" s="1"/>
      <c r="DH5564" s="1"/>
      <c r="DI5564" s="1"/>
      <c r="DJ5564" s="1"/>
      <c r="DK5564" s="1"/>
    </row>
    <row r="5565" spans="1:115" s="8" customFormat="1" x14ac:dyDescent="0.15">
      <c r="A5565" s="4"/>
      <c r="B5565" s="1" t="s">
        <v>1023</v>
      </c>
      <c r="C5565" s="4" t="s">
        <v>5021</v>
      </c>
      <c r="D5565" s="4" t="s">
        <v>754</v>
      </c>
      <c r="E5565" s="1" t="s">
        <v>5112</v>
      </c>
      <c r="F5565" s="1" t="s">
        <v>5113</v>
      </c>
      <c r="G5565" s="1" t="s">
        <v>5148</v>
      </c>
      <c r="H5565" s="12" t="s">
        <v>83</v>
      </c>
      <c r="I5565" s="1"/>
      <c r="J5565" s="1"/>
      <c r="K5565" s="8">
        <v>0</v>
      </c>
      <c r="L5565" s="1"/>
      <c r="M5565" s="1"/>
      <c r="O5565" s="1"/>
      <c r="P5565" s="1"/>
      <c r="R5565" s="1"/>
      <c r="T5565" s="1"/>
      <c r="U5565" s="1"/>
      <c r="W5565" s="1"/>
      <c r="X5565" s="1"/>
      <c r="Z5565" s="1"/>
      <c r="AB5565" s="1"/>
      <c r="AC5565" s="1"/>
      <c r="AF5565" s="1"/>
      <c r="AG5565" s="1"/>
      <c r="AH5565" s="1"/>
      <c r="AJ5565" s="1"/>
      <c r="AK5565" s="1"/>
      <c r="AN5565" s="1"/>
      <c r="AO5565" s="1"/>
      <c r="AP5565" s="1"/>
      <c r="AR5565" s="1"/>
      <c r="AS5565" s="1"/>
      <c r="AT5565" s="1"/>
      <c r="AU5565" s="1"/>
      <c r="AV5565" s="1"/>
      <c r="AW5565" s="1"/>
      <c r="AX5565" s="1"/>
      <c r="AY5565" s="1"/>
      <c r="AZ5565" s="1"/>
      <c r="BA5565" s="1"/>
      <c r="BB5565" s="1"/>
      <c r="BC5565" s="1"/>
      <c r="BD5565" s="1"/>
      <c r="BE5565" s="1"/>
      <c r="BF5565" s="1"/>
      <c r="BG5565" s="1"/>
      <c r="BH5565" s="1"/>
      <c r="BI5565" s="1"/>
      <c r="BK5565" s="1"/>
      <c r="BL5565" s="1"/>
      <c r="BM5565" s="1"/>
      <c r="BN5565" s="1"/>
      <c r="BO5565" s="1"/>
      <c r="BP5565" s="1"/>
      <c r="BQ5565" s="1"/>
      <c r="BR5565" s="1"/>
      <c r="BS5565" s="1"/>
      <c r="BT5565" s="1"/>
      <c r="BU5565" s="1"/>
      <c r="BV5565" s="1"/>
      <c r="BX5565" s="1"/>
      <c r="BY5565" s="1"/>
      <c r="BZ5565" s="1"/>
      <c r="CA5565" s="1"/>
      <c r="CB5565" s="1"/>
      <c r="CC5565" s="1"/>
      <c r="CD5565" s="1"/>
      <c r="CE5565" s="1"/>
      <c r="CG5565" s="1"/>
      <c r="CH5565" s="1"/>
      <c r="CI5565" s="1"/>
      <c r="CJ5565" s="1"/>
      <c r="CK5565" s="1"/>
      <c r="CL5565" s="1"/>
      <c r="CM5565" s="1"/>
      <c r="CN5565" s="1"/>
      <c r="CO5565" s="1"/>
      <c r="CP5565" s="1"/>
      <c r="CQ5565" s="1"/>
      <c r="CR5565" s="1"/>
      <c r="CS5565" s="1"/>
      <c r="CT5565" s="1"/>
      <c r="CU5565" s="1"/>
      <c r="CV5565" s="1"/>
      <c r="CW5565" s="1"/>
      <c r="CY5565" s="1"/>
      <c r="CZ5565" s="1"/>
      <c r="DA5565" s="1"/>
      <c r="DB5565" s="1"/>
      <c r="DC5565" s="1"/>
      <c r="DD5565" s="1"/>
      <c r="DE5565" s="1"/>
      <c r="DF5565" s="1"/>
      <c r="DH5565" s="1"/>
      <c r="DI5565" s="1"/>
      <c r="DJ5565" s="1"/>
      <c r="DK5565" s="1"/>
    </row>
    <row r="5566" spans="1:115" s="8" customFormat="1" x14ac:dyDescent="0.15">
      <c r="A5566" s="4"/>
      <c r="B5566" s="1" t="s">
        <v>1023</v>
      </c>
      <c r="C5566" s="4" t="s">
        <v>5022</v>
      </c>
      <c r="D5566" s="4" t="s">
        <v>754</v>
      </c>
      <c r="E5566" s="1" t="s">
        <v>5112</v>
      </c>
      <c r="F5566" s="1" t="s">
        <v>5113</v>
      </c>
      <c r="G5566" s="1" t="s">
        <v>5148</v>
      </c>
      <c r="H5566" s="12" t="s">
        <v>83</v>
      </c>
      <c r="I5566" s="1"/>
      <c r="J5566" s="1"/>
      <c r="K5566" s="8">
        <v>0</v>
      </c>
      <c r="L5566" s="1"/>
      <c r="M5566" s="1"/>
      <c r="O5566" s="1"/>
      <c r="P5566" s="1"/>
      <c r="R5566" s="1"/>
      <c r="T5566" s="1"/>
      <c r="U5566" s="1"/>
      <c r="W5566" s="1"/>
      <c r="X5566" s="1"/>
      <c r="Z5566" s="1"/>
      <c r="AB5566" s="1"/>
      <c r="AC5566" s="1"/>
      <c r="AF5566" s="1"/>
      <c r="AG5566" s="1"/>
      <c r="AH5566" s="1"/>
      <c r="AJ5566" s="1"/>
      <c r="AK5566" s="1"/>
      <c r="AN5566" s="1"/>
      <c r="AO5566" s="1"/>
      <c r="AP5566" s="1"/>
      <c r="AR5566" s="1"/>
      <c r="AS5566" s="1"/>
      <c r="AT5566" s="1"/>
      <c r="AU5566" s="1"/>
      <c r="AV5566" s="1"/>
      <c r="AW5566" s="1"/>
      <c r="AX5566" s="1"/>
      <c r="AY5566" s="1"/>
      <c r="AZ5566" s="1"/>
      <c r="BA5566" s="1"/>
      <c r="BB5566" s="1"/>
      <c r="BC5566" s="1"/>
      <c r="BD5566" s="1"/>
      <c r="BE5566" s="1"/>
      <c r="BF5566" s="1"/>
      <c r="BG5566" s="1"/>
      <c r="BH5566" s="1"/>
      <c r="BI5566" s="1"/>
      <c r="BK5566" s="1"/>
      <c r="BL5566" s="1"/>
      <c r="BM5566" s="1"/>
      <c r="BN5566" s="1"/>
      <c r="BO5566" s="1"/>
      <c r="BP5566" s="1"/>
      <c r="BQ5566" s="1"/>
      <c r="BR5566" s="1"/>
      <c r="BS5566" s="1"/>
      <c r="BT5566" s="1"/>
      <c r="BU5566" s="1"/>
      <c r="BV5566" s="1"/>
      <c r="BX5566" s="1"/>
      <c r="BY5566" s="1"/>
      <c r="BZ5566" s="1"/>
      <c r="CA5566" s="1"/>
      <c r="CB5566" s="1"/>
      <c r="CC5566" s="1"/>
      <c r="CD5566" s="1"/>
      <c r="CE5566" s="1"/>
      <c r="CG5566" s="1"/>
      <c r="CH5566" s="1"/>
      <c r="CI5566" s="1"/>
      <c r="CJ5566" s="1"/>
      <c r="CK5566" s="1"/>
      <c r="CL5566" s="1"/>
      <c r="CM5566" s="1"/>
      <c r="CN5566" s="1"/>
      <c r="CO5566" s="1"/>
      <c r="CP5566" s="1"/>
      <c r="CQ5566" s="1"/>
      <c r="CR5566" s="1"/>
      <c r="CS5566" s="1"/>
      <c r="CT5566" s="1"/>
      <c r="CU5566" s="1"/>
      <c r="CV5566" s="1"/>
      <c r="CW5566" s="1"/>
      <c r="CY5566" s="1"/>
      <c r="CZ5566" s="1"/>
      <c r="DA5566" s="1"/>
      <c r="DB5566" s="1"/>
      <c r="DC5566" s="1"/>
      <c r="DD5566" s="1"/>
      <c r="DE5566" s="1"/>
      <c r="DF5566" s="1"/>
      <c r="DH5566" s="1"/>
      <c r="DI5566" s="1"/>
      <c r="DJ5566" s="1"/>
      <c r="DK5566" s="1"/>
    </row>
    <row r="5567" spans="1:115" s="8" customFormat="1" x14ac:dyDescent="0.15">
      <c r="A5567" s="4"/>
      <c r="B5567" s="1" t="s">
        <v>1023</v>
      </c>
      <c r="C5567" s="4" t="s">
        <v>5023</v>
      </c>
      <c r="D5567" s="4" t="s">
        <v>77</v>
      </c>
      <c r="E5567" s="1" t="s">
        <v>5112</v>
      </c>
      <c r="F5567" s="1" t="s">
        <v>5113</v>
      </c>
      <c r="G5567" s="1" t="s">
        <v>5148</v>
      </c>
      <c r="H5567" s="12"/>
      <c r="I5567" s="1"/>
      <c r="J5567" s="1"/>
      <c r="L5567" s="1">
        <v>1</v>
      </c>
      <c r="M5567" s="1"/>
      <c r="O5567" s="1"/>
      <c r="P5567" s="1"/>
      <c r="R5567" s="1"/>
      <c r="T5567" s="1"/>
      <c r="U5567" s="1"/>
      <c r="W5567" s="1"/>
      <c r="X5567" s="1"/>
      <c r="Z5567" s="1"/>
      <c r="AB5567" s="1"/>
      <c r="AC5567" s="1"/>
      <c r="AF5567" s="1"/>
      <c r="AG5567" s="1"/>
      <c r="AH5567" s="1"/>
      <c r="AJ5567" s="1"/>
      <c r="AK5567" s="1"/>
      <c r="AN5567" s="1"/>
      <c r="AO5567" s="1"/>
      <c r="AP5567" s="1"/>
      <c r="AR5567" s="1"/>
      <c r="AS5567" s="1"/>
      <c r="AT5567" s="1"/>
      <c r="AU5567" s="1"/>
      <c r="AV5567" s="1"/>
      <c r="AW5567" s="1"/>
      <c r="AX5567" s="1"/>
      <c r="AY5567" s="1"/>
      <c r="AZ5567" s="1"/>
      <c r="BA5567" s="1"/>
      <c r="BB5567" s="1"/>
      <c r="BC5567" s="1"/>
      <c r="BD5567" s="1"/>
      <c r="BE5567" s="1"/>
      <c r="BF5567" s="1"/>
      <c r="BG5567" s="1"/>
      <c r="BH5567" s="1"/>
      <c r="BI5567" s="1"/>
      <c r="BK5567" s="1"/>
      <c r="BL5567" s="1"/>
      <c r="BM5567" s="1"/>
      <c r="BN5567" s="1"/>
      <c r="BO5567" s="1"/>
      <c r="BP5567" s="1"/>
      <c r="BQ5567" s="1"/>
      <c r="BR5567" s="1"/>
      <c r="BS5567" s="1"/>
      <c r="BT5567" s="1"/>
      <c r="BU5567" s="1"/>
      <c r="BV5567" s="1"/>
      <c r="BX5567" s="1"/>
      <c r="BY5567" s="1"/>
      <c r="BZ5567" s="1"/>
      <c r="CA5567" s="1"/>
      <c r="CB5567" s="1"/>
      <c r="CC5567" s="1"/>
      <c r="CD5567" s="1"/>
      <c r="CE5567" s="1"/>
      <c r="CG5567" s="1"/>
      <c r="CH5567" s="1"/>
      <c r="CI5567" s="1"/>
      <c r="CJ5567" s="1"/>
      <c r="CK5567" s="1"/>
      <c r="CL5567" s="1"/>
      <c r="CM5567" s="1"/>
      <c r="CN5567" s="1"/>
      <c r="CO5567" s="1"/>
      <c r="CP5567" s="1"/>
      <c r="CQ5567" s="1"/>
      <c r="CR5567" s="1"/>
      <c r="CS5567" s="1"/>
      <c r="CT5567" s="1"/>
      <c r="CU5567" s="1"/>
      <c r="CV5567" s="1"/>
      <c r="CW5567" s="1"/>
      <c r="CY5567" s="1"/>
      <c r="CZ5567" s="1"/>
      <c r="DA5567" s="1"/>
      <c r="DB5567" s="1"/>
      <c r="DC5567" s="1"/>
      <c r="DD5567" s="1"/>
      <c r="DE5567" s="1"/>
      <c r="DF5567" s="1"/>
      <c r="DH5567" s="1"/>
      <c r="DI5567" s="1"/>
      <c r="DJ5567" s="1"/>
      <c r="DK5567" s="1"/>
    </row>
    <row r="5568" spans="1:115" s="8" customFormat="1" x14ac:dyDescent="0.15">
      <c r="A5568" s="4"/>
      <c r="B5568" s="1" t="s">
        <v>1023</v>
      </c>
      <c r="C5568" s="4" t="s">
        <v>5024</v>
      </c>
      <c r="D5568" s="4" t="s">
        <v>77</v>
      </c>
      <c r="E5568" s="1" t="s">
        <v>5112</v>
      </c>
      <c r="F5568" s="1" t="s">
        <v>5113</v>
      </c>
      <c r="G5568" s="1" t="s">
        <v>5148</v>
      </c>
      <c r="H5568" s="12" t="s">
        <v>84</v>
      </c>
      <c r="I5568" s="1"/>
      <c r="J5568" s="1"/>
      <c r="L5568" s="1">
        <v>0</v>
      </c>
      <c r="M5568" s="1"/>
      <c r="O5568" s="1"/>
      <c r="P5568" s="1"/>
      <c r="R5568" s="1"/>
      <c r="T5568" s="1"/>
      <c r="U5568" s="1"/>
      <c r="W5568" s="1"/>
      <c r="X5568" s="1"/>
      <c r="Z5568" s="1"/>
      <c r="AB5568" s="1"/>
      <c r="AC5568" s="1"/>
      <c r="AF5568" s="1"/>
      <c r="AG5568" s="1"/>
      <c r="AH5568" s="1"/>
      <c r="AJ5568" s="1"/>
      <c r="AK5568" s="1"/>
      <c r="AN5568" s="1"/>
      <c r="AO5568" s="1"/>
      <c r="AP5568" s="1"/>
      <c r="AR5568" s="1"/>
      <c r="AS5568" s="1"/>
      <c r="AT5568" s="1"/>
      <c r="AU5568" s="1"/>
      <c r="AV5568" s="1"/>
      <c r="AW5568" s="1"/>
      <c r="AX5568" s="1"/>
      <c r="AY5568" s="1"/>
      <c r="AZ5568" s="1"/>
      <c r="BA5568" s="1"/>
      <c r="BB5568" s="1"/>
      <c r="BC5568" s="1"/>
      <c r="BD5568" s="1"/>
      <c r="BE5568" s="1"/>
      <c r="BF5568" s="1"/>
      <c r="BG5568" s="1"/>
      <c r="BH5568" s="1"/>
      <c r="BI5568" s="1"/>
      <c r="BK5568" s="1"/>
      <c r="BL5568" s="1"/>
      <c r="BM5568" s="1"/>
      <c r="BN5568" s="1"/>
      <c r="BO5568" s="1"/>
      <c r="BP5568" s="1"/>
      <c r="BQ5568" s="1"/>
      <c r="BR5568" s="1"/>
      <c r="BS5568" s="1"/>
      <c r="BT5568" s="1"/>
      <c r="BU5568" s="1"/>
      <c r="BV5568" s="1"/>
      <c r="BX5568" s="1"/>
      <c r="BY5568" s="1"/>
      <c r="BZ5568" s="1"/>
      <c r="CA5568" s="1"/>
      <c r="CB5568" s="1"/>
      <c r="CC5568" s="1"/>
      <c r="CD5568" s="1"/>
      <c r="CE5568" s="1"/>
      <c r="CG5568" s="1"/>
      <c r="CH5568" s="1"/>
      <c r="CI5568" s="1"/>
      <c r="CJ5568" s="1"/>
      <c r="CK5568" s="1"/>
      <c r="CL5568" s="1"/>
      <c r="CM5568" s="1"/>
      <c r="CN5568" s="1"/>
      <c r="CO5568" s="1"/>
      <c r="CP5568" s="1"/>
      <c r="CQ5568" s="1"/>
      <c r="CR5568" s="1"/>
      <c r="CS5568" s="1"/>
      <c r="CT5568" s="1"/>
      <c r="CU5568" s="1"/>
      <c r="CV5568" s="1"/>
      <c r="CW5568" s="1"/>
      <c r="CY5568" s="1"/>
      <c r="CZ5568" s="1"/>
      <c r="DA5568" s="1"/>
      <c r="DB5568" s="1"/>
      <c r="DC5568" s="1"/>
      <c r="DD5568" s="1"/>
      <c r="DE5568" s="1"/>
      <c r="DF5568" s="1"/>
      <c r="DH5568" s="1"/>
      <c r="DI5568" s="1"/>
      <c r="DJ5568" s="1"/>
      <c r="DK5568" s="1"/>
    </row>
    <row r="5569" spans="1:115" s="8" customFormat="1" x14ac:dyDescent="0.15">
      <c r="A5569" s="4"/>
      <c r="B5569" s="1" t="s">
        <v>1023</v>
      </c>
      <c r="C5569" s="4" t="s">
        <v>5025</v>
      </c>
      <c r="D5569" s="4" t="s">
        <v>77</v>
      </c>
      <c r="E5569" s="1" t="s">
        <v>5112</v>
      </c>
      <c r="F5569" s="1" t="s">
        <v>5113</v>
      </c>
      <c r="G5569" s="1" t="s">
        <v>5148</v>
      </c>
      <c r="H5569" s="12" t="s">
        <v>84</v>
      </c>
      <c r="I5569" s="1"/>
      <c r="J5569" s="1"/>
      <c r="L5569" s="1">
        <v>0</v>
      </c>
      <c r="M5569" s="1"/>
      <c r="O5569" s="1"/>
      <c r="P5569" s="1"/>
      <c r="R5569" s="1"/>
      <c r="T5569" s="1"/>
      <c r="U5569" s="1"/>
      <c r="W5569" s="1"/>
      <c r="X5569" s="1"/>
      <c r="Z5569" s="1"/>
      <c r="AB5569" s="1"/>
      <c r="AC5569" s="1"/>
      <c r="AF5569" s="1"/>
      <c r="AG5569" s="1"/>
      <c r="AH5569" s="1"/>
      <c r="AJ5569" s="1"/>
      <c r="AK5569" s="1"/>
      <c r="AN5569" s="1"/>
      <c r="AO5569" s="1"/>
      <c r="AP5569" s="1"/>
      <c r="AR5569" s="1"/>
      <c r="AS5569" s="1"/>
      <c r="AT5569" s="1"/>
      <c r="AU5569" s="1"/>
      <c r="AV5569" s="1"/>
      <c r="AW5569" s="1"/>
      <c r="AX5569" s="1"/>
      <c r="AY5569" s="1"/>
      <c r="AZ5569" s="1"/>
      <c r="BA5569" s="1"/>
      <c r="BB5569" s="1"/>
      <c r="BC5569" s="1"/>
      <c r="BD5569" s="1"/>
      <c r="BE5569" s="1"/>
      <c r="BF5569" s="1"/>
      <c r="BG5569" s="1"/>
      <c r="BH5569" s="1"/>
      <c r="BI5569" s="1"/>
      <c r="BK5569" s="1"/>
      <c r="BL5569" s="1"/>
      <c r="BM5569" s="1"/>
      <c r="BN5569" s="1"/>
      <c r="BO5569" s="1"/>
      <c r="BP5569" s="1"/>
      <c r="BQ5569" s="1"/>
      <c r="BR5569" s="1"/>
      <c r="BS5569" s="1"/>
      <c r="BT5569" s="1"/>
      <c r="BU5569" s="1"/>
      <c r="BV5569" s="1"/>
      <c r="BX5569" s="1"/>
      <c r="BY5569" s="1"/>
      <c r="BZ5569" s="1"/>
      <c r="CA5569" s="1"/>
      <c r="CB5569" s="1"/>
      <c r="CC5569" s="1"/>
      <c r="CD5569" s="1"/>
      <c r="CE5569" s="1"/>
      <c r="CG5569" s="1"/>
      <c r="CH5569" s="1"/>
      <c r="CI5569" s="1"/>
      <c r="CJ5569" s="1"/>
      <c r="CK5569" s="1"/>
      <c r="CL5569" s="1"/>
      <c r="CM5569" s="1"/>
      <c r="CN5569" s="1"/>
      <c r="CO5569" s="1"/>
      <c r="CP5569" s="1"/>
      <c r="CQ5569" s="1"/>
      <c r="CR5569" s="1"/>
      <c r="CS5569" s="1"/>
      <c r="CT5569" s="1"/>
      <c r="CU5569" s="1"/>
      <c r="CV5569" s="1"/>
      <c r="CW5569" s="1"/>
      <c r="CY5569" s="1"/>
      <c r="CZ5569" s="1"/>
      <c r="DA5569" s="1"/>
      <c r="DB5569" s="1"/>
      <c r="DC5569" s="1"/>
      <c r="DD5569" s="1"/>
      <c r="DE5569" s="1"/>
      <c r="DF5569" s="1"/>
      <c r="DH5569" s="1"/>
      <c r="DI5569" s="1"/>
      <c r="DJ5569" s="1"/>
      <c r="DK5569" s="1"/>
    </row>
    <row r="5570" spans="1:115" s="8" customFormat="1" x14ac:dyDescent="0.15">
      <c r="A5570" s="4"/>
      <c r="B5570" s="1" t="s">
        <v>1023</v>
      </c>
      <c r="C5570" s="4" t="s">
        <v>5026</v>
      </c>
      <c r="D5570" s="4" t="s">
        <v>77</v>
      </c>
      <c r="E5570" s="1" t="s">
        <v>5112</v>
      </c>
      <c r="F5570" s="1" t="s">
        <v>5113</v>
      </c>
      <c r="G5570" s="1" t="s">
        <v>5148</v>
      </c>
      <c r="H5570" s="12" t="s">
        <v>84</v>
      </c>
      <c r="I5570" s="1"/>
      <c r="J5570" s="1"/>
      <c r="L5570" s="1">
        <v>0</v>
      </c>
      <c r="M5570" s="1"/>
      <c r="O5570" s="1"/>
      <c r="P5570" s="1"/>
      <c r="R5570" s="1"/>
      <c r="T5570" s="1"/>
      <c r="U5570" s="1"/>
      <c r="W5570" s="1"/>
      <c r="X5570" s="1"/>
      <c r="Z5570" s="1"/>
      <c r="AB5570" s="1"/>
      <c r="AC5570" s="1"/>
      <c r="AF5570" s="1"/>
      <c r="AG5570" s="1"/>
      <c r="AH5570" s="1"/>
      <c r="AJ5570" s="1"/>
      <c r="AK5570" s="1"/>
      <c r="AN5570" s="1"/>
      <c r="AO5570" s="1"/>
      <c r="AP5570" s="1"/>
      <c r="AR5570" s="1"/>
      <c r="AS5570" s="1"/>
      <c r="AT5570" s="1"/>
      <c r="AU5570" s="1"/>
      <c r="AV5570" s="1"/>
      <c r="AW5570" s="1"/>
      <c r="AX5570" s="1"/>
      <c r="AY5570" s="1"/>
      <c r="AZ5570" s="1"/>
      <c r="BA5570" s="1"/>
      <c r="BB5570" s="1"/>
      <c r="BC5570" s="1"/>
      <c r="BD5570" s="1"/>
      <c r="BE5570" s="1"/>
      <c r="BF5570" s="1"/>
      <c r="BG5570" s="1"/>
      <c r="BH5570" s="1"/>
      <c r="BI5570" s="1"/>
      <c r="BK5570" s="1"/>
      <c r="BL5570" s="1"/>
      <c r="BM5570" s="1"/>
      <c r="BN5570" s="1"/>
      <c r="BO5570" s="1"/>
      <c r="BP5570" s="1"/>
      <c r="BQ5570" s="1"/>
      <c r="BR5570" s="1"/>
      <c r="BS5570" s="1"/>
      <c r="BT5570" s="1"/>
      <c r="BU5570" s="1"/>
      <c r="BV5570" s="1"/>
      <c r="BX5570" s="1"/>
      <c r="BY5570" s="1"/>
      <c r="BZ5570" s="1"/>
      <c r="CA5570" s="1"/>
      <c r="CB5570" s="1"/>
      <c r="CC5570" s="1"/>
      <c r="CD5570" s="1"/>
      <c r="CE5570" s="1"/>
      <c r="CG5570" s="1"/>
      <c r="CH5570" s="1"/>
      <c r="CI5570" s="1"/>
      <c r="CJ5570" s="1"/>
      <c r="CK5570" s="1"/>
      <c r="CL5570" s="1"/>
      <c r="CM5570" s="1"/>
      <c r="CN5570" s="1"/>
      <c r="CO5570" s="1"/>
      <c r="CP5570" s="1"/>
      <c r="CQ5570" s="1"/>
      <c r="CR5570" s="1"/>
      <c r="CS5570" s="1"/>
      <c r="CT5570" s="1"/>
      <c r="CU5570" s="1"/>
      <c r="CV5570" s="1"/>
      <c r="CW5570" s="1"/>
      <c r="CY5570" s="1"/>
      <c r="CZ5570" s="1"/>
      <c r="DA5570" s="1"/>
      <c r="DB5570" s="1"/>
      <c r="DC5570" s="1"/>
      <c r="DD5570" s="1"/>
      <c r="DE5570" s="1"/>
      <c r="DF5570" s="1"/>
      <c r="DH5570" s="1"/>
      <c r="DI5570" s="1"/>
      <c r="DJ5570" s="1"/>
      <c r="DK5570" s="1"/>
    </row>
    <row r="5571" spans="1:115" s="8" customFormat="1" x14ac:dyDescent="0.15">
      <c r="A5571" s="4"/>
      <c r="B5571" s="1" t="s">
        <v>1023</v>
      </c>
      <c r="C5571" s="4" t="s">
        <v>5027</v>
      </c>
      <c r="D5571" s="4" t="s">
        <v>77</v>
      </c>
      <c r="E5571" s="1" t="s">
        <v>5112</v>
      </c>
      <c r="F5571" s="1" t="s">
        <v>5113</v>
      </c>
      <c r="G5571" s="1" t="s">
        <v>5148</v>
      </c>
      <c r="H5571" s="12" t="s">
        <v>84</v>
      </c>
      <c r="I5571" s="1"/>
      <c r="J5571" s="1"/>
      <c r="L5571" s="1">
        <v>0</v>
      </c>
      <c r="M5571" s="1"/>
      <c r="O5571" s="1"/>
      <c r="P5571" s="1"/>
      <c r="R5571" s="1"/>
      <c r="T5571" s="1"/>
      <c r="U5571" s="1"/>
      <c r="W5571" s="1"/>
      <c r="X5571" s="1"/>
      <c r="Z5571" s="1"/>
      <c r="AB5571" s="1"/>
      <c r="AC5571" s="1"/>
      <c r="AF5571" s="1"/>
      <c r="AG5571" s="1"/>
      <c r="AH5571" s="1"/>
      <c r="AJ5571" s="1"/>
      <c r="AK5571" s="1"/>
      <c r="AN5571" s="1"/>
      <c r="AO5571" s="1"/>
      <c r="AP5571" s="1"/>
      <c r="AR5571" s="1"/>
      <c r="AS5571" s="1"/>
      <c r="AT5571" s="1"/>
      <c r="AU5571" s="1"/>
      <c r="AV5571" s="1"/>
      <c r="AW5571" s="1"/>
      <c r="AX5571" s="1"/>
      <c r="AY5571" s="1"/>
      <c r="AZ5571" s="1"/>
      <c r="BA5571" s="1"/>
      <c r="BB5571" s="1"/>
      <c r="BC5571" s="1"/>
      <c r="BD5571" s="1"/>
      <c r="BE5571" s="1"/>
      <c r="BF5571" s="1"/>
      <c r="BG5571" s="1"/>
      <c r="BH5571" s="1"/>
      <c r="BI5571" s="1"/>
      <c r="BK5571" s="1"/>
      <c r="BL5571" s="1"/>
      <c r="BM5571" s="1"/>
      <c r="BN5571" s="1"/>
      <c r="BO5571" s="1"/>
      <c r="BP5571" s="1"/>
      <c r="BQ5571" s="1"/>
      <c r="BR5571" s="1"/>
      <c r="BS5571" s="1"/>
      <c r="BT5571" s="1"/>
      <c r="BU5571" s="1"/>
      <c r="BV5571" s="1"/>
      <c r="BX5571" s="1"/>
      <c r="BY5571" s="1"/>
      <c r="BZ5571" s="1"/>
      <c r="CA5571" s="1"/>
      <c r="CB5571" s="1"/>
      <c r="CC5571" s="1"/>
      <c r="CD5571" s="1"/>
      <c r="CE5571" s="1"/>
      <c r="CG5571" s="1"/>
      <c r="CH5571" s="1"/>
      <c r="CI5571" s="1"/>
      <c r="CJ5571" s="1"/>
      <c r="CK5571" s="1"/>
      <c r="CL5571" s="1"/>
      <c r="CM5571" s="1"/>
      <c r="CN5571" s="1"/>
      <c r="CO5571" s="1"/>
      <c r="CP5571" s="1"/>
      <c r="CQ5571" s="1"/>
      <c r="CR5571" s="1"/>
      <c r="CS5571" s="1"/>
      <c r="CT5571" s="1"/>
      <c r="CU5571" s="1"/>
      <c r="CV5571" s="1"/>
      <c r="CW5571" s="1"/>
      <c r="CY5571" s="1"/>
      <c r="CZ5571" s="1"/>
      <c r="DA5571" s="1"/>
      <c r="DB5571" s="1"/>
      <c r="DC5571" s="1"/>
      <c r="DD5571" s="1"/>
      <c r="DE5571" s="1"/>
      <c r="DF5571" s="1"/>
      <c r="DH5571" s="1"/>
      <c r="DI5571" s="1"/>
      <c r="DJ5571" s="1"/>
      <c r="DK5571" s="1"/>
    </row>
    <row r="5572" spans="1:115" s="8" customFormat="1" x14ac:dyDescent="0.15">
      <c r="A5572" s="4"/>
      <c r="B5572" s="1" t="s">
        <v>1023</v>
      </c>
      <c r="C5572" s="4" t="s">
        <v>5028</v>
      </c>
      <c r="D5572" s="4" t="s">
        <v>77</v>
      </c>
      <c r="E5572" s="1" t="s">
        <v>5112</v>
      </c>
      <c r="F5572" s="1" t="s">
        <v>5113</v>
      </c>
      <c r="G5572" s="1" t="s">
        <v>5148</v>
      </c>
      <c r="H5572" s="12" t="s">
        <v>87</v>
      </c>
      <c r="I5572" s="1"/>
      <c r="J5572" s="1"/>
      <c r="L5572" s="1">
        <v>0</v>
      </c>
      <c r="M5572" s="1"/>
      <c r="O5572" s="1"/>
      <c r="P5572" s="1"/>
      <c r="R5572" s="1"/>
      <c r="T5572" s="1"/>
      <c r="U5572" s="1"/>
      <c r="W5572" s="1"/>
      <c r="X5572" s="1"/>
      <c r="Z5572" s="1"/>
      <c r="AB5572" s="1"/>
      <c r="AC5572" s="1"/>
      <c r="AF5572" s="1"/>
      <c r="AG5572" s="1"/>
      <c r="AH5572" s="1"/>
      <c r="AJ5572" s="1"/>
      <c r="AK5572" s="1"/>
      <c r="AN5572" s="1"/>
      <c r="AO5572" s="1"/>
      <c r="AP5572" s="1"/>
      <c r="AR5572" s="1"/>
      <c r="AS5572" s="1"/>
      <c r="AT5572" s="1"/>
      <c r="AU5572" s="1"/>
      <c r="AV5572" s="1"/>
      <c r="AW5572" s="1"/>
      <c r="AX5572" s="1"/>
      <c r="AY5572" s="1"/>
      <c r="AZ5572" s="1"/>
      <c r="BA5572" s="1"/>
      <c r="BB5572" s="1"/>
      <c r="BC5572" s="1"/>
      <c r="BD5572" s="1"/>
      <c r="BE5572" s="1"/>
      <c r="BF5572" s="1"/>
      <c r="BG5572" s="1"/>
      <c r="BH5572" s="1"/>
      <c r="BI5572" s="1"/>
      <c r="BK5572" s="1"/>
      <c r="BL5572" s="1"/>
      <c r="BM5572" s="1"/>
      <c r="BN5572" s="1"/>
      <c r="BO5572" s="1"/>
      <c r="BP5572" s="1"/>
      <c r="BQ5572" s="1"/>
      <c r="BR5572" s="1"/>
      <c r="BS5572" s="1"/>
      <c r="BT5572" s="1"/>
      <c r="BU5572" s="1"/>
      <c r="BV5572" s="1"/>
      <c r="BX5572" s="1"/>
      <c r="BY5572" s="1"/>
      <c r="BZ5572" s="1"/>
      <c r="CA5572" s="1"/>
      <c r="CB5572" s="1"/>
      <c r="CC5572" s="1"/>
      <c r="CD5572" s="1"/>
      <c r="CE5572" s="1"/>
      <c r="CG5572" s="1"/>
      <c r="CH5572" s="1"/>
      <c r="CI5572" s="1"/>
      <c r="CJ5572" s="1"/>
      <c r="CK5572" s="1"/>
      <c r="CL5572" s="1"/>
      <c r="CM5572" s="1"/>
      <c r="CN5572" s="1"/>
      <c r="CO5572" s="1"/>
      <c r="CP5572" s="1"/>
      <c r="CQ5572" s="1"/>
      <c r="CR5572" s="1"/>
      <c r="CS5572" s="1"/>
      <c r="CT5572" s="1"/>
      <c r="CU5572" s="1"/>
      <c r="CV5572" s="1"/>
      <c r="CW5572" s="1"/>
      <c r="CY5572" s="1"/>
      <c r="CZ5572" s="1"/>
      <c r="DA5572" s="1"/>
      <c r="DB5572" s="1"/>
      <c r="DC5572" s="1"/>
      <c r="DD5572" s="1"/>
      <c r="DE5572" s="1"/>
      <c r="DF5572" s="1"/>
      <c r="DH5572" s="1"/>
      <c r="DI5572" s="1"/>
      <c r="DJ5572" s="1"/>
      <c r="DK5572" s="1"/>
    </row>
    <row r="5573" spans="1:115" s="8" customFormat="1" x14ac:dyDescent="0.15">
      <c r="A5573" s="4"/>
      <c r="B5573" s="1" t="s">
        <v>1023</v>
      </c>
      <c r="C5573" s="4" t="s">
        <v>5029</v>
      </c>
      <c r="D5573" s="4" t="s">
        <v>77</v>
      </c>
      <c r="E5573" s="1" t="s">
        <v>5112</v>
      </c>
      <c r="F5573" s="1" t="s">
        <v>5113</v>
      </c>
      <c r="G5573" s="1" t="s">
        <v>5148</v>
      </c>
      <c r="H5573" s="12" t="s">
        <v>87</v>
      </c>
      <c r="I5573" s="1"/>
      <c r="J5573" s="1"/>
      <c r="L5573" s="1">
        <v>0</v>
      </c>
      <c r="M5573" s="1"/>
      <c r="O5573" s="1"/>
      <c r="P5573" s="1"/>
      <c r="R5573" s="1"/>
      <c r="T5573" s="1"/>
      <c r="U5573" s="1"/>
      <c r="W5573" s="1"/>
      <c r="X5573" s="1"/>
      <c r="Z5573" s="1"/>
      <c r="AB5573" s="1"/>
      <c r="AC5573" s="1"/>
      <c r="AF5573" s="1"/>
      <c r="AG5573" s="1"/>
      <c r="AH5573" s="1"/>
      <c r="AJ5573" s="1"/>
      <c r="AK5573" s="1"/>
      <c r="AN5573" s="1"/>
      <c r="AO5573" s="1"/>
      <c r="AP5573" s="1"/>
      <c r="AR5573" s="1"/>
      <c r="AS5573" s="1"/>
      <c r="AT5573" s="1"/>
      <c r="AU5573" s="1"/>
      <c r="AV5573" s="1"/>
      <c r="AW5573" s="1"/>
      <c r="AX5573" s="1"/>
      <c r="AY5573" s="1"/>
      <c r="AZ5573" s="1"/>
      <c r="BA5573" s="1"/>
      <c r="BB5573" s="1"/>
      <c r="BC5573" s="1"/>
      <c r="BD5573" s="1"/>
      <c r="BE5573" s="1"/>
      <c r="BF5573" s="1"/>
      <c r="BG5573" s="1"/>
      <c r="BH5573" s="1"/>
      <c r="BI5573" s="1"/>
      <c r="BK5573" s="1"/>
      <c r="BL5573" s="1"/>
      <c r="BM5573" s="1"/>
      <c r="BN5573" s="1"/>
      <c r="BO5573" s="1"/>
      <c r="BP5573" s="1"/>
      <c r="BQ5573" s="1"/>
      <c r="BR5573" s="1"/>
      <c r="BS5573" s="1"/>
      <c r="BT5573" s="1"/>
      <c r="BU5573" s="1"/>
      <c r="BV5573" s="1"/>
      <c r="BX5573" s="1"/>
      <c r="BY5573" s="1"/>
      <c r="BZ5573" s="1"/>
      <c r="CA5573" s="1"/>
      <c r="CB5573" s="1"/>
      <c r="CC5573" s="1"/>
      <c r="CD5573" s="1"/>
      <c r="CE5573" s="1"/>
      <c r="CG5573" s="1"/>
      <c r="CH5573" s="1"/>
      <c r="CI5573" s="1"/>
      <c r="CJ5573" s="1"/>
      <c r="CK5573" s="1"/>
      <c r="CL5573" s="1"/>
      <c r="CM5573" s="1"/>
      <c r="CN5573" s="1"/>
      <c r="CO5573" s="1"/>
      <c r="CP5573" s="1"/>
      <c r="CQ5573" s="1"/>
      <c r="CR5573" s="1"/>
      <c r="CS5573" s="1"/>
      <c r="CT5573" s="1"/>
      <c r="CU5573" s="1"/>
      <c r="CV5573" s="1"/>
      <c r="CW5573" s="1"/>
      <c r="CY5573" s="1"/>
      <c r="CZ5573" s="1"/>
      <c r="DA5573" s="1"/>
      <c r="DB5573" s="1"/>
      <c r="DC5573" s="1"/>
      <c r="DD5573" s="1"/>
      <c r="DE5573" s="1"/>
      <c r="DF5573" s="1"/>
      <c r="DH5573" s="1"/>
      <c r="DI5573" s="1"/>
      <c r="DJ5573" s="1"/>
      <c r="DK5573" s="1"/>
    </row>
    <row r="5574" spans="1:115" x14ac:dyDescent="0.15">
      <c r="A5574" s="4"/>
      <c r="B5574" s="1" t="s">
        <v>1023</v>
      </c>
      <c r="C5574" s="4" t="s">
        <v>5030</v>
      </c>
      <c r="D5574" s="4" t="s">
        <v>77</v>
      </c>
      <c r="E5574" s="1" t="s">
        <v>5112</v>
      </c>
      <c r="F5574" s="1" t="s">
        <v>5113</v>
      </c>
      <c r="G5574" s="1" t="s">
        <v>5148</v>
      </c>
      <c r="H5574" s="12" t="s">
        <v>83</v>
      </c>
      <c r="L5574" s="1">
        <v>0</v>
      </c>
    </row>
    <row r="5575" spans="1:115" x14ac:dyDescent="0.15">
      <c r="A5575" s="4"/>
      <c r="B5575" s="1" t="s">
        <v>1023</v>
      </c>
      <c r="C5575" s="4" t="s">
        <v>5031</v>
      </c>
      <c r="D5575" s="4" t="s">
        <v>77</v>
      </c>
      <c r="E5575" s="1" t="s">
        <v>5112</v>
      </c>
      <c r="F5575" s="1" t="s">
        <v>5113</v>
      </c>
      <c r="G5575" s="1" t="s">
        <v>5148</v>
      </c>
      <c r="H5575" s="12" t="s">
        <v>83</v>
      </c>
      <c r="L5575" s="1">
        <v>0</v>
      </c>
    </row>
    <row r="5576" spans="1:115" x14ac:dyDescent="0.15">
      <c r="A5576" s="4"/>
      <c r="B5576" s="1" t="s">
        <v>1023</v>
      </c>
      <c r="C5576" s="4" t="s">
        <v>5032</v>
      </c>
      <c r="D5576" s="4" t="s">
        <v>77</v>
      </c>
      <c r="E5576" s="1" t="s">
        <v>5112</v>
      </c>
      <c r="F5576" s="1" t="s">
        <v>5113</v>
      </c>
      <c r="G5576" s="1" t="s">
        <v>5148</v>
      </c>
      <c r="H5576" s="12" t="s">
        <v>83</v>
      </c>
      <c r="L5576" s="1">
        <v>0</v>
      </c>
    </row>
    <row r="5577" spans="1:115" x14ac:dyDescent="0.15">
      <c r="A5577" s="4"/>
      <c r="B5577" s="1" t="s">
        <v>1023</v>
      </c>
      <c r="C5577" s="4" t="s">
        <v>5033</v>
      </c>
      <c r="D5577" s="4" t="s">
        <v>77</v>
      </c>
      <c r="E5577" s="1" t="s">
        <v>5112</v>
      </c>
      <c r="F5577" s="1" t="s">
        <v>5113</v>
      </c>
      <c r="G5577" s="1" t="s">
        <v>5148</v>
      </c>
      <c r="H5577" s="12" t="s">
        <v>83</v>
      </c>
      <c r="L5577" s="1">
        <v>0</v>
      </c>
    </row>
    <row r="5578" spans="1:115" x14ac:dyDescent="0.15">
      <c r="A5578" s="4"/>
      <c r="B5578" s="1" t="s">
        <v>1023</v>
      </c>
      <c r="C5578" s="4" t="s">
        <v>5034</v>
      </c>
      <c r="D5578" s="4" t="s">
        <v>176</v>
      </c>
      <c r="E5578" s="1" t="s">
        <v>5112</v>
      </c>
      <c r="F5578" s="1" t="s">
        <v>5113</v>
      </c>
      <c r="G5578" s="1" t="s">
        <v>5148</v>
      </c>
      <c r="H5578" s="12" t="s">
        <v>84</v>
      </c>
      <c r="O5578" s="1">
        <v>0</v>
      </c>
    </row>
    <row r="5579" spans="1:115" x14ac:dyDescent="0.15">
      <c r="A5579" s="4"/>
      <c r="B5579" s="1" t="s">
        <v>1023</v>
      </c>
      <c r="C5579" s="4" t="s">
        <v>5035</v>
      </c>
      <c r="D5579" s="4" t="s">
        <v>176</v>
      </c>
      <c r="E5579" s="1" t="s">
        <v>5112</v>
      </c>
      <c r="F5579" s="1" t="s">
        <v>5113</v>
      </c>
      <c r="G5579" s="1" t="s">
        <v>5148</v>
      </c>
      <c r="H5579" s="12" t="s">
        <v>84</v>
      </c>
      <c r="O5579" s="1">
        <v>0</v>
      </c>
    </row>
    <row r="5580" spans="1:115" x14ac:dyDescent="0.15">
      <c r="A5580" s="4"/>
      <c r="B5580" s="1" t="s">
        <v>1023</v>
      </c>
      <c r="C5580" s="4" t="s">
        <v>5036</v>
      </c>
      <c r="D5580" s="4" t="s">
        <v>176</v>
      </c>
      <c r="E5580" s="1" t="s">
        <v>5112</v>
      </c>
      <c r="F5580" s="1" t="s">
        <v>5113</v>
      </c>
      <c r="G5580" s="1" t="s">
        <v>5148</v>
      </c>
      <c r="H5580" s="12" t="s">
        <v>84</v>
      </c>
      <c r="O5580" s="1">
        <v>0</v>
      </c>
    </row>
    <row r="5581" spans="1:115" x14ac:dyDescent="0.15">
      <c r="A5581" s="4"/>
      <c r="B5581" s="1" t="s">
        <v>1023</v>
      </c>
      <c r="C5581" s="4" t="s">
        <v>5037</v>
      </c>
      <c r="D5581" s="4" t="s">
        <v>176</v>
      </c>
      <c r="E5581" s="1" t="s">
        <v>5112</v>
      </c>
      <c r="F5581" s="1" t="s">
        <v>5113</v>
      </c>
      <c r="G5581" s="1" t="s">
        <v>5148</v>
      </c>
      <c r="H5581" s="12" t="s">
        <v>84</v>
      </c>
      <c r="O5581" s="1">
        <v>0</v>
      </c>
    </row>
    <row r="5582" spans="1:115" x14ac:dyDescent="0.15">
      <c r="A5582" s="4"/>
      <c r="B5582" s="1" t="s">
        <v>1023</v>
      </c>
      <c r="C5582" s="4" t="s">
        <v>5038</v>
      </c>
      <c r="D5582" s="4" t="s">
        <v>176</v>
      </c>
      <c r="E5582" s="1" t="s">
        <v>5112</v>
      </c>
      <c r="F5582" s="1" t="s">
        <v>5113</v>
      </c>
      <c r="G5582" s="1" t="s">
        <v>5148</v>
      </c>
      <c r="H5582" s="12" t="s">
        <v>87</v>
      </c>
      <c r="O5582" s="1">
        <v>0</v>
      </c>
    </row>
    <row r="5583" spans="1:115" x14ac:dyDescent="0.15">
      <c r="A5583" s="4"/>
      <c r="B5583" s="1" t="s">
        <v>1023</v>
      </c>
      <c r="C5583" s="4" t="s">
        <v>5039</v>
      </c>
      <c r="D5583" s="4" t="s">
        <v>176</v>
      </c>
      <c r="E5583" s="1" t="s">
        <v>5112</v>
      </c>
      <c r="F5583" s="1" t="s">
        <v>5113</v>
      </c>
      <c r="G5583" s="1" t="s">
        <v>5148</v>
      </c>
      <c r="H5583" s="12" t="s">
        <v>87</v>
      </c>
      <c r="O5583" s="1">
        <v>0</v>
      </c>
    </row>
    <row r="5584" spans="1:115" x14ac:dyDescent="0.15">
      <c r="A5584" s="4"/>
      <c r="B5584" s="1" t="s">
        <v>1023</v>
      </c>
      <c r="C5584" s="4" t="s">
        <v>5040</v>
      </c>
      <c r="D5584" s="4" t="s">
        <v>176</v>
      </c>
      <c r="E5584" s="1" t="s">
        <v>5112</v>
      </c>
      <c r="F5584" s="1" t="s">
        <v>5113</v>
      </c>
      <c r="G5584" s="1" t="s">
        <v>5148</v>
      </c>
      <c r="H5584" s="12" t="s">
        <v>83</v>
      </c>
      <c r="O5584" s="1">
        <v>0</v>
      </c>
    </row>
    <row r="5585" spans="1:35" x14ac:dyDescent="0.15">
      <c r="A5585" s="4"/>
      <c r="B5585" s="1" t="s">
        <v>1023</v>
      </c>
      <c r="C5585" s="4" t="s">
        <v>5041</v>
      </c>
      <c r="D5585" s="4" t="s">
        <v>176</v>
      </c>
      <c r="E5585" s="1" t="s">
        <v>5112</v>
      </c>
      <c r="F5585" s="1" t="s">
        <v>5113</v>
      </c>
      <c r="G5585" s="1" t="s">
        <v>5148</v>
      </c>
      <c r="H5585" s="12" t="s">
        <v>83</v>
      </c>
      <c r="O5585" s="1">
        <v>0</v>
      </c>
    </row>
    <row r="5586" spans="1:35" x14ac:dyDescent="0.15">
      <c r="A5586" s="4"/>
      <c r="B5586" s="1" t="s">
        <v>1023</v>
      </c>
      <c r="C5586" s="4" t="s">
        <v>5042</v>
      </c>
      <c r="D5586" s="4" t="s">
        <v>184</v>
      </c>
      <c r="E5586" s="1" t="s">
        <v>5112</v>
      </c>
      <c r="F5586" s="1" t="s">
        <v>5113</v>
      </c>
      <c r="G5586" s="1" t="s">
        <v>5148</v>
      </c>
      <c r="H5586" s="12" t="s">
        <v>84</v>
      </c>
      <c r="AA5586" s="8">
        <v>0</v>
      </c>
    </row>
    <row r="5587" spans="1:35" x14ac:dyDescent="0.15">
      <c r="A5587" s="4"/>
      <c r="B5587" s="1" t="s">
        <v>1023</v>
      </c>
      <c r="C5587" s="4" t="s">
        <v>5043</v>
      </c>
      <c r="D5587" s="4" t="s">
        <v>185</v>
      </c>
      <c r="E5587" s="1" t="s">
        <v>5112</v>
      </c>
      <c r="F5587" s="1" t="s">
        <v>5113</v>
      </c>
      <c r="G5587" s="1" t="s">
        <v>5148</v>
      </c>
      <c r="H5587" s="12" t="s">
        <v>84</v>
      </c>
      <c r="AI5587" s="8">
        <v>0</v>
      </c>
    </row>
    <row r="5588" spans="1:35" x14ac:dyDescent="0.15">
      <c r="A5588" s="4"/>
      <c r="B5588" s="1" t="s">
        <v>1023</v>
      </c>
      <c r="C5588" s="4" t="s">
        <v>5044</v>
      </c>
      <c r="D5588" s="4" t="s">
        <v>185</v>
      </c>
      <c r="E5588" s="1" t="s">
        <v>5112</v>
      </c>
      <c r="F5588" s="1" t="s">
        <v>5113</v>
      </c>
      <c r="G5588" s="1" t="s">
        <v>5148</v>
      </c>
      <c r="H5588" s="12" t="s">
        <v>84</v>
      </c>
      <c r="AI5588" s="8">
        <v>0</v>
      </c>
    </row>
    <row r="5589" spans="1:35" x14ac:dyDescent="0.15">
      <c r="A5589" s="4"/>
      <c r="B5589" s="1" t="s">
        <v>1023</v>
      </c>
      <c r="C5589" s="4" t="s">
        <v>5045</v>
      </c>
      <c r="D5589" s="4" t="s">
        <v>179</v>
      </c>
      <c r="E5589" s="1" t="s">
        <v>5112</v>
      </c>
      <c r="F5589" s="1" t="s">
        <v>5113</v>
      </c>
      <c r="G5589" s="1" t="s">
        <v>5148</v>
      </c>
      <c r="H5589" s="12" t="s">
        <v>87</v>
      </c>
      <c r="AA5589" s="8">
        <v>0</v>
      </c>
    </row>
    <row r="5590" spans="1:35" x14ac:dyDescent="0.15">
      <c r="A5590" s="4"/>
      <c r="B5590" s="1" t="s">
        <v>1023</v>
      </c>
      <c r="C5590" s="4" t="s">
        <v>5046</v>
      </c>
      <c r="D5590" s="4" t="s">
        <v>179</v>
      </c>
      <c r="E5590" s="1" t="s">
        <v>5112</v>
      </c>
      <c r="F5590" s="1" t="s">
        <v>5113</v>
      </c>
      <c r="G5590" s="1" t="s">
        <v>5148</v>
      </c>
      <c r="H5590" s="12" t="s">
        <v>87</v>
      </c>
      <c r="AA5590" s="8">
        <v>0</v>
      </c>
    </row>
    <row r="5591" spans="1:35" x14ac:dyDescent="0.15">
      <c r="A5591" s="4"/>
      <c r="B5591" s="1" t="s">
        <v>1023</v>
      </c>
      <c r="C5591" s="4" t="s">
        <v>5047</v>
      </c>
      <c r="D5591" s="4" t="s">
        <v>179</v>
      </c>
      <c r="E5591" s="1" t="s">
        <v>5112</v>
      </c>
      <c r="F5591" s="1" t="s">
        <v>5113</v>
      </c>
      <c r="G5591" s="1" t="s">
        <v>5148</v>
      </c>
      <c r="H5591" s="12" t="s">
        <v>87</v>
      </c>
      <c r="AA5591" s="8">
        <v>0</v>
      </c>
    </row>
    <row r="5592" spans="1:35" x14ac:dyDescent="0.15">
      <c r="A5592" s="4"/>
      <c r="B5592" s="1" t="s">
        <v>1023</v>
      </c>
      <c r="C5592" s="4" t="s">
        <v>5048</v>
      </c>
      <c r="D5592" s="4" t="s">
        <v>179</v>
      </c>
      <c r="E5592" s="1" t="s">
        <v>5112</v>
      </c>
      <c r="F5592" s="1" t="s">
        <v>5113</v>
      </c>
      <c r="G5592" s="1" t="s">
        <v>5148</v>
      </c>
      <c r="H5592" s="12" t="s">
        <v>87</v>
      </c>
      <c r="AA5592" s="8">
        <v>0</v>
      </c>
    </row>
    <row r="5593" spans="1:35" x14ac:dyDescent="0.15">
      <c r="A5593" s="4"/>
      <c r="B5593" s="1" t="s">
        <v>1023</v>
      </c>
      <c r="C5593" s="4" t="s">
        <v>5049</v>
      </c>
      <c r="D5593" s="4" t="s">
        <v>179</v>
      </c>
      <c r="E5593" s="1" t="s">
        <v>5112</v>
      </c>
      <c r="F5593" s="1" t="s">
        <v>5113</v>
      </c>
      <c r="G5593" s="1" t="s">
        <v>5148</v>
      </c>
      <c r="H5593" s="12" t="s">
        <v>83</v>
      </c>
      <c r="AA5593" s="8">
        <v>0</v>
      </c>
    </row>
    <row r="5594" spans="1:35" x14ac:dyDescent="0.15">
      <c r="A5594" s="4"/>
      <c r="B5594" s="1" t="s">
        <v>1023</v>
      </c>
      <c r="C5594" s="4" t="s">
        <v>5050</v>
      </c>
      <c r="D5594" s="4" t="s">
        <v>179</v>
      </c>
      <c r="E5594" s="1" t="s">
        <v>5112</v>
      </c>
      <c r="F5594" s="1" t="s">
        <v>5113</v>
      </c>
      <c r="G5594" s="1" t="s">
        <v>5148</v>
      </c>
      <c r="H5594" s="12" t="s">
        <v>83</v>
      </c>
      <c r="AA5594" s="8">
        <v>0</v>
      </c>
    </row>
    <row r="5595" spans="1:35" x14ac:dyDescent="0.15">
      <c r="A5595" s="4"/>
      <c r="B5595" s="1" t="s">
        <v>1023</v>
      </c>
      <c r="C5595" s="4" t="s">
        <v>5051</v>
      </c>
      <c r="D5595" s="4" t="s">
        <v>179</v>
      </c>
      <c r="E5595" s="1" t="s">
        <v>5112</v>
      </c>
      <c r="F5595" s="1" t="s">
        <v>5113</v>
      </c>
      <c r="G5595" s="1" t="s">
        <v>5148</v>
      </c>
      <c r="H5595" s="12" t="s">
        <v>83</v>
      </c>
      <c r="AA5595" s="8">
        <v>0</v>
      </c>
    </row>
    <row r="5596" spans="1:35" x14ac:dyDescent="0.15">
      <c r="A5596" s="4"/>
      <c r="B5596" s="1" t="s">
        <v>1023</v>
      </c>
      <c r="C5596" s="4" t="s">
        <v>5052</v>
      </c>
      <c r="D5596" s="4" t="s">
        <v>179</v>
      </c>
      <c r="E5596" s="1" t="s">
        <v>5112</v>
      </c>
      <c r="F5596" s="1" t="s">
        <v>5113</v>
      </c>
      <c r="G5596" s="1" t="s">
        <v>5148</v>
      </c>
      <c r="H5596" s="12" t="s">
        <v>83</v>
      </c>
      <c r="AA5596" s="8">
        <v>0</v>
      </c>
    </row>
    <row r="5597" spans="1:35" x14ac:dyDescent="0.15">
      <c r="A5597" s="4"/>
      <c r="B5597" s="1" t="s">
        <v>1023</v>
      </c>
      <c r="C5597" s="4" t="s">
        <v>5053</v>
      </c>
      <c r="D5597" s="4" t="s">
        <v>182</v>
      </c>
      <c r="E5597" s="1" t="s">
        <v>5112</v>
      </c>
      <c r="F5597" s="1" t="s">
        <v>5113</v>
      </c>
      <c r="G5597" s="1" t="s">
        <v>5148</v>
      </c>
      <c r="H5597" s="12" t="s">
        <v>84</v>
      </c>
      <c r="AB5597" s="1">
        <v>0</v>
      </c>
    </row>
    <row r="5598" spans="1:35" x14ac:dyDescent="0.15">
      <c r="A5598" s="4"/>
      <c r="B5598" s="1" t="s">
        <v>1023</v>
      </c>
      <c r="C5598" s="4" t="s">
        <v>5054</v>
      </c>
      <c r="D5598" s="4" t="s">
        <v>182</v>
      </c>
      <c r="E5598" s="1" t="s">
        <v>5112</v>
      </c>
      <c r="F5598" s="1" t="s">
        <v>5113</v>
      </c>
      <c r="G5598" s="1" t="s">
        <v>5148</v>
      </c>
      <c r="H5598" s="12" t="s">
        <v>84</v>
      </c>
      <c r="AB5598" s="1">
        <v>0</v>
      </c>
    </row>
    <row r="5599" spans="1:35" x14ac:dyDescent="0.15">
      <c r="A5599" s="4"/>
      <c r="B5599" s="1" t="s">
        <v>1023</v>
      </c>
      <c r="C5599" s="4" t="s">
        <v>5055</v>
      </c>
      <c r="D5599" s="4" t="s">
        <v>182</v>
      </c>
      <c r="E5599" s="1" t="s">
        <v>5112</v>
      </c>
      <c r="F5599" s="1" t="s">
        <v>5113</v>
      </c>
      <c r="G5599" s="1" t="s">
        <v>5148</v>
      </c>
      <c r="H5599" s="12" t="s">
        <v>84</v>
      </c>
      <c r="AB5599" s="1">
        <v>0</v>
      </c>
    </row>
    <row r="5600" spans="1:35" x14ac:dyDescent="0.15">
      <c r="A5600" s="4"/>
      <c r="B5600" s="1" t="s">
        <v>1023</v>
      </c>
      <c r="C5600" s="4" t="s">
        <v>5056</v>
      </c>
      <c r="D5600" s="4" t="s">
        <v>182</v>
      </c>
      <c r="E5600" s="1" t="s">
        <v>5112</v>
      </c>
      <c r="F5600" s="1" t="s">
        <v>5113</v>
      </c>
      <c r="G5600" s="1" t="s">
        <v>5148</v>
      </c>
      <c r="H5600" s="12" t="s">
        <v>84</v>
      </c>
      <c r="AB5600" s="1">
        <v>0</v>
      </c>
    </row>
    <row r="5601" spans="1:36" x14ac:dyDescent="0.15">
      <c r="A5601" s="4"/>
      <c r="B5601" s="1" t="s">
        <v>1023</v>
      </c>
      <c r="C5601" s="4" t="s">
        <v>5057</v>
      </c>
      <c r="D5601" s="4" t="s">
        <v>182</v>
      </c>
      <c r="E5601" s="1" t="s">
        <v>5112</v>
      </c>
      <c r="F5601" s="1" t="s">
        <v>5113</v>
      </c>
      <c r="G5601" s="1" t="s">
        <v>5148</v>
      </c>
      <c r="H5601" s="12" t="s">
        <v>84</v>
      </c>
      <c r="AB5601" s="1">
        <v>0</v>
      </c>
    </row>
    <row r="5602" spans="1:36" x14ac:dyDescent="0.15">
      <c r="A5602" s="4"/>
      <c r="B5602" s="1" t="s">
        <v>1023</v>
      </c>
      <c r="C5602" s="4" t="s">
        <v>5058</v>
      </c>
      <c r="D5602" s="4" t="s">
        <v>182</v>
      </c>
      <c r="E5602" s="1" t="s">
        <v>5112</v>
      </c>
      <c r="F5602" s="1" t="s">
        <v>5113</v>
      </c>
      <c r="G5602" s="1" t="s">
        <v>5148</v>
      </c>
      <c r="H5602" s="12" t="s">
        <v>84</v>
      </c>
      <c r="AB5602" s="1">
        <v>0</v>
      </c>
    </row>
    <row r="5603" spans="1:36" x14ac:dyDescent="0.15">
      <c r="A5603" s="4"/>
      <c r="B5603" s="1" t="s">
        <v>1023</v>
      </c>
      <c r="C5603" s="4" t="s">
        <v>5059</v>
      </c>
      <c r="D5603" s="4" t="s">
        <v>182</v>
      </c>
      <c r="E5603" s="1" t="s">
        <v>5112</v>
      </c>
      <c r="F5603" s="1" t="s">
        <v>5113</v>
      </c>
      <c r="G5603" s="1" t="s">
        <v>5148</v>
      </c>
      <c r="H5603" s="12" t="s">
        <v>84</v>
      </c>
      <c r="AB5603" s="1">
        <v>0</v>
      </c>
    </row>
    <row r="5604" spans="1:36" x14ac:dyDescent="0.15">
      <c r="A5604" s="4"/>
      <c r="B5604" s="1" t="s">
        <v>1023</v>
      </c>
      <c r="C5604" s="4" t="s">
        <v>5060</v>
      </c>
      <c r="D5604" s="4" t="s">
        <v>182</v>
      </c>
      <c r="E5604" s="1" t="s">
        <v>5112</v>
      </c>
      <c r="F5604" s="1" t="s">
        <v>5113</v>
      </c>
      <c r="G5604" s="1" t="s">
        <v>5148</v>
      </c>
      <c r="H5604" s="12" t="s">
        <v>84</v>
      </c>
      <c r="AB5604" s="1">
        <v>0</v>
      </c>
    </row>
    <row r="5605" spans="1:36" x14ac:dyDescent="0.15">
      <c r="A5605" s="4"/>
      <c r="B5605" s="1" t="s">
        <v>1023</v>
      </c>
      <c r="C5605" s="4" t="s">
        <v>5061</v>
      </c>
      <c r="D5605" s="4" t="s">
        <v>182</v>
      </c>
      <c r="E5605" s="1" t="s">
        <v>5112</v>
      </c>
      <c r="F5605" s="1" t="s">
        <v>5113</v>
      </c>
      <c r="G5605" s="1" t="s">
        <v>5148</v>
      </c>
      <c r="H5605" s="12" t="s">
        <v>87</v>
      </c>
      <c r="AB5605" s="1">
        <v>0</v>
      </c>
    </row>
    <row r="5606" spans="1:36" x14ac:dyDescent="0.15">
      <c r="A5606" s="4"/>
      <c r="B5606" s="1" t="s">
        <v>1023</v>
      </c>
      <c r="C5606" s="4" t="s">
        <v>5062</v>
      </c>
      <c r="D5606" s="4" t="s">
        <v>182</v>
      </c>
      <c r="E5606" s="1" t="s">
        <v>5112</v>
      </c>
      <c r="F5606" s="1" t="s">
        <v>5113</v>
      </c>
      <c r="G5606" s="1" t="s">
        <v>5148</v>
      </c>
      <c r="H5606" s="12" t="s">
        <v>87</v>
      </c>
      <c r="AB5606" s="1">
        <v>0</v>
      </c>
    </row>
    <row r="5607" spans="1:36" x14ac:dyDescent="0.15">
      <c r="A5607" s="4"/>
      <c r="B5607" s="1" t="s">
        <v>1023</v>
      </c>
      <c r="C5607" s="4" t="s">
        <v>5063</v>
      </c>
      <c r="D5607" s="4" t="s">
        <v>182</v>
      </c>
      <c r="E5607" s="1" t="s">
        <v>5112</v>
      </c>
      <c r="F5607" s="1" t="s">
        <v>5113</v>
      </c>
      <c r="G5607" s="1" t="s">
        <v>5148</v>
      </c>
      <c r="H5607" s="12" t="s">
        <v>83</v>
      </c>
      <c r="AB5607" s="1">
        <v>0</v>
      </c>
    </row>
    <row r="5608" spans="1:36" x14ac:dyDescent="0.15">
      <c r="A5608" s="4"/>
      <c r="B5608" s="1" t="s">
        <v>1023</v>
      </c>
      <c r="C5608" s="4" t="s">
        <v>5064</v>
      </c>
      <c r="D5608" s="4" t="s">
        <v>180</v>
      </c>
      <c r="E5608" s="1" t="s">
        <v>5112</v>
      </c>
      <c r="F5608" s="1" t="s">
        <v>5113</v>
      </c>
      <c r="G5608" s="1" t="s">
        <v>5148</v>
      </c>
      <c r="H5608" s="12" t="s">
        <v>84</v>
      </c>
      <c r="AJ5608" s="1">
        <v>0</v>
      </c>
    </row>
    <row r="5609" spans="1:36" x14ac:dyDescent="0.15">
      <c r="A5609" s="4"/>
      <c r="B5609" s="1" t="s">
        <v>1023</v>
      </c>
      <c r="C5609" s="4" t="s">
        <v>5065</v>
      </c>
      <c r="D5609" s="4" t="s">
        <v>180</v>
      </c>
      <c r="E5609" s="1" t="s">
        <v>5112</v>
      </c>
      <c r="F5609" s="1" t="s">
        <v>5113</v>
      </c>
      <c r="G5609" s="1" t="s">
        <v>5148</v>
      </c>
      <c r="H5609" s="12" t="s">
        <v>84</v>
      </c>
      <c r="AJ5609" s="1">
        <v>0</v>
      </c>
    </row>
    <row r="5610" spans="1:36" x14ac:dyDescent="0.15">
      <c r="A5610" s="4"/>
      <c r="B5610" s="1" t="s">
        <v>1023</v>
      </c>
      <c r="C5610" s="4" t="s">
        <v>5066</v>
      </c>
      <c r="D5610" s="4" t="s">
        <v>180</v>
      </c>
      <c r="E5610" s="1" t="s">
        <v>5112</v>
      </c>
      <c r="F5610" s="1" t="s">
        <v>5113</v>
      </c>
      <c r="G5610" s="1" t="s">
        <v>5148</v>
      </c>
      <c r="H5610" s="12" t="s">
        <v>84</v>
      </c>
      <c r="AJ5610" s="1">
        <v>0</v>
      </c>
    </row>
    <row r="5611" spans="1:36" x14ac:dyDescent="0.15">
      <c r="A5611" s="4"/>
      <c r="B5611" s="1" t="s">
        <v>1023</v>
      </c>
      <c r="C5611" s="4" t="s">
        <v>5067</v>
      </c>
      <c r="D5611" s="4" t="s">
        <v>180</v>
      </c>
      <c r="E5611" s="1" t="s">
        <v>5112</v>
      </c>
      <c r="F5611" s="1" t="s">
        <v>5113</v>
      </c>
      <c r="G5611" s="1" t="s">
        <v>5148</v>
      </c>
      <c r="H5611" s="12" t="s">
        <v>84</v>
      </c>
      <c r="AJ5611" s="1">
        <v>0</v>
      </c>
    </row>
    <row r="5612" spans="1:36" x14ac:dyDescent="0.15">
      <c r="A5612" s="4"/>
      <c r="B5612" s="1" t="s">
        <v>1023</v>
      </c>
      <c r="C5612" s="4" t="s">
        <v>5068</v>
      </c>
      <c r="D5612" s="4" t="s">
        <v>180</v>
      </c>
      <c r="E5612" s="1" t="s">
        <v>5112</v>
      </c>
      <c r="F5612" s="1" t="s">
        <v>5113</v>
      </c>
      <c r="G5612" s="1" t="s">
        <v>5148</v>
      </c>
      <c r="H5612" s="12" t="s">
        <v>84</v>
      </c>
      <c r="AJ5612" s="1">
        <v>0</v>
      </c>
    </row>
    <row r="5613" spans="1:36" x14ac:dyDescent="0.15">
      <c r="A5613" s="4"/>
      <c r="B5613" s="1" t="s">
        <v>1023</v>
      </c>
      <c r="C5613" s="4" t="s">
        <v>5069</v>
      </c>
      <c r="D5613" s="4" t="s">
        <v>180</v>
      </c>
      <c r="E5613" s="1" t="s">
        <v>5112</v>
      </c>
      <c r="F5613" s="1" t="s">
        <v>5113</v>
      </c>
      <c r="G5613" s="1" t="s">
        <v>5148</v>
      </c>
      <c r="H5613" s="12" t="s">
        <v>87</v>
      </c>
      <c r="AJ5613" s="1">
        <v>0</v>
      </c>
    </row>
    <row r="5614" spans="1:36" x14ac:dyDescent="0.15">
      <c r="A5614" s="4"/>
      <c r="B5614" s="1" t="s">
        <v>1023</v>
      </c>
      <c r="C5614" s="4" t="s">
        <v>5070</v>
      </c>
      <c r="D5614" s="4" t="s">
        <v>180</v>
      </c>
      <c r="E5614" s="1" t="s">
        <v>5112</v>
      </c>
      <c r="F5614" s="1" t="s">
        <v>5113</v>
      </c>
      <c r="G5614" s="1" t="s">
        <v>5148</v>
      </c>
      <c r="H5614" s="12" t="s">
        <v>83</v>
      </c>
      <c r="AJ5614" s="1">
        <v>0</v>
      </c>
    </row>
    <row r="5615" spans="1:36" x14ac:dyDescent="0.15">
      <c r="A5615" s="4"/>
      <c r="B5615" s="1" t="s">
        <v>1023</v>
      </c>
      <c r="C5615" s="4" t="s">
        <v>5071</v>
      </c>
      <c r="D5615" s="4" t="s">
        <v>176</v>
      </c>
      <c r="E5615" s="1" t="s">
        <v>5112</v>
      </c>
      <c r="F5615" s="1" t="s">
        <v>5113</v>
      </c>
      <c r="G5615" s="1" t="s">
        <v>5148</v>
      </c>
      <c r="H5615" s="12" t="s">
        <v>83</v>
      </c>
      <c r="O5615" s="1">
        <v>0</v>
      </c>
    </row>
    <row r="5616" spans="1:36" x14ac:dyDescent="0.15">
      <c r="A5616" s="4"/>
      <c r="B5616" s="1" t="s">
        <v>1023</v>
      </c>
      <c r="C5616" s="4" t="s">
        <v>5072</v>
      </c>
      <c r="D5616" s="4" t="s">
        <v>179</v>
      </c>
      <c r="E5616" s="1" t="s">
        <v>5112</v>
      </c>
      <c r="F5616" s="1" t="s">
        <v>5113</v>
      </c>
      <c r="G5616" s="1" t="s">
        <v>5148</v>
      </c>
      <c r="H5616" s="12" t="s">
        <v>83</v>
      </c>
      <c r="AA5616" s="8">
        <v>0</v>
      </c>
    </row>
    <row r="5617" spans="1:115" x14ac:dyDescent="0.15">
      <c r="A5617" s="4"/>
      <c r="B5617" s="1" t="s">
        <v>1023</v>
      </c>
      <c r="C5617" s="4" t="s">
        <v>5073</v>
      </c>
      <c r="D5617" s="4" t="s">
        <v>180</v>
      </c>
      <c r="E5617" s="1" t="s">
        <v>5112</v>
      </c>
      <c r="F5617" s="1" t="s">
        <v>5113</v>
      </c>
      <c r="G5617" s="1" t="s">
        <v>5148</v>
      </c>
      <c r="H5617" s="12" t="s">
        <v>87</v>
      </c>
      <c r="AJ5617" s="1">
        <v>0</v>
      </c>
    </row>
    <row r="5618" spans="1:115" x14ac:dyDescent="0.15">
      <c r="A5618" s="4"/>
      <c r="B5618" s="1" t="s">
        <v>1023</v>
      </c>
      <c r="C5618" s="4" t="s">
        <v>5074</v>
      </c>
      <c r="D5618" s="4" t="s">
        <v>178</v>
      </c>
      <c r="E5618" s="1" t="s">
        <v>5112</v>
      </c>
      <c r="F5618" s="1" t="s">
        <v>5113</v>
      </c>
      <c r="G5618" s="1" t="s">
        <v>5148</v>
      </c>
      <c r="H5618" s="12" t="s">
        <v>83</v>
      </c>
      <c r="K5618" s="8">
        <v>0</v>
      </c>
    </row>
    <row r="5619" spans="1:115" x14ac:dyDescent="0.15">
      <c r="A5619" s="4"/>
      <c r="B5619" s="1" t="s">
        <v>1023</v>
      </c>
      <c r="C5619" s="4" t="s">
        <v>5075</v>
      </c>
      <c r="D5619" s="4" t="s">
        <v>182</v>
      </c>
      <c r="E5619" s="1" t="s">
        <v>5112</v>
      </c>
      <c r="F5619" s="1" t="s">
        <v>5113</v>
      </c>
      <c r="G5619" s="1" t="s">
        <v>5148</v>
      </c>
      <c r="H5619" s="12" t="s">
        <v>83</v>
      </c>
      <c r="AB5619" s="1">
        <v>0</v>
      </c>
    </row>
    <row r="5620" spans="1:115" x14ac:dyDescent="0.15">
      <c r="A5620" s="4"/>
      <c r="B5620" s="1" t="s">
        <v>1023</v>
      </c>
      <c r="C5620" s="4" t="s">
        <v>5076</v>
      </c>
      <c r="D5620" s="4" t="s">
        <v>376</v>
      </c>
      <c r="E5620" s="1" t="s">
        <v>5112</v>
      </c>
      <c r="F5620" s="1" t="s">
        <v>5113</v>
      </c>
      <c r="G5620" s="1" t="s">
        <v>5148</v>
      </c>
      <c r="H5620" s="12" t="s">
        <v>83</v>
      </c>
      <c r="AB5620" s="1">
        <v>0</v>
      </c>
    </row>
    <row r="5621" spans="1:115" x14ac:dyDescent="0.15">
      <c r="A5621" s="4"/>
      <c r="B5621" s="1" t="s">
        <v>1023</v>
      </c>
      <c r="C5621" s="4" t="s">
        <v>5077</v>
      </c>
      <c r="D5621" s="4" t="s">
        <v>376</v>
      </c>
      <c r="E5621" s="1" t="s">
        <v>5112</v>
      </c>
      <c r="F5621" s="1" t="s">
        <v>5113</v>
      </c>
      <c r="G5621" s="1" t="s">
        <v>5148</v>
      </c>
      <c r="H5621" s="12" t="s">
        <v>83</v>
      </c>
      <c r="AB5621" s="1">
        <v>0</v>
      </c>
    </row>
    <row r="5622" spans="1:115" s="8" customFormat="1" x14ac:dyDescent="0.15">
      <c r="A5622" s="4"/>
      <c r="B5622" s="1" t="s">
        <v>1023</v>
      </c>
      <c r="C5622" s="4" t="s">
        <v>5078</v>
      </c>
      <c r="D5622" s="4" t="s">
        <v>174</v>
      </c>
      <c r="E5622" s="1" t="s">
        <v>5112</v>
      </c>
      <c r="F5622" s="1" t="s">
        <v>5113</v>
      </c>
      <c r="G5622" s="1" t="s">
        <v>5148</v>
      </c>
      <c r="H5622" s="12" t="s">
        <v>84</v>
      </c>
      <c r="I5622" s="1"/>
      <c r="J5622" s="1"/>
      <c r="L5622" s="1"/>
      <c r="M5622" s="1"/>
      <c r="O5622" s="1"/>
      <c r="P5622" s="1"/>
      <c r="R5622" s="1"/>
      <c r="T5622" s="1"/>
      <c r="U5622" s="1"/>
      <c r="W5622" s="1"/>
      <c r="X5622" s="1"/>
      <c r="Z5622" s="1"/>
      <c r="AB5622" s="1"/>
      <c r="AC5622" s="1">
        <v>0</v>
      </c>
      <c r="AF5622" s="1"/>
      <c r="AG5622" s="1"/>
      <c r="AH5622" s="1"/>
      <c r="AJ5622" s="1"/>
      <c r="AK5622" s="1"/>
      <c r="AN5622" s="1"/>
      <c r="AO5622" s="1"/>
      <c r="AP5622" s="1"/>
      <c r="AR5622" s="1"/>
      <c r="AS5622" s="1"/>
      <c r="AT5622" s="1"/>
      <c r="AU5622" s="1"/>
      <c r="AV5622" s="1"/>
      <c r="AW5622" s="1"/>
      <c r="AX5622" s="1"/>
      <c r="AY5622" s="1"/>
      <c r="AZ5622" s="1"/>
      <c r="BA5622" s="1"/>
      <c r="BB5622" s="1"/>
      <c r="BC5622" s="1"/>
      <c r="BD5622" s="1"/>
      <c r="BE5622" s="1"/>
      <c r="BF5622" s="1"/>
      <c r="BG5622" s="1"/>
      <c r="BH5622" s="1"/>
      <c r="BI5622" s="1"/>
      <c r="BK5622" s="1"/>
      <c r="BL5622" s="1"/>
      <c r="BM5622" s="1"/>
      <c r="BN5622" s="1"/>
      <c r="BO5622" s="1"/>
      <c r="BP5622" s="1"/>
      <c r="BQ5622" s="1"/>
      <c r="BR5622" s="1"/>
      <c r="BS5622" s="1"/>
      <c r="BT5622" s="1"/>
      <c r="BU5622" s="1"/>
      <c r="BV5622" s="1"/>
      <c r="BX5622" s="1"/>
      <c r="BY5622" s="1"/>
      <c r="BZ5622" s="1"/>
      <c r="CA5622" s="1"/>
      <c r="CB5622" s="1"/>
      <c r="CC5622" s="1"/>
      <c r="CD5622" s="1"/>
      <c r="CE5622" s="1"/>
      <c r="CG5622" s="1"/>
      <c r="CH5622" s="1"/>
      <c r="CI5622" s="1"/>
      <c r="CJ5622" s="1"/>
      <c r="CK5622" s="1"/>
      <c r="CL5622" s="1"/>
      <c r="CM5622" s="1"/>
      <c r="CN5622" s="1"/>
      <c r="CO5622" s="1"/>
      <c r="CP5622" s="1"/>
      <c r="CQ5622" s="1"/>
      <c r="CR5622" s="1"/>
      <c r="CS5622" s="1"/>
      <c r="CT5622" s="1"/>
      <c r="CU5622" s="1"/>
      <c r="CV5622" s="1"/>
      <c r="CW5622" s="1"/>
      <c r="CY5622" s="1"/>
      <c r="CZ5622" s="1"/>
      <c r="DA5622" s="1"/>
      <c r="DB5622" s="1"/>
      <c r="DC5622" s="1"/>
      <c r="DD5622" s="1"/>
      <c r="DE5622" s="1"/>
      <c r="DF5622" s="1"/>
      <c r="DH5622" s="1"/>
      <c r="DI5622" s="1"/>
      <c r="DJ5622" s="1"/>
      <c r="DK5622" s="1"/>
    </row>
    <row r="5623" spans="1:115" s="8" customFormat="1" x14ac:dyDescent="0.15">
      <c r="A5623" s="4"/>
      <c r="B5623" s="1" t="s">
        <v>1023</v>
      </c>
      <c r="C5623" s="4" t="s">
        <v>5079</v>
      </c>
      <c r="D5623" s="4" t="s">
        <v>174</v>
      </c>
      <c r="E5623" s="1" t="s">
        <v>5112</v>
      </c>
      <c r="F5623" s="1" t="s">
        <v>5113</v>
      </c>
      <c r="G5623" s="1" t="s">
        <v>5148</v>
      </c>
      <c r="H5623" s="12" t="s">
        <v>84</v>
      </c>
      <c r="I5623" s="1"/>
      <c r="J5623" s="1"/>
      <c r="L5623" s="1"/>
      <c r="M5623" s="1"/>
      <c r="O5623" s="1"/>
      <c r="P5623" s="1"/>
      <c r="R5623" s="1"/>
      <c r="T5623" s="1"/>
      <c r="U5623" s="1"/>
      <c r="W5623" s="1"/>
      <c r="X5623" s="1"/>
      <c r="Z5623" s="1"/>
      <c r="AB5623" s="1"/>
      <c r="AC5623" s="1">
        <v>0</v>
      </c>
      <c r="AF5623" s="1"/>
      <c r="AG5623" s="1"/>
      <c r="AH5623" s="1"/>
      <c r="AJ5623" s="1"/>
      <c r="AK5623" s="1"/>
      <c r="AN5623" s="1"/>
      <c r="AO5623" s="1"/>
      <c r="AP5623" s="1"/>
      <c r="AR5623" s="1"/>
      <c r="AS5623" s="1"/>
      <c r="AT5623" s="1"/>
      <c r="AU5623" s="1"/>
      <c r="AV5623" s="1"/>
      <c r="AW5623" s="1"/>
      <c r="AX5623" s="1"/>
      <c r="AY5623" s="1"/>
      <c r="AZ5623" s="1"/>
      <c r="BA5623" s="1"/>
      <c r="BB5623" s="1"/>
      <c r="BC5623" s="1"/>
      <c r="BD5623" s="1"/>
      <c r="BE5623" s="1"/>
      <c r="BF5623" s="1"/>
      <c r="BG5623" s="1"/>
      <c r="BH5623" s="1"/>
      <c r="BI5623" s="1"/>
      <c r="BK5623" s="1"/>
      <c r="BL5623" s="1"/>
      <c r="BM5623" s="1"/>
      <c r="BN5623" s="1"/>
      <c r="BO5623" s="1"/>
      <c r="BP5623" s="1"/>
      <c r="BQ5623" s="1"/>
      <c r="BR5623" s="1"/>
      <c r="BS5623" s="1"/>
      <c r="BT5623" s="1"/>
      <c r="BU5623" s="1"/>
      <c r="BV5623" s="1"/>
      <c r="BX5623" s="1"/>
      <c r="BY5623" s="1"/>
      <c r="BZ5623" s="1"/>
      <c r="CA5623" s="1"/>
      <c r="CB5623" s="1"/>
      <c r="CC5623" s="1"/>
      <c r="CD5623" s="1"/>
      <c r="CE5623" s="1"/>
      <c r="CG5623" s="1"/>
      <c r="CH5623" s="1"/>
      <c r="CI5623" s="1"/>
      <c r="CJ5623" s="1"/>
      <c r="CK5623" s="1"/>
      <c r="CL5623" s="1"/>
      <c r="CM5623" s="1"/>
      <c r="CN5623" s="1"/>
      <c r="CO5623" s="1"/>
      <c r="CP5623" s="1"/>
      <c r="CQ5623" s="1"/>
      <c r="CR5623" s="1"/>
      <c r="CS5623" s="1"/>
      <c r="CT5623" s="1"/>
      <c r="CU5623" s="1"/>
      <c r="CV5623" s="1"/>
      <c r="CW5623" s="1"/>
      <c r="CY5623" s="1"/>
      <c r="CZ5623" s="1"/>
      <c r="DA5623" s="1"/>
      <c r="DB5623" s="1"/>
      <c r="DC5623" s="1"/>
      <c r="DD5623" s="1"/>
      <c r="DE5623" s="1"/>
      <c r="DF5623" s="1"/>
      <c r="DH5623" s="1"/>
      <c r="DI5623" s="1"/>
      <c r="DJ5623" s="1"/>
      <c r="DK5623" s="1"/>
    </row>
    <row r="5624" spans="1:115" s="8" customFormat="1" x14ac:dyDescent="0.15">
      <c r="A5624" s="4"/>
      <c r="B5624" s="1" t="s">
        <v>1023</v>
      </c>
      <c r="C5624" s="4" t="s">
        <v>5080</v>
      </c>
      <c r="D5624" s="4" t="s">
        <v>174</v>
      </c>
      <c r="E5624" s="1" t="s">
        <v>5112</v>
      </c>
      <c r="F5624" s="1" t="s">
        <v>5113</v>
      </c>
      <c r="G5624" s="1" t="s">
        <v>5148</v>
      </c>
      <c r="H5624" s="12" t="s">
        <v>84</v>
      </c>
      <c r="I5624" s="1"/>
      <c r="J5624" s="1"/>
      <c r="L5624" s="1"/>
      <c r="M5624" s="1"/>
      <c r="O5624" s="1"/>
      <c r="P5624" s="1"/>
      <c r="R5624" s="1"/>
      <c r="T5624" s="1"/>
      <c r="U5624" s="1"/>
      <c r="W5624" s="1"/>
      <c r="X5624" s="1"/>
      <c r="Z5624" s="1"/>
      <c r="AB5624" s="1"/>
      <c r="AC5624" s="1">
        <v>0</v>
      </c>
      <c r="AF5624" s="1"/>
      <c r="AG5624" s="1"/>
      <c r="AH5624" s="1"/>
      <c r="AJ5624" s="1"/>
      <c r="AK5624" s="1"/>
      <c r="AN5624" s="1"/>
      <c r="AO5624" s="1"/>
      <c r="AP5624" s="1"/>
      <c r="AR5624" s="1"/>
      <c r="AS5624" s="1"/>
      <c r="AT5624" s="1"/>
      <c r="AU5624" s="1"/>
      <c r="AV5624" s="1"/>
      <c r="AW5624" s="1"/>
      <c r="AX5624" s="1"/>
      <c r="AY5624" s="1"/>
      <c r="AZ5624" s="1"/>
      <c r="BA5624" s="1"/>
      <c r="BB5624" s="1"/>
      <c r="BC5624" s="1"/>
      <c r="BD5624" s="1"/>
      <c r="BE5624" s="1"/>
      <c r="BF5624" s="1"/>
      <c r="BG5624" s="1"/>
      <c r="BH5624" s="1"/>
      <c r="BI5624" s="1"/>
      <c r="BK5624" s="1"/>
      <c r="BL5624" s="1"/>
      <c r="BM5624" s="1"/>
      <c r="BN5624" s="1"/>
      <c r="BO5624" s="1"/>
      <c r="BP5624" s="1"/>
      <c r="BQ5624" s="1"/>
      <c r="BR5624" s="1"/>
      <c r="BS5624" s="1"/>
      <c r="BT5624" s="1"/>
      <c r="BU5624" s="1"/>
      <c r="BV5624" s="1"/>
      <c r="BX5624" s="1"/>
      <c r="BY5624" s="1"/>
      <c r="BZ5624" s="1"/>
      <c r="CA5624" s="1"/>
      <c r="CB5624" s="1"/>
      <c r="CC5624" s="1"/>
      <c r="CD5624" s="1"/>
      <c r="CE5624" s="1"/>
      <c r="CG5624" s="1"/>
      <c r="CH5624" s="1"/>
      <c r="CI5624" s="1"/>
      <c r="CJ5624" s="1"/>
      <c r="CK5624" s="1"/>
      <c r="CL5624" s="1"/>
      <c r="CM5624" s="1"/>
      <c r="CN5624" s="1"/>
      <c r="CO5624" s="1"/>
      <c r="CP5624" s="1"/>
      <c r="CQ5624" s="1"/>
      <c r="CR5624" s="1"/>
      <c r="CS5624" s="1"/>
      <c r="CT5624" s="1"/>
      <c r="CU5624" s="1"/>
      <c r="CV5624" s="1"/>
      <c r="CW5624" s="1"/>
      <c r="CY5624" s="1"/>
      <c r="CZ5624" s="1"/>
      <c r="DA5624" s="1"/>
      <c r="DB5624" s="1"/>
      <c r="DC5624" s="1"/>
      <c r="DD5624" s="1"/>
      <c r="DE5624" s="1"/>
      <c r="DF5624" s="1"/>
      <c r="DH5624" s="1"/>
      <c r="DI5624" s="1"/>
      <c r="DJ5624" s="1"/>
      <c r="DK5624" s="1"/>
    </row>
    <row r="5625" spans="1:115" s="8" customFormat="1" x14ac:dyDescent="0.15">
      <c r="A5625" s="4"/>
      <c r="B5625" s="1" t="s">
        <v>1023</v>
      </c>
      <c r="C5625" s="4" t="s">
        <v>5081</v>
      </c>
      <c r="D5625" s="4" t="s">
        <v>174</v>
      </c>
      <c r="E5625" s="1" t="s">
        <v>5112</v>
      </c>
      <c r="F5625" s="1" t="s">
        <v>5113</v>
      </c>
      <c r="G5625" s="1" t="s">
        <v>5148</v>
      </c>
      <c r="H5625" s="12" t="s">
        <v>84</v>
      </c>
      <c r="I5625" s="1"/>
      <c r="J5625" s="1"/>
      <c r="L5625" s="1"/>
      <c r="M5625" s="1"/>
      <c r="O5625" s="1"/>
      <c r="P5625" s="1"/>
      <c r="R5625" s="1"/>
      <c r="T5625" s="1"/>
      <c r="U5625" s="1"/>
      <c r="W5625" s="1"/>
      <c r="X5625" s="1"/>
      <c r="Z5625" s="1"/>
      <c r="AB5625" s="1"/>
      <c r="AC5625" s="1">
        <v>0</v>
      </c>
      <c r="AF5625" s="1"/>
      <c r="AG5625" s="1"/>
      <c r="AH5625" s="1"/>
      <c r="AJ5625" s="1"/>
      <c r="AK5625" s="1"/>
      <c r="AN5625" s="1"/>
      <c r="AO5625" s="1"/>
      <c r="AP5625" s="1"/>
      <c r="AR5625" s="1"/>
      <c r="AS5625" s="1"/>
      <c r="AT5625" s="1"/>
      <c r="AU5625" s="1"/>
      <c r="AV5625" s="1"/>
      <c r="AW5625" s="1"/>
      <c r="AX5625" s="1"/>
      <c r="AY5625" s="1"/>
      <c r="AZ5625" s="1"/>
      <c r="BA5625" s="1"/>
      <c r="BB5625" s="1"/>
      <c r="BC5625" s="1"/>
      <c r="BD5625" s="1"/>
      <c r="BE5625" s="1"/>
      <c r="BF5625" s="1"/>
      <c r="BG5625" s="1"/>
      <c r="BH5625" s="1"/>
      <c r="BI5625" s="1"/>
      <c r="BK5625" s="1"/>
      <c r="BL5625" s="1"/>
      <c r="BM5625" s="1"/>
      <c r="BN5625" s="1"/>
      <c r="BO5625" s="1"/>
      <c r="BP5625" s="1"/>
      <c r="BQ5625" s="1"/>
      <c r="BR5625" s="1"/>
      <c r="BS5625" s="1"/>
      <c r="BT5625" s="1"/>
      <c r="BU5625" s="1"/>
      <c r="BV5625" s="1"/>
      <c r="BX5625" s="1"/>
      <c r="BY5625" s="1"/>
      <c r="BZ5625" s="1"/>
      <c r="CA5625" s="1"/>
      <c r="CB5625" s="1"/>
      <c r="CC5625" s="1"/>
      <c r="CD5625" s="1"/>
      <c r="CE5625" s="1"/>
      <c r="CG5625" s="1"/>
      <c r="CH5625" s="1"/>
      <c r="CI5625" s="1"/>
      <c r="CJ5625" s="1"/>
      <c r="CK5625" s="1"/>
      <c r="CL5625" s="1"/>
      <c r="CM5625" s="1"/>
      <c r="CN5625" s="1"/>
      <c r="CO5625" s="1"/>
      <c r="CP5625" s="1"/>
      <c r="CQ5625" s="1"/>
      <c r="CR5625" s="1"/>
      <c r="CS5625" s="1"/>
      <c r="CT5625" s="1"/>
      <c r="CU5625" s="1"/>
      <c r="CV5625" s="1"/>
      <c r="CW5625" s="1"/>
      <c r="CY5625" s="1"/>
      <c r="CZ5625" s="1"/>
      <c r="DA5625" s="1"/>
      <c r="DB5625" s="1"/>
      <c r="DC5625" s="1"/>
      <c r="DD5625" s="1"/>
      <c r="DE5625" s="1"/>
      <c r="DF5625" s="1"/>
      <c r="DH5625" s="1"/>
      <c r="DI5625" s="1"/>
      <c r="DJ5625" s="1"/>
      <c r="DK5625" s="1"/>
    </row>
    <row r="5626" spans="1:115" s="8" customFormat="1" x14ac:dyDescent="0.15">
      <c r="A5626" s="4"/>
      <c r="B5626" s="1" t="s">
        <v>1023</v>
      </c>
      <c r="C5626" s="4" t="s">
        <v>5082</v>
      </c>
      <c r="D5626" s="4" t="s">
        <v>174</v>
      </c>
      <c r="E5626" s="1" t="s">
        <v>5112</v>
      </c>
      <c r="F5626" s="1" t="s">
        <v>5113</v>
      </c>
      <c r="G5626" s="1" t="s">
        <v>5148</v>
      </c>
      <c r="H5626" s="12" t="s">
        <v>84</v>
      </c>
      <c r="I5626" s="1"/>
      <c r="J5626" s="1"/>
      <c r="L5626" s="1"/>
      <c r="M5626" s="1"/>
      <c r="O5626" s="1"/>
      <c r="P5626" s="1"/>
      <c r="R5626" s="1"/>
      <c r="T5626" s="1"/>
      <c r="U5626" s="1"/>
      <c r="W5626" s="1"/>
      <c r="X5626" s="1"/>
      <c r="Z5626" s="1"/>
      <c r="AB5626" s="1"/>
      <c r="AC5626" s="1">
        <v>0</v>
      </c>
      <c r="AF5626" s="1"/>
      <c r="AG5626" s="1"/>
      <c r="AH5626" s="1"/>
      <c r="AJ5626" s="1"/>
      <c r="AK5626" s="1"/>
      <c r="AN5626" s="1"/>
      <c r="AO5626" s="1"/>
      <c r="AP5626" s="1"/>
      <c r="AR5626" s="1"/>
      <c r="AS5626" s="1"/>
      <c r="AT5626" s="1"/>
      <c r="AU5626" s="1"/>
      <c r="AV5626" s="1"/>
      <c r="AW5626" s="1"/>
      <c r="AX5626" s="1"/>
      <c r="AY5626" s="1"/>
      <c r="AZ5626" s="1"/>
      <c r="BA5626" s="1"/>
      <c r="BB5626" s="1"/>
      <c r="BC5626" s="1"/>
      <c r="BD5626" s="1"/>
      <c r="BE5626" s="1"/>
      <c r="BF5626" s="1"/>
      <c r="BG5626" s="1"/>
      <c r="BH5626" s="1"/>
      <c r="BI5626" s="1"/>
      <c r="BK5626" s="1"/>
      <c r="BL5626" s="1"/>
      <c r="BM5626" s="1"/>
      <c r="BN5626" s="1"/>
      <c r="BO5626" s="1"/>
      <c r="BP5626" s="1"/>
      <c r="BQ5626" s="1"/>
      <c r="BR5626" s="1"/>
      <c r="BS5626" s="1"/>
      <c r="BT5626" s="1"/>
      <c r="BU5626" s="1"/>
      <c r="BV5626" s="1"/>
      <c r="BX5626" s="1"/>
      <c r="BY5626" s="1"/>
      <c r="BZ5626" s="1"/>
      <c r="CA5626" s="1"/>
      <c r="CB5626" s="1"/>
      <c r="CC5626" s="1"/>
      <c r="CD5626" s="1"/>
      <c r="CE5626" s="1"/>
      <c r="CG5626" s="1"/>
      <c r="CH5626" s="1"/>
      <c r="CI5626" s="1"/>
      <c r="CJ5626" s="1"/>
      <c r="CK5626" s="1"/>
      <c r="CL5626" s="1"/>
      <c r="CM5626" s="1"/>
      <c r="CN5626" s="1"/>
      <c r="CO5626" s="1"/>
      <c r="CP5626" s="1"/>
      <c r="CQ5626" s="1"/>
      <c r="CR5626" s="1"/>
      <c r="CS5626" s="1"/>
      <c r="CT5626" s="1"/>
      <c r="CU5626" s="1"/>
      <c r="CV5626" s="1"/>
      <c r="CW5626" s="1"/>
      <c r="CY5626" s="1"/>
      <c r="CZ5626" s="1"/>
      <c r="DA5626" s="1"/>
      <c r="DB5626" s="1"/>
      <c r="DC5626" s="1"/>
      <c r="DD5626" s="1"/>
      <c r="DE5626" s="1"/>
      <c r="DF5626" s="1"/>
      <c r="DH5626" s="1"/>
      <c r="DI5626" s="1"/>
      <c r="DJ5626" s="1"/>
      <c r="DK5626" s="1"/>
    </row>
    <row r="5627" spans="1:115" s="8" customFormat="1" x14ac:dyDescent="0.15">
      <c r="A5627" s="4"/>
      <c r="B5627" s="1" t="s">
        <v>1023</v>
      </c>
      <c r="C5627" s="4" t="s">
        <v>5083</v>
      </c>
      <c r="D5627" s="4" t="s">
        <v>174</v>
      </c>
      <c r="E5627" s="1" t="s">
        <v>5112</v>
      </c>
      <c r="F5627" s="1" t="s">
        <v>5113</v>
      </c>
      <c r="G5627" s="1" t="s">
        <v>5148</v>
      </c>
      <c r="H5627" s="12" t="s">
        <v>84</v>
      </c>
      <c r="I5627" s="1"/>
      <c r="J5627" s="1"/>
      <c r="L5627" s="1"/>
      <c r="M5627" s="1"/>
      <c r="O5627" s="1"/>
      <c r="P5627" s="1"/>
      <c r="R5627" s="1"/>
      <c r="T5627" s="1"/>
      <c r="U5627" s="1"/>
      <c r="W5627" s="1"/>
      <c r="X5627" s="1"/>
      <c r="Z5627" s="1"/>
      <c r="AB5627" s="1"/>
      <c r="AC5627" s="1">
        <v>0</v>
      </c>
      <c r="AF5627" s="1"/>
      <c r="AG5627" s="1"/>
      <c r="AH5627" s="1"/>
      <c r="AJ5627" s="1"/>
      <c r="AK5627" s="1"/>
      <c r="AN5627" s="1"/>
      <c r="AO5627" s="1"/>
      <c r="AP5627" s="1"/>
      <c r="AR5627" s="1"/>
      <c r="AS5627" s="1"/>
      <c r="AT5627" s="1"/>
      <c r="AU5627" s="1"/>
      <c r="AV5627" s="1"/>
      <c r="AW5627" s="1"/>
      <c r="AX5627" s="1"/>
      <c r="AY5627" s="1"/>
      <c r="AZ5627" s="1"/>
      <c r="BA5627" s="1"/>
      <c r="BB5627" s="1"/>
      <c r="BC5627" s="1"/>
      <c r="BD5627" s="1"/>
      <c r="BE5627" s="1"/>
      <c r="BF5627" s="1"/>
      <c r="BG5627" s="1"/>
      <c r="BH5627" s="1"/>
      <c r="BI5627" s="1"/>
      <c r="BK5627" s="1"/>
      <c r="BL5627" s="1"/>
      <c r="BM5627" s="1"/>
      <c r="BN5627" s="1"/>
      <c r="BO5627" s="1"/>
      <c r="BP5627" s="1"/>
      <c r="BQ5627" s="1"/>
      <c r="BR5627" s="1"/>
      <c r="BS5627" s="1"/>
      <c r="BT5627" s="1"/>
      <c r="BU5627" s="1"/>
      <c r="BV5627" s="1"/>
      <c r="BX5627" s="1"/>
      <c r="BY5627" s="1"/>
      <c r="BZ5627" s="1"/>
      <c r="CA5627" s="1"/>
      <c r="CB5627" s="1"/>
      <c r="CC5627" s="1"/>
      <c r="CD5627" s="1"/>
      <c r="CE5627" s="1"/>
      <c r="CG5627" s="1"/>
      <c r="CH5627" s="1"/>
      <c r="CI5627" s="1"/>
      <c r="CJ5627" s="1"/>
      <c r="CK5627" s="1"/>
      <c r="CL5627" s="1"/>
      <c r="CM5627" s="1"/>
      <c r="CN5627" s="1"/>
      <c r="CO5627" s="1"/>
      <c r="CP5627" s="1"/>
      <c r="CQ5627" s="1"/>
      <c r="CR5627" s="1"/>
      <c r="CS5627" s="1"/>
      <c r="CT5627" s="1"/>
      <c r="CU5627" s="1"/>
      <c r="CV5627" s="1"/>
      <c r="CW5627" s="1"/>
      <c r="CY5627" s="1"/>
      <c r="CZ5627" s="1"/>
      <c r="DA5627" s="1"/>
      <c r="DB5627" s="1"/>
      <c r="DC5627" s="1"/>
      <c r="DD5627" s="1"/>
      <c r="DE5627" s="1"/>
      <c r="DF5627" s="1"/>
      <c r="DH5627" s="1"/>
      <c r="DI5627" s="1"/>
      <c r="DJ5627" s="1"/>
      <c r="DK5627" s="1"/>
    </row>
    <row r="5628" spans="1:115" s="8" customFormat="1" x14ac:dyDescent="0.15">
      <c r="A5628" s="4"/>
      <c r="B5628" s="1" t="s">
        <v>1023</v>
      </c>
      <c r="C5628" s="4" t="s">
        <v>5084</v>
      </c>
      <c r="D5628" s="4" t="s">
        <v>174</v>
      </c>
      <c r="E5628" s="1" t="s">
        <v>5112</v>
      </c>
      <c r="F5628" s="1" t="s">
        <v>5113</v>
      </c>
      <c r="G5628" s="1" t="s">
        <v>5148</v>
      </c>
      <c r="H5628" s="12" t="s">
        <v>84</v>
      </c>
      <c r="I5628" s="1"/>
      <c r="J5628" s="1"/>
      <c r="L5628" s="1"/>
      <c r="M5628" s="1"/>
      <c r="O5628" s="1"/>
      <c r="P5628" s="1"/>
      <c r="R5628" s="1"/>
      <c r="T5628" s="1"/>
      <c r="U5628" s="1"/>
      <c r="W5628" s="1"/>
      <c r="X5628" s="1"/>
      <c r="Z5628" s="1"/>
      <c r="AB5628" s="1"/>
      <c r="AC5628" s="1">
        <v>0</v>
      </c>
      <c r="AF5628" s="1"/>
      <c r="AG5628" s="1"/>
      <c r="AH5628" s="1"/>
      <c r="AJ5628" s="1"/>
      <c r="AK5628" s="1"/>
      <c r="AN5628" s="1"/>
      <c r="AO5628" s="1"/>
      <c r="AP5628" s="1"/>
      <c r="AR5628" s="1"/>
      <c r="AS5628" s="1"/>
      <c r="AT5628" s="1"/>
      <c r="AU5628" s="1"/>
      <c r="AV5628" s="1"/>
      <c r="AW5628" s="1"/>
      <c r="AX5628" s="1"/>
      <c r="AY5628" s="1"/>
      <c r="AZ5628" s="1"/>
      <c r="BA5628" s="1"/>
      <c r="BB5628" s="1"/>
      <c r="BC5628" s="1"/>
      <c r="BD5628" s="1"/>
      <c r="BE5628" s="1"/>
      <c r="BF5628" s="1"/>
      <c r="BG5628" s="1"/>
      <c r="BH5628" s="1"/>
      <c r="BI5628" s="1"/>
      <c r="BK5628" s="1"/>
      <c r="BL5628" s="1"/>
      <c r="BM5628" s="1"/>
      <c r="BN5628" s="1"/>
      <c r="BO5628" s="1"/>
      <c r="BP5628" s="1"/>
      <c r="BQ5628" s="1"/>
      <c r="BR5628" s="1"/>
      <c r="BS5628" s="1"/>
      <c r="BT5628" s="1"/>
      <c r="BU5628" s="1"/>
      <c r="BV5628" s="1"/>
      <c r="BX5628" s="1"/>
      <c r="BY5628" s="1"/>
      <c r="BZ5628" s="1"/>
      <c r="CA5628" s="1"/>
      <c r="CB5628" s="1"/>
      <c r="CC5628" s="1"/>
      <c r="CD5628" s="1"/>
      <c r="CE5628" s="1"/>
      <c r="CG5628" s="1"/>
      <c r="CH5628" s="1"/>
      <c r="CI5628" s="1"/>
      <c r="CJ5628" s="1"/>
      <c r="CK5628" s="1"/>
      <c r="CL5628" s="1"/>
      <c r="CM5628" s="1"/>
      <c r="CN5628" s="1"/>
      <c r="CO5628" s="1"/>
      <c r="CP5628" s="1"/>
      <c r="CQ5628" s="1"/>
      <c r="CR5628" s="1"/>
      <c r="CS5628" s="1"/>
      <c r="CT5628" s="1"/>
      <c r="CU5628" s="1"/>
      <c r="CV5628" s="1"/>
      <c r="CW5628" s="1"/>
      <c r="CY5628" s="1"/>
      <c r="CZ5628" s="1"/>
      <c r="DA5628" s="1"/>
      <c r="DB5628" s="1"/>
      <c r="DC5628" s="1"/>
      <c r="DD5628" s="1"/>
      <c r="DE5628" s="1"/>
      <c r="DF5628" s="1"/>
      <c r="DH5628" s="1"/>
      <c r="DI5628" s="1"/>
      <c r="DJ5628" s="1"/>
      <c r="DK5628" s="1"/>
    </row>
    <row r="5629" spans="1:115" s="8" customFormat="1" x14ac:dyDescent="0.15">
      <c r="A5629" s="4"/>
      <c r="B5629" s="1" t="s">
        <v>1023</v>
      </c>
      <c r="C5629" s="4" t="s">
        <v>5085</v>
      </c>
      <c r="D5629" s="4" t="s">
        <v>174</v>
      </c>
      <c r="E5629" s="1" t="s">
        <v>5112</v>
      </c>
      <c r="F5629" s="1" t="s">
        <v>5113</v>
      </c>
      <c r="G5629" s="1" t="s">
        <v>5148</v>
      </c>
      <c r="H5629" s="12" t="s">
        <v>84</v>
      </c>
      <c r="I5629" s="1"/>
      <c r="J5629" s="1"/>
      <c r="L5629" s="1"/>
      <c r="M5629" s="1"/>
      <c r="O5629" s="1"/>
      <c r="P5629" s="1"/>
      <c r="R5629" s="1"/>
      <c r="T5629" s="1"/>
      <c r="U5629" s="1"/>
      <c r="W5629" s="1"/>
      <c r="X5629" s="1"/>
      <c r="Z5629" s="1"/>
      <c r="AB5629" s="1"/>
      <c r="AC5629" s="1">
        <v>0</v>
      </c>
      <c r="AF5629" s="1"/>
      <c r="AG5629" s="1"/>
      <c r="AH5629" s="1"/>
      <c r="AJ5629" s="1"/>
      <c r="AK5629" s="1"/>
      <c r="AN5629" s="1"/>
      <c r="AO5629" s="1"/>
      <c r="AP5629" s="1"/>
      <c r="AR5629" s="1"/>
      <c r="AS5629" s="1"/>
      <c r="AT5629" s="1"/>
      <c r="AU5629" s="1"/>
      <c r="AV5629" s="1"/>
      <c r="AW5629" s="1"/>
      <c r="AX5629" s="1"/>
      <c r="AY5629" s="1"/>
      <c r="AZ5629" s="1"/>
      <c r="BA5629" s="1"/>
      <c r="BB5629" s="1"/>
      <c r="BC5629" s="1"/>
      <c r="BD5629" s="1"/>
      <c r="BE5629" s="1"/>
      <c r="BF5629" s="1"/>
      <c r="BG5629" s="1"/>
      <c r="BH5629" s="1"/>
      <c r="BI5629" s="1"/>
      <c r="BK5629" s="1"/>
      <c r="BL5629" s="1"/>
      <c r="BM5629" s="1"/>
      <c r="BN5629" s="1"/>
      <c r="BO5629" s="1"/>
      <c r="BP5629" s="1"/>
      <c r="BQ5629" s="1"/>
      <c r="BR5629" s="1"/>
      <c r="BS5629" s="1"/>
      <c r="BT5629" s="1"/>
      <c r="BU5629" s="1"/>
      <c r="BV5629" s="1"/>
      <c r="BX5629" s="1"/>
      <c r="BY5629" s="1"/>
      <c r="BZ5629" s="1"/>
      <c r="CA5629" s="1"/>
      <c r="CB5629" s="1"/>
      <c r="CC5629" s="1"/>
      <c r="CD5629" s="1"/>
      <c r="CE5629" s="1"/>
      <c r="CG5629" s="1"/>
      <c r="CH5629" s="1"/>
      <c r="CI5629" s="1"/>
      <c r="CJ5629" s="1"/>
      <c r="CK5629" s="1"/>
      <c r="CL5629" s="1"/>
      <c r="CM5629" s="1"/>
      <c r="CN5629" s="1"/>
      <c r="CO5629" s="1"/>
      <c r="CP5629" s="1"/>
      <c r="CQ5629" s="1"/>
      <c r="CR5629" s="1"/>
      <c r="CS5629" s="1"/>
      <c r="CT5629" s="1"/>
      <c r="CU5629" s="1"/>
      <c r="CV5629" s="1"/>
      <c r="CW5629" s="1"/>
      <c r="CY5629" s="1"/>
      <c r="CZ5629" s="1"/>
      <c r="DA5629" s="1"/>
      <c r="DB5629" s="1"/>
      <c r="DC5629" s="1"/>
      <c r="DD5629" s="1"/>
      <c r="DE5629" s="1"/>
      <c r="DF5629" s="1"/>
      <c r="DH5629" s="1"/>
      <c r="DI5629" s="1"/>
      <c r="DJ5629" s="1"/>
      <c r="DK5629" s="1"/>
    </row>
    <row r="5630" spans="1:115" s="8" customFormat="1" x14ac:dyDescent="0.15">
      <c r="A5630" s="4"/>
      <c r="B5630" s="1" t="s">
        <v>1023</v>
      </c>
      <c r="C5630" s="4" t="s">
        <v>5086</v>
      </c>
      <c r="D5630" s="4" t="s">
        <v>174</v>
      </c>
      <c r="E5630" s="1" t="s">
        <v>5112</v>
      </c>
      <c r="F5630" s="1" t="s">
        <v>5113</v>
      </c>
      <c r="G5630" s="1" t="s">
        <v>5148</v>
      </c>
      <c r="H5630" s="12" t="s">
        <v>87</v>
      </c>
      <c r="I5630" s="1"/>
      <c r="J5630" s="1"/>
      <c r="L5630" s="1"/>
      <c r="M5630" s="1"/>
      <c r="O5630" s="1"/>
      <c r="P5630" s="1"/>
      <c r="R5630" s="1"/>
      <c r="T5630" s="1"/>
      <c r="U5630" s="1"/>
      <c r="W5630" s="1"/>
      <c r="X5630" s="1"/>
      <c r="Z5630" s="1"/>
      <c r="AB5630" s="1"/>
      <c r="AC5630" s="1">
        <v>0</v>
      </c>
      <c r="AF5630" s="1"/>
      <c r="AG5630" s="1"/>
      <c r="AH5630" s="1"/>
      <c r="AJ5630" s="1"/>
      <c r="AK5630" s="1"/>
      <c r="AN5630" s="1"/>
      <c r="AO5630" s="1"/>
      <c r="AP5630" s="1"/>
      <c r="AR5630" s="1"/>
      <c r="AS5630" s="1"/>
      <c r="AT5630" s="1"/>
      <c r="AU5630" s="1"/>
      <c r="AV5630" s="1"/>
      <c r="AW5630" s="1"/>
      <c r="AX5630" s="1"/>
      <c r="AY5630" s="1"/>
      <c r="AZ5630" s="1"/>
      <c r="BA5630" s="1"/>
      <c r="BB5630" s="1"/>
      <c r="BC5630" s="1"/>
      <c r="BD5630" s="1"/>
      <c r="BE5630" s="1"/>
      <c r="BF5630" s="1"/>
      <c r="BG5630" s="1"/>
      <c r="BH5630" s="1"/>
      <c r="BI5630" s="1"/>
      <c r="BK5630" s="1"/>
      <c r="BL5630" s="1"/>
      <c r="BM5630" s="1"/>
      <c r="BN5630" s="1"/>
      <c r="BO5630" s="1"/>
      <c r="BP5630" s="1"/>
      <c r="BQ5630" s="1"/>
      <c r="BR5630" s="1"/>
      <c r="BS5630" s="1"/>
      <c r="BT5630" s="1"/>
      <c r="BU5630" s="1"/>
      <c r="BV5630" s="1"/>
      <c r="BX5630" s="1"/>
      <c r="BY5630" s="1"/>
      <c r="BZ5630" s="1"/>
      <c r="CA5630" s="1"/>
      <c r="CB5630" s="1"/>
      <c r="CC5630" s="1"/>
      <c r="CD5630" s="1"/>
      <c r="CE5630" s="1"/>
      <c r="CG5630" s="1"/>
      <c r="CH5630" s="1"/>
      <c r="CI5630" s="1"/>
      <c r="CJ5630" s="1"/>
      <c r="CK5630" s="1"/>
      <c r="CL5630" s="1"/>
      <c r="CM5630" s="1"/>
      <c r="CN5630" s="1"/>
      <c r="CO5630" s="1"/>
      <c r="CP5630" s="1"/>
      <c r="CQ5630" s="1"/>
      <c r="CR5630" s="1"/>
      <c r="CS5630" s="1"/>
      <c r="CT5630" s="1"/>
      <c r="CU5630" s="1"/>
      <c r="CV5630" s="1"/>
      <c r="CW5630" s="1"/>
      <c r="CY5630" s="1"/>
      <c r="CZ5630" s="1"/>
      <c r="DA5630" s="1"/>
      <c r="DB5630" s="1"/>
      <c r="DC5630" s="1"/>
      <c r="DD5630" s="1"/>
      <c r="DE5630" s="1"/>
      <c r="DF5630" s="1"/>
      <c r="DH5630" s="1"/>
      <c r="DI5630" s="1"/>
      <c r="DJ5630" s="1"/>
      <c r="DK5630" s="1"/>
    </row>
    <row r="5631" spans="1:115" s="8" customFormat="1" x14ac:dyDescent="0.15">
      <c r="A5631" s="4"/>
      <c r="B5631" s="1" t="s">
        <v>1023</v>
      </c>
      <c r="C5631" s="4" t="s">
        <v>5087</v>
      </c>
      <c r="D5631" s="4" t="s">
        <v>174</v>
      </c>
      <c r="E5631" s="1" t="s">
        <v>5112</v>
      </c>
      <c r="F5631" s="1" t="s">
        <v>5113</v>
      </c>
      <c r="G5631" s="1" t="s">
        <v>5148</v>
      </c>
      <c r="H5631" s="12" t="s">
        <v>87</v>
      </c>
      <c r="I5631" s="1"/>
      <c r="J5631" s="1"/>
      <c r="L5631" s="1"/>
      <c r="M5631" s="1"/>
      <c r="O5631" s="1"/>
      <c r="P5631" s="1"/>
      <c r="R5631" s="1"/>
      <c r="T5631" s="1"/>
      <c r="U5631" s="1"/>
      <c r="W5631" s="1"/>
      <c r="X5631" s="1"/>
      <c r="Z5631" s="1"/>
      <c r="AB5631" s="1"/>
      <c r="AC5631" s="1">
        <v>0</v>
      </c>
      <c r="AF5631" s="1"/>
      <c r="AG5631" s="1"/>
      <c r="AH5631" s="1"/>
      <c r="AJ5631" s="1"/>
      <c r="AK5631" s="1"/>
      <c r="AN5631" s="1"/>
      <c r="AO5631" s="1"/>
      <c r="AP5631" s="1"/>
      <c r="AR5631" s="1"/>
      <c r="AS5631" s="1"/>
      <c r="AT5631" s="1"/>
      <c r="AU5631" s="1"/>
      <c r="AV5631" s="1"/>
      <c r="AW5631" s="1"/>
      <c r="AX5631" s="1"/>
      <c r="AY5631" s="1"/>
      <c r="AZ5631" s="1"/>
      <c r="BA5631" s="1"/>
      <c r="BB5631" s="1"/>
      <c r="BC5631" s="1"/>
      <c r="BD5631" s="1"/>
      <c r="BE5631" s="1"/>
      <c r="BF5631" s="1"/>
      <c r="BG5631" s="1"/>
      <c r="BH5631" s="1"/>
      <c r="BI5631" s="1"/>
      <c r="BK5631" s="1"/>
      <c r="BL5631" s="1"/>
      <c r="BM5631" s="1"/>
      <c r="BN5631" s="1"/>
      <c r="BO5631" s="1"/>
      <c r="BP5631" s="1"/>
      <c r="BQ5631" s="1"/>
      <c r="BR5631" s="1"/>
      <c r="BS5631" s="1"/>
      <c r="BT5631" s="1"/>
      <c r="BU5631" s="1"/>
      <c r="BV5631" s="1"/>
      <c r="BX5631" s="1"/>
      <c r="BY5631" s="1"/>
      <c r="BZ5631" s="1"/>
      <c r="CA5631" s="1"/>
      <c r="CB5631" s="1"/>
      <c r="CC5631" s="1"/>
      <c r="CD5631" s="1"/>
      <c r="CE5631" s="1"/>
      <c r="CG5631" s="1"/>
      <c r="CH5631" s="1"/>
      <c r="CI5631" s="1"/>
      <c r="CJ5631" s="1"/>
      <c r="CK5631" s="1"/>
      <c r="CL5631" s="1"/>
      <c r="CM5631" s="1"/>
      <c r="CN5631" s="1"/>
      <c r="CO5631" s="1"/>
      <c r="CP5631" s="1"/>
      <c r="CQ5631" s="1"/>
      <c r="CR5631" s="1"/>
      <c r="CS5631" s="1"/>
      <c r="CT5631" s="1"/>
      <c r="CU5631" s="1"/>
      <c r="CV5631" s="1"/>
      <c r="CW5631" s="1"/>
      <c r="CY5631" s="1"/>
      <c r="CZ5631" s="1"/>
      <c r="DA5631" s="1"/>
      <c r="DB5631" s="1"/>
      <c r="DC5631" s="1"/>
      <c r="DD5631" s="1"/>
      <c r="DE5631" s="1"/>
      <c r="DF5631" s="1"/>
      <c r="DH5631" s="1"/>
      <c r="DI5631" s="1"/>
      <c r="DJ5631" s="1"/>
      <c r="DK5631" s="1"/>
    </row>
    <row r="5632" spans="1:115" s="8" customFormat="1" x14ac:dyDescent="0.15">
      <c r="A5632" s="4"/>
      <c r="B5632" s="1" t="s">
        <v>1023</v>
      </c>
      <c r="C5632" s="4" t="s">
        <v>5088</v>
      </c>
      <c r="D5632" s="4" t="s">
        <v>174</v>
      </c>
      <c r="E5632" s="1" t="s">
        <v>5112</v>
      </c>
      <c r="F5632" s="1" t="s">
        <v>5113</v>
      </c>
      <c r="G5632" s="1" t="s">
        <v>5148</v>
      </c>
      <c r="H5632" s="12" t="s">
        <v>87</v>
      </c>
      <c r="I5632" s="1"/>
      <c r="J5632" s="1"/>
      <c r="L5632" s="1"/>
      <c r="M5632" s="1"/>
      <c r="O5632" s="1"/>
      <c r="P5632" s="1"/>
      <c r="R5632" s="1"/>
      <c r="T5632" s="1"/>
      <c r="U5632" s="1"/>
      <c r="W5632" s="1"/>
      <c r="X5632" s="1"/>
      <c r="Z5632" s="1"/>
      <c r="AB5632" s="1"/>
      <c r="AC5632" s="1">
        <v>0</v>
      </c>
      <c r="AF5632" s="1"/>
      <c r="AG5632" s="1"/>
      <c r="AH5632" s="1"/>
      <c r="AJ5632" s="1"/>
      <c r="AK5632" s="1"/>
      <c r="AN5632" s="1"/>
      <c r="AO5632" s="1"/>
      <c r="AP5632" s="1"/>
      <c r="AR5632" s="1"/>
      <c r="AS5632" s="1"/>
      <c r="AT5632" s="1"/>
      <c r="AU5632" s="1"/>
      <c r="AV5632" s="1"/>
      <c r="AW5632" s="1"/>
      <c r="AX5632" s="1"/>
      <c r="AY5632" s="1"/>
      <c r="AZ5632" s="1"/>
      <c r="BA5632" s="1"/>
      <c r="BB5632" s="1"/>
      <c r="BC5632" s="1"/>
      <c r="BD5632" s="1"/>
      <c r="BE5632" s="1"/>
      <c r="BF5632" s="1"/>
      <c r="BG5632" s="1"/>
      <c r="BH5632" s="1"/>
      <c r="BI5632" s="1"/>
      <c r="BK5632" s="1"/>
      <c r="BL5632" s="1"/>
      <c r="BM5632" s="1"/>
      <c r="BN5632" s="1"/>
      <c r="BO5632" s="1"/>
      <c r="BP5632" s="1"/>
      <c r="BQ5632" s="1"/>
      <c r="BR5632" s="1"/>
      <c r="BS5632" s="1"/>
      <c r="BT5632" s="1"/>
      <c r="BU5632" s="1"/>
      <c r="BV5632" s="1"/>
      <c r="BX5632" s="1"/>
      <c r="BY5632" s="1"/>
      <c r="BZ5632" s="1"/>
      <c r="CA5632" s="1"/>
      <c r="CB5632" s="1"/>
      <c r="CC5632" s="1"/>
      <c r="CD5632" s="1"/>
      <c r="CE5632" s="1"/>
      <c r="CG5632" s="1"/>
      <c r="CH5632" s="1"/>
      <c r="CI5632" s="1"/>
      <c r="CJ5632" s="1"/>
      <c r="CK5632" s="1"/>
      <c r="CL5632" s="1"/>
      <c r="CM5632" s="1"/>
      <c r="CN5632" s="1"/>
      <c r="CO5632" s="1"/>
      <c r="CP5632" s="1"/>
      <c r="CQ5632" s="1"/>
      <c r="CR5632" s="1"/>
      <c r="CS5632" s="1"/>
      <c r="CT5632" s="1"/>
      <c r="CU5632" s="1"/>
      <c r="CV5632" s="1"/>
      <c r="CW5632" s="1"/>
      <c r="CY5632" s="1"/>
      <c r="CZ5632" s="1"/>
      <c r="DA5632" s="1"/>
      <c r="DB5632" s="1"/>
      <c r="DC5632" s="1"/>
      <c r="DD5632" s="1"/>
      <c r="DE5632" s="1"/>
      <c r="DF5632" s="1"/>
      <c r="DH5632" s="1"/>
      <c r="DI5632" s="1"/>
      <c r="DJ5632" s="1"/>
      <c r="DK5632" s="1"/>
    </row>
    <row r="5633" spans="1:115" s="8" customFormat="1" x14ac:dyDescent="0.15">
      <c r="A5633" s="4"/>
      <c r="B5633" s="1" t="s">
        <v>1023</v>
      </c>
      <c r="C5633" s="4" t="s">
        <v>5089</v>
      </c>
      <c r="D5633" s="4" t="s">
        <v>174</v>
      </c>
      <c r="E5633" s="1" t="s">
        <v>5112</v>
      </c>
      <c r="F5633" s="1" t="s">
        <v>5113</v>
      </c>
      <c r="G5633" s="1" t="s">
        <v>5148</v>
      </c>
      <c r="H5633" s="12" t="s">
        <v>87</v>
      </c>
      <c r="I5633" s="1"/>
      <c r="J5633" s="1"/>
      <c r="L5633" s="1"/>
      <c r="M5633" s="1"/>
      <c r="O5633" s="1"/>
      <c r="P5633" s="1"/>
      <c r="R5633" s="1"/>
      <c r="T5633" s="1"/>
      <c r="U5633" s="1"/>
      <c r="W5633" s="1"/>
      <c r="X5633" s="1"/>
      <c r="Z5633" s="1"/>
      <c r="AB5633" s="1"/>
      <c r="AC5633" s="1">
        <v>0</v>
      </c>
      <c r="AF5633" s="1"/>
      <c r="AG5633" s="1"/>
      <c r="AH5633" s="1"/>
      <c r="AJ5633" s="1"/>
      <c r="AK5633" s="1"/>
      <c r="AN5633" s="1"/>
      <c r="AO5633" s="1"/>
      <c r="AP5633" s="1"/>
      <c r="AR5633" s="1"/>
      <c r="AS5633" s="1"/>
      <c r="AT5633" s="1"/>
      <c r="AU5633" s="1"/>
      <c r="AV5633" s="1"/>
      <c r="AW5633" s="1"/>
      <c r="AX5633" s="1"/>
      <c r="AY5633" s="1"/>
      <c r="AZ5633" s="1"/>
      <c r="BA5633" s="1"/>
      <c r="BB5633" s="1"/>
      <c r="BC5633" s="1"/>
      <c r="BD5633" s="1"/>
      <c r="BE5633" s="1"/>
      <c r="BF5633" s="1"/>
      <c r="BG5633" s="1"/>
      <c r="BH5633" s="1"/>
      <c r="BI5633" s="1"/>
      <c r="BK5633" s="1"/>
      <c r="BL5633" s="1"/>
      <c r="BM5633" s="1"/>
      <c r="BN5633" s="1"/>
      <c r="BO5633" s="1"/>
      <c r="BP5633" s="1"/>
      <c r="BQ5633" s="1"/>
      <c r="BR5633" s="1"/>
      <c r="BS5633" s="1"/>
      <c r="BT5633" s="1"/>
      <c r="BU5633" s="1"/>
      <c r="BV5633" s="1"/>
      <c r="BX5633" s="1"/>
      <c r="BY5633" s="1"/>
      <c r="BZ5633" s="1"/>
      <c r="CA5633" s="1"/>
      <c r="CB5633" s="1"/>
      <c r="CC5633" s="1"/>
      <c r="CD5633" s="1"/>
      <c r="CE5633" s="1"/>
      <c r="CG5633" s="1"/>
      <c r="CH5633" s="1"/>
      <c r="CI5633" s="1"/>
      <c r="CJ5633" s="1"/>
      <c r="CK5633" s="1"/>
      <c r="CL5633" s="1"/>
      <c r="CM5633" s="1"/>
      <c r="CN5633" s="1"/>
      <c r="CO5633" s="1"/>
      <c r="CP5633" s="1"/>
      <c r="CQ5633" s="1"/>
      <c r="CR5633" s="1"/>
      <c r="CS5633" s="1"/>
      <c r="CT5633" s="1"/>
      <c r="CU5633" s="1"/>
      <c r="CV5633" s="1"/>
      <c r="CW5633" s="1"/>
      <c r="CY5633" s="1"/>
      <c r="CZ5633" s="1"/>
      <c r="DA5633" s="1"/>
      <c r="DB5633" s="1"/>
      <c r="DC5633" s="1"/>
      <c r="DD5633" s="1"/>
      <c r="DE5633" s="1"/>
      <c r="DF5633" s="1"/>
      <c r="DH5633" s="1"/>
      <c r="DI5633" s="1"/>
      <c r="DJ5633" s="1"/>
      <c r="DK5633" s="1"/>
    </row>
    <row r="5634" spans="1:115" s="8" customFormat="1" x14ac:dyDescent="0.15">
      <c r="A5634" s="4"/>
      <c r="B5634" s="1" t="s">
        <v>1023</v>
      </c>
      <c r="C5634" s="4" t="s">
        <v>5090</v>
      </c>
      <c r="D5634" s="4" t="s">
        <v>174</v>
      </c>
      <c r="E5634" s="1" t="s">
        <v>5112</v>
      </c>
      <c r="F5634" s="1" t="s">
        <v>5113</v>
      </c>
      <c r="G5634" s="1" t="s">
        <v>5148</v>
      </c>
      <c r="H5634" s="12" t="s">
        <v>87</v>
      </c>
      <c r="I5634" s="1"/>
      <c r="J5634" s="1"/>
      <c r="L5634" s="1"/>
      <c r="M5634" s="1"/>
      <c r="O5634" s="1"/>
      <c r="P5634" s="1"/>
      <c r="R5634" s="1"/>
      <c r="T5634" s="1"/>
      <c r="U5634" s="1"/>
      <c r="W5634" s="1"/>
      <c r="X5634" s="1"/>
      <c r="Z5634" s="1"/>
      <c r="AB5634" s="1"/>
      <c r="AC5634" s="1">
        <v>0</v>
      </c>
      <c r="AF5634" s="1"/>
      <c r="AG5634" s="1"/>
      <c r="AH5634" s="1"/>
      <c r="AJ5634" s="1"/>
      <c r="AK5634" s="1"/>
      <c r="AN5634" s="1"/>
      <c r="AO5634" s="1"/>
      <c r="AP5634" s="1"/>
      <c r="AR5634" s="1"/>
      <c r="AS5634" s="1"/>
      <c r="AT5634" s="1"/>
      <c r="AU5634" s="1"/>
      <c r="AV5634" s="1"/>
      <c r="AW5634" s="1"/>
      <c r="AX5634" s="1"/>
      <c r="AY5634" s="1"/>
      <c r="AZ5634" s="1"/>
      <c r="BA5634" s="1"/>
      <c r="BB5634" s="1"/>
      <c r="BC5634" s="1"/>
      <c r="BD5634" s="1"/>
      <c r="BE5634" s="1"/>
      <c r="BF5634" s="1"/>
      <c r="BG5634" s="1"/>
      <c r="BH5634" s="1"/>
      <c r="BI5634" s="1"/>
      <c r="BK5634" s="1"/>
      <c r="BL5634" s="1"/>
      <c r="BM5634" s="1"/>
      <c r="BN5634" s="1"/>
      <c r="BO5634" s="1"/>
      <c r="BP5634" s="1"/>
      <c r="BQ5634" s="1"/>
      <c r="BR5634" s="1"/>
      <c r="BS5634" s="1"/>
      <c r="BT5634" s="1"/>
      <c r="BU5634" s="1"/>
      <c r="BV5634" s="1"/>
      <c r="BX5634" s="1"/>
      <c r="BY5634" s="1"/>
      <c r="BZ5634" s="1"/>
      <c r="CA5634" s="1"/>
      <c r="CB5634" s="1"/>
      <c r="CC5634" s="1"/>
      <c r="CD5634" s="1"/>
      <c r="CE5634" s="1"/>
      <c r="CG5634" s="1"/>
      <c r="CH5634" s="1"/>
      <c r="CI5634" s="1"/>
      <c r="CJ5634" s="1"/>
      <c r="CK5634" s="1"/>
      <c r="CL5634" s="1"/>
      <c r="CM5634" s="1"/>
      <c r="CN5634" s="1"/>
      <c r="CO5634" s="1"/>
      <c r="CP5634" s="1"/>
      <c r="CQ5634" s="1"/>
      <c r="CR5634" s="1"/>
      <c r="CS5634" s="1"/>
      <c r="CT5634" s="1"/>
      <c r="CU5634" s="1"/>
      <c r="CV5634" s="1"/>
      <c r="CW5634" s="1"/>
      <c r="CY5634" s="1"/>
      <c r="CZ5634" s="1"/>
      <c r="DA5634" s="1"/>
      <c r="DB5634" s="1"/>
      <c r="DC5634" s="1"/>
      <c r="DD5634" s="1"/>
      <c r="DE5634" s="1"/>
      <c r="DF5634" s="1"/>
      <c r="DH5634" s="1"/>
      <c r="DI5634" s="1"/>
      <c r="DJ5634" s="1"/>
      <c r="DK5634" s="1"/>
    </row>
    <row r="5635" spans="1:115" s="8" customFormat="1" x14ac:dyDescent="0.15">
      <c r="A5635" s="4"/>
      <c r="B5635" s="1" t="s">
        <v>1023</v>
      </c>
      <c r="C5635" s="4" t="s">
        <v>5091</v>
      </c>
      <c r="D5635" s="4" t="s">
        <v>174</v>
      </c>
      <c r="E5635" s="1" t="s">
        <v>5112</v>
      </c>
      <c r="F5635" s="1" t="s">
        <v>5113</v>
      </c>
      <c r="G5635" s="1" t="s">
        <v>5148</v>
      </c>
      <c r="H5635" s="12" t="s">
        <v>87</v>
      </c>
      <c r="I5635" s="1"/>
      <c r="J5635" s="1"/>
      <c r="L5635" s="1"/>
      <c r="M5635" s="1"/>
      <c r="O5635" s="1"/>
      <c r="P5635" s="1"/>
      <c r="R5635" s="1"/>
      <c r="T5635" s="1"/>
      <c r="U5635" s="1"/>
      <c r="W5635" s="1"/>
      <c r="X5635" s="1"/>
      <c r="Z5635" s="1"/>
      <c r="AB5635" s="1"/>
      <c r="AC5635" s="1">
        <v>0</v>
      </c>
      <c r="AF5635" s="1"/>
      <c r="AG5635" s="1"/>
      <c r="AH5635" s="1"/>
      <c r="AJ5635" s="1"/>
      <c r="AK5635" s="1"/>
      <c r="AN5635" s="1"/>
      <c r="AO5635" s="1"/>
      <c r="AP5635" s="1"/>
      <c r="AR5635" s="1"/>
      <c r="AS5635" s="1"/>
      <c r="AT5635" s="1"/>
      <c r="AU5635" s="1"/>
      <c r="AV5635" s="1"/>
      <c r="AW5635" s="1"/>
      <c r="AX5635" s="1"/>
      <c r="AY5635" s="1"/>
      <c r="AZ5635" s="1"/>
      <c r="BA5635" s="1"/>
      <c r="BB5635" s="1"/>
      <c r="BC5635" s="1"/>
      <c r="BD5635" s="1"/>
      <c r="BE5635" s="1"/>
      <c r="BF5635" s="1"/>
      <c r="BG5635" s="1"/>
      <c r="BH5635" s="1"/>
      <c r="BI5635" s="1"/>
      <c r="BK5635" s="1"/>
      <c r="BL5635" s="1"/>
      <c r="BM5635" s="1"/>
      <c r="BN5635" s="1"/>
      <c r="BO5635" s="1"/>
      <c r="BP5635" s="1"/>
      <c r="BQ5635" s="1"/>
      <c r="BR5635" s="1"/>
      <c r="BS5635" s="1"/>
      <c r="BT5635" s="1"/>
      <c r="BU5635" s="1"/>
      <c r="BV5635" s="1"/>
      <c r="BX5635" s="1"/>
      <c r="BY5635" s="1"/>
      <c r="BZ5635" s="1"/>
      <c r="CA5635" s="1"/>
      <c r="CB5635" s="1"/>
      <c r="CC5635" s="1"/>
      <c r="CD5635" s="1"/>
      <c r="CE5635" s="1"/>
      <c r="CG5635" s="1"/>
      <c r="CH5635" s="1"/>
      <c r="CI5635" s="1"/>
      <c r="CJ5635" s="1"/>
      <c r="CK5635" s="1"/>
      <c r="CL5635" s="1"/>
      <c r="CM5635" s="1"/>
      <c r="CN5635" s="1"/>
      <c r="CO5635" s="1"/>
      <c r="CP5635" s="1"/>
      <c r="CQ5635" s="1"/>
      <c r="CR5635" s="1"/>
      <c r="CS5635" s="1"/>
      <c r="CT5635" s="1"/>
      <c r="CU5635" s="1"/>
      <c r="CV5635" s="1"/>
      <c r="CW5635" s="1"/>
      <c r="CY5635" s="1"/>
      <c r="CZ5635" s="1"/>
      <c r="DA5635" s="1"/>
      <c r="DB5635" s="1"/>
      <c r="DC5635" s="1"/>
      <c r="DD5635" s="1"/>
      <c r="DE5635" s="1"/>
      <c r="DF5635" s="1"/>
      <c r="DH5635" s="1"/>
      <c r="DI5635" s="1"/>
      <c r="DJ5635" s="1"/>
      <c r="DK5635" s="1"/>
    </row>
    <row r="5636" spans="1:115" s="8" customFormat="1" x14ac:dyDescent="0.15">
      <c r="A5636" s="4"/>
      <c r="B5636" s="1" t="s">
        <v>1023</v>
      </c>
      <c r="C5636" s="4" t="s">
        <v>5092</v>
      </c>
      <c r="D5636" s="4" t="s">
        <v>174</v>
      </c>
      <c r="E5636" s="1" t="s">
        <v>5112</v>
      </c>
      <c r="F5636" s="1" t="s">
        <v>5113</v>
      </c>
      <c r="G5636" s="1" t="s">
        <v>5148</v>
      </c>
      <c r="H5636" s="12" t="s">
        <v>87</v>
      </c>
      <c r="I5636" s="1"/>
      <c r="J5636" s="1"/>
      <c r="L5636" s="1"/>
      <c r="M5636" s="1"/>
      <c r="O5636" s="1"/>
      <c r="P5636" s="1"/>
      <c r="R5636" s="1"/>
      <c r="T5636" s="1"/>
      <c r="U5636" s="1"/>
      <c r="W5636" s="1"/>
      <c r="X5636" s="1"/>
      <c r="Z5636" s="1"/>
      <c r="AB5636" s="1"/>
      <c r="AC5636" s="1">
        <v>0</v>
      </c>
      <c r="AF5636" s="1"/>
      <c r="AG5636" s="1"/>
      <c r="AH5636" s="1"/>
      <c r="AJ5636" s="1"/>
      <c r="AK5636" s="1"/>
      <c r="AN5636" s="1"/>
      <c r="AO5636" s="1"/>
      <c r="AP5636" s="1"/>
      <c r="AR5636" s="1"/>
      <c r="AS5636" s="1"/>
      <c r="AT5636" s="1"/>
      <c r="AU5636" s="1"/>
      <c r="AV5636" s="1"/>
      <c r="AW5636" s="1"/>
      <c r="AX5636" s="1"/>
      <c r="AY5636" s="1"/>
      <c r="AZ5636" s="1"/>
      <c r="BA5636" s="1"/>
      <c r="BB5636" s="1"/>
      <c r="BC5636" s="1"/>
      <c r="BD5636" s="1"/>
      <c r="BE5636" s="1"/>
      <c r="BF5636" s="1"/>
      <c r="BG5636" s="1"/>
      <c r="BH5636" s="1"/>
      <c r="BI5636" s="1"/>
      <c r="BK5636" s="1"/>
      <c r="BL5636" s="1"/>
      <c r="BM5636" s="1"/>
      <c r="BN5636" s="1"/>
      <c r="BO5636" s="1"/>
      <c r="BP5636" s="1"/>
      <c r="BQ5636" s="1"/>
      <c r="BR5636" s="1"/>
      <c r="BS5636" s="1"/>
      <c r="BT5636" s="1"/>
      <c r="BU5636" s="1"/>
      <c r="BV5636" s="1"/>
      <c r="BX5636" s="1"/>
      <c r="BY5636" s="1"/>
      <c r="BZ5636" s="1"/>
      <c r="CA5636" s="1"/>
      <c r="CB5636" s="1"/>
      <c r="CC5636" s="1"/>
      <c r="CD5636" s="1"/>
      <c r="CE5636" s="1"/>
      <c r="CG5636" s="1"/>
      <c r="CH5636" s="1"/>
      <c r="CI5636" s="1"/>
      <c r="CJ5636" s="1"/>
      <c r="CK5636" s="1"/>
      <c r="CL5636" s="1"/>
      <c r="CM5636" s="1"/>
      <c r="CN5636" s="1"/>
      <c r="CO5636" s="1"/>
      <c r="CP5636" s="1"/>
      <c r="CQ5636" s="1"/>
      <c r="CR5636" s="1"/>
      <c r="CS5636" s="1"/>
      <c r="CT5636" s="1"/>
      <c r="CU5636" s="1"/>
      <c r="CV5636" s="1"/>
      <c r="CW5636" s="1"/>
      <c r="CY5636" s="1"/>
      <c r="CZ5636" s="1"/>
      <c r="DA5636" s="1"/>
      <c r="DB5636" s="1"/>
      <c r="DC5636" s="1"/>
      <c r="DD5636" s="1"/>
      <c r="DE5636" s="1"/>
      <c r="DF5636" s="1"/>
      <c r="DH5636" s="1"/>
      <c r="DI5636" s="1"/>
      <c r="DJ5636" s="1"/>
      <c r="DK5636" s="1"/>
    </row>
    <row r="5637" spans="1:115" s="8" customFormat="1" x14ac:dyDescent="0.15">
      <c r="A5637" s="4"/>
      <c r="B5637" s="1" t="s">
        <v>1023</v>
      </c>
      <c r="C5637" s="4" t="s">
        <v>5093</v>
      </c>
      <c r="D5637" s="4" t="s">
        <v>174</v>
      </c>
      <c r="E5637" s="1" t="s">
        <v>5112</v>
      </c>
      <c r="F5637" s="1" t="s">
        <v>5113</v>
      </c>
      <c r="G5637" s="1" t="s">
        <v>5148</v>
      </c>
      <c r="H5637" s="12" t="s">
        <v>87</v>
      </c>
      <c r="I5637" s="1"/>
      <c r="J5637" s="1"/>
      <c r="L5637" s="1"/>
      <c r="M5637" s="1"/>
      <c r="O5637" s="1"/>
      <c r="P5637" s="1"/>
      <c r="R5637" s="1"/>
      <c r="T5637" s="1"/>
      <c r="U5637" s="1"/>
      <c r="W5637" s="1"/>
      <c r="X5637" s="1"/>
      <c r="Z5637" s="1"/>
      <c r="AB5637" s="1"/>
      <c r="AC5637" s="1">
        <v>0</v>
      </c>
      <c r="AF5637" s="1"/>
      <c r="AG5637" s="1"/>
      <c r="AH5637" s="1"/>
      <c r="AJ5637" s="1"/>
      <c r="AK5637" s="1"/>
      <c r="AN5637" s="1"/>
      <c r="AO5637" s="1"/>
      <c r="AP5637" s="1"/>
      <c r="AR5637" s="1"/>
      <c r="AS5637" s="1"/>
      <c r="AT5637" s="1"/>
      <c r="AU5637" s="1"/>
      <c r="AV5637" s="1"/>
      <c r="AW5637" s="1"/>
      <c r="AX5637" s="1"/>
      <c r="AY5637" s="1"/>
      <c r="AZ5637" s="1"/>
      <c r="BA5637" s="1"/>
      <c r="BB5637" s="1"/>
      <c r="BC5637" s="1"/>
      <c r="BD5637" s="1"/>
      <c r="BE5637" s="1"/>
      <c r="BF5637" s="1"/>
      <c r="BG5637" s="1"/>
      <c r="BH5637" s="1"/>
      <c r="BI5637" s="1"/>
      <c r="BK5637" s="1"/>
      <c r="BL5637" s="1"/>
      <c r="BM5637" s="1"/>
      <c r="BN5637" s="1"/>
      <c r="BO5637" s="1"/>
      <c r="BP5637" s="1"/>
      <c r="BQ5637" s="1"/>
      <c r="BR5637" s="1"/>
      <c r="BS5637" s="1"/>
      <c r="BT5637" s="1"/>
      <c r="BU5637" s="1"/>
      <c r="BV5637" s="1"/>
      <c r="BX5637" s="1"/>
      <c r="BY5637" s="1"/>
      <c r="BZ5637" s="1"/>
      <c r="CA5637" s="1"/>
      <c r="CB5637" s="1"/>
      <c r="CC5637" s="1"/>
      <c r="CD5637" s="1"/>
      <c r="CE5637" s="1"/>
      <c r="CG5637" s="1"/>
      <c r="CH5637" s="1"/>
      <c r="CI5637" s="1"/>
      <c r="CJ5637" s="1"/>
      <c r="CK5637" s="1"/>
      <c r="CL5637" s="1"/>
      <c r="CM5637" s="1"/>
      <c r="CN5637" s="1"/>
      <c r="CO5637" s="1"/>
      <c r="CP5637" s="1"/>
      <c r="CQ5637" s="1"/>
      <c r="CR5637" s="1"/>
      <c r="CS5637" s="1"/>
      <c r="CT5637" s="1"/>
      <c r="CU5637" s="1"/>
      <c r="CV5637" s="1"/>
      <c r="CW5637" s="1"/>
      <c r="CY5637" s="1"/>
      <c r="CZ5637" s="1"/>
      <c r="DA5637" s="1"/>
      <c r="DB5637" s="1"/>
      <c r="DC5637" s="1"/>
      <c r="DD5637" s="1"/>
      <c r="DE5637" s="1"/>
      <c r="DF5637" s="1"/>
      <c r="DH5637" s="1"/>
      <c r="DI5637" s="1"/>
      <c r="DJ5637" s="1"/>
      <c r="DK5637" s="1"/>
    </row>
    <row r="5638" spans="1:115" s="8" customFormat="1" x14ac:dyDescent="0.15">
      <c r="A5638" s="4"/>
      <c r="B5638" s="1" t="s">
        <v>1023</v>
      </c>
      <c r="C5638" s="4" t="s">
        <v>5094</v>
      </c>
      <c r="D5638" s="4" t="s">
        <v>174</v>
      </c>
      <c r="E5638" s="1" t="s">
        <v>5112</v>
      </c>
      <c r="F5638" s="1" t="s">
        <v>5113</v>
      </c>
      <c r="G5638" s="1" t="s">
        <v>5148</v>
      </c>
      <c r="H5638" s="12" t="s">
        <v>83</v>
      </c>
      <c r="I5638" s="1"/>
      <c r="J5638" s="1"/>
      <c r="L5638" s="1"/>
      <c r="M5638" s="1"/>
      <c r="O5638" s="1"/>
      <c r="P5638" s="1"/>
      <c r="R5638" s="1"/>
      <c r="T5638" s="1"/>
      <c r="U5638" s="1"/>
      <c r="W5638" s="1"/>
      <c r="X5638" s="1"/>
      <c r="Z5638" s="1"/>
      <c r="AB5638" s="1"/>
      <c r="AC5638" s="1">
        <v>0</v>
      </c>
      <c r="AF5638" s="1"/>
      <c r="AG5638" s="1"/>
      <c r="AH5638" s="1"/>
      <c r="AJ5638" s="1"/>
      <c r="AK5638" s="1"/>
      <c r="AN5638" s="1"/>
      <c r="AO5638" s="1"/>
      <c r="AP5638" s="1"/>
      <c r="AR5638" s="1"/>
      <c r="AS5638" s="1"/>
      <c r="AT5638" s="1"/>
      <c r="AU5638" s="1"/>
      <c r="AV5638" s="1"/>
      <c r="AW5638" s="1"/>
      <c r="AX5638" s="1"/>
      <c r="AY5638" s="1"/>
      <c r="AZ5638" s="1"/>
      <c r="BA5638" s="1"/>
      <c r="BB5638" s="1"/>
      <c r="BC5638" s="1"/>
      <c r="BD5638" s="1"/>
      <c r="BE5638" s="1"/>
      <c r="BF5638" s="1"/>
      <c r="BG5638" s="1"/>
      <c r="BH5638" s="1"/>
      <c r="BI5638" s="1"/>
      <c r="BK5638" s="1"/>
      <c r="BL5638" s="1"/>
      <c r="BM5638" s="1"/>
      <c r="BN5638" s="1"/>
      <c r="BO5638" s="1"/>
      <c r="BP5638" s="1"/>
      <c r="BQ5638" s="1"/>
      <c r="BR5638" s="1"/>
      <c r="BS5638" s="1"/>
      <c r="BT5638" s="1"/>
      <c r="BU5638" s="1"/>
      <c r="BV5638" s="1"/>
      <c r="BX5638" s="1"/>
      <c r="BY5638" s="1"/>
      <c r="BZ5638" s="1"/>
      <c r="CA5638" s="1"/>
      <c r="CB5638" s="1"/>
      <c r="CC5638" s="1"/>
      <c r="CD5638" s="1"/>
      <c r="CE5638" s="1"/>
      <c r="CG5638" s="1"/>
      <c r="CH5638" s="1"/>
      <c r="CI5638" s="1"/>
      <c r="CJ5638" s="1"/>
      <c r="CK5638" s="1"/>
      <c r="CL5638" s="1"/>
      <c r="CM5638" s="1"/>
      <c r="CN5638" s="1"/>
      <c r="CO5638" s="1"/>
      <c r="CP5638" s="1"/>
      <c r="CQ5638" s="1"/>
      <c r="CR5638" s="1"/>
      <c r="CS5638" s="1"/>
      <c r="CT5638" s="1"/>
      <c r="CU5638" s="1"/>
      <c r="CV5638" s="1"/>
      <c r="CW5638" s="1"/>
      <c r="CY5638" s="1"/>
      <c r="CZ5638" s="1"/>
      <c r="DA5638" s="1"/>
      <c r="DB5638" s="1"/>
      <c r="DC5638" s="1"/>
      <c r="DD5638" s="1"/>
      <c r="DE5638" s="1"/>
      <c r="DF5638" s="1"/>
      <c r="DH5638" s="1"/>
      <c r="DI5638" s="1"/>
      <c r="DJ5638" s="1"/>
      <c r="DK5638" s="1"/>
    </row>
    <row r="5639" spans="1:115" s="8" customFormat="1" x14ac:dyDescent="0.15">
      <c r="A5639" s="4"/>
      <c r="B5639" s="1" t="s">
        <v>1023</v>
      </c>
      <c r="C5639" s="4" t="s">
        <v>5095</v>
      </c>
      <c r="D5639" s="4" t="s">
        <v>174</v>
      </c>
      <c r="E5639" s="1" t="s">
        <v>5112</v>
      </c>
      <c r="F5639" s="1" t="s">
        <v>5113</v>
      </c>
      <c r="G5639" s="1" t="s">
        <v>5148</v>
      </c>
      <c r="H5639" s="12" t="s">
        <v>83</v>
      </c>
      <c r="I5639" s="1"/>
      <c r="J5639" s="1"/>
      <c r="L5639" s="1"/>
      <c r="M5639" s="1"/>
      <c r="O5639" s="1"/>
      <c r="P5639" s="1"/>
      <c r="R5639" s="1"/>
      <c r="T5639" s="1"/>
      <c r="U5639" s="1"/>
      <c r="W5639" s="1"/>
      <c r="X5639" s="1"/>
      <c r="Z5639" s="1"/>
      <c r="AB5639" s="1"/>
      <c r="AC5639" s="1">
        <v>0</v>
      </c>
      <c r="AF5639" s="1"/>
      <c r="AG5639" s="1"/>
      <c r="AH5639" s="1"/>
      <c r="AJ5639" s="1"/>
      <c r="AK5639" s="1"/>
      <c r="AN5639" s="1"/>
      <c r="AO5639" s="1"/>
      <c r="AP5639" s="1"/>
      <c r="AR5639" s="1"/>
      <c r="AS5639" s="1"/>
      <c r="AT5639" s="1"/>
      <c r="AU5639" s="1"/>
      <c r="AV5639" s="1"/>
      <c r="AW5639" s="1"/>
      <c r="AX5639" s="1"/>
      <c r="AY5639" s="1"/>
      <c r="AZ5639" s="1"/>
      <c r="BA5639" s="1"/>
      <c r="BB5639" s="1"/>
      <c r="BC5639" s="1"/>
      <c r="BD5639" s="1"/>
      <c r="BE5639" s="1"/>
      <c r="BF5639" s="1"/>
      <c r="BG5639" s="1"/>
      <c r="BH5639" s="1"/>
      <c r="BI5639" s="1"/>
      <c r="BK5639" s="1"/>
      <c r="BL5639" s="1"/>
      <c r="BM5639" s="1"/>
      <c r="BN5639" s="1"/>
      <c r="BO5639" s="1"/>
      <c r="BP5639" s="1"/>
      <c r="BQ5639" s="1"/>
      <c r="BR5639" s="1"/>
      <c r="BS5639" s="1"/>
      <c r="BT5639" s="1"/>
      <c r="BU5639" s="1"/>
      <c r="BV5639" s="1"/>
      <c r="BX5639" s="1"/>
      <c r="BY5639" s="1"/>
      <c r="BZ5639" s="1"/>
      <c r="CA5639" s="1"/>
      <c r="CB5639" s="1"/>
      <c r="CC5639" s="1"/>
      <c r="CD5639" s="1"/>
      <c r="CE5639" s="1"/>
      <c r="CG5639" s="1"/>
      <c r="CH5639" s="1"/>
      <c r="CI5639" s="1"/>
      <c r="CJ5639" s="1"/>
      <c r="CK5639" s="1"/>
      <c r="CL5639" s="1"/>
      <c r="CM5639" s="1"/>
      <c r="CN5639" s="1"/>
      <c r="CO5639" s="1"/>
      <c r="CP5639" s="1"/>
      <c r="CQ5639" s="1"/>
      <c r="CR5639" s="1"/>
      <c r="CS5639" s="1"/>
      <c r="CT5639" s="1"/>
      <c r="CU5639" s="1"/>
      <c r="CV5639" s="1"/>
      <c r="CW5639" s="1"/>
      <c r="CY5639" s="1"/>
      <c r="CZ5639" s="1"/>
      <c r="DA5639" s="1"/>
      <c r="DB5639" s="1"/>
      <c r="DC5639" s="1"/>
      <c r="DD5639" s="1"/>
      <c r="DE5639" s="1"/>
      <c r="DF5639" s="1"/>
      <c r="DH5639" s="1"/>
      <c r="DI5639" s="1"/>
      <c r="DJ5639" s="1"/>
      <c r="DK5639" s="1"/>
    </row>
    <row r="5640" spans="1:115" s="8" customFormat="1" x14ac:dyDescent="0.15">
      <c r="A5640" s="4"/>
      <c r="B5640" s="1" t="s">
        <v>1023</v>
      </c>
      <c r="C5640" s="4" t="s">
        <v>5096</v>
      </c>
      <c r="D5640" s="4" t="s">
        <v>174</v>
      </c>
      <c r="E5640" s="1" t="s">
        <v>5112</v>
      </c>
      <c r="F5640" s="1" t="s">
        <v>5113</v>
      </c>
      <c r="G5640" s="1" t="s">
        <v>5148</v>
      </c>
      <c r="H5640" s="12" t="s">
        <v>83</v>
      </c>
      <c r="I5640" s="1"/>
      <c r="J5640" s="1"/>
      <c r="L5640" s="1"/>
      <c r="M5640" s="1"/>
      <c r="O5640" s="1"/>
      <c r="P5640" s="1"/>
      <c r="R5640" s="1"/>
      <c r="T5640" s="1"/>
      <c r="U5640" s="1"/>
      <c r="W5640" s="1"/>
      <c r="X5640" s="1"/>
      <c r="Z5640" s="1"/>
      <c r="AB5640" s="1"/>
      <c r="AC5640" s="1">
        <v>0</v>
      </c>
      <c r="AF5640" s="1"/>
      <c r="AG5640" s="1"/>
      <c r="AH5640" s="1"/>
      <c r="AJ5640" s="1"/>
      <c r="AK5640" s="1"/>
      <c r="AN5640" s="1"/>
      <c r="AO5640" s="1"/>
      <c r="AP5640" s="1"/>
      <c r="AR5640" s="1"/>
      <c r="AS5640" s="1"/>
      <c r="AT5640" s="1"/>
      <c r="AU5640" s="1"/>
      <c r="AV5640" s="1"/>
      <c r="AW5640" s="1"/>
      <c r="AX5640" s="1"/>
      <c r="AY5640" s="1"/>
      <c r="AZ5640" s="1"/>
      <c r="BA5640" s="1"/>
      <c r="BB5640" s="1"/>
      <c r="BC5640" s="1"/>
      <c r="BD5640" s="1"/>
      <c r="BE5640" s="1"/>
      <c r="BF5640" s="1"/>
      <c r="BG5640" s="1"/>
      <c r="BH5640" s="1"/>
      <c r="BI5640" s="1"/>
      <c r="BK5640" s="1"/>
      <c r="BL5640" s="1"/>
      <c r="BM5640" s="1"/>
      <c r="BN5640" s="1"/>
      <c r="BO5640" s="1"/>
      <c r="BP5640" s="1"/>
      <c r="BQ5640" s="1"/>
      <c r="BR5640" s="1"/>
      <c r="BS5640" s="1"/>
      <c r="BT5640" s="1"/>
      <c r="BU5640" s="1"/>
      <c r="BV5640" s="1"/>
      <c r="BX5640" s="1"/>
      <c r="BY5640" s="1"/>
      <c r="BZ5640" s="1"/>
      <c r="CA5640" s="1"/>
      <c r="CB5640" s="1"/>
      <c r="CC5640" s="1"/>
      <c r="CD5640" s="1"/>
      <c r="CE5640" s="1"/>
      <c r="CG5640" s="1"/>
      <c r="CH5640" s="1"/>
      <c r="CI5640" s="1"/>
      <c r="CJ5640" s="1"/>
      <c r="CK5640" s="1"/>
      <c r="CL5640" s="1"/>
      <c r="CM5640" s="1"/>
      <c r="CN5640" s="1"/>
      <c r="CO5640" s="1"/>
      <c r="CP5640" s="1"/>
      <c r="CQ5640" s="1"/>
      <c r="CR5640" s="1"/>
      <c r="CS5640" s="1"/>
      <c r="CT5640" s="1"/>
      <c r="CU5640" s="1"/>
      <c r="CV5640" s="1"/>
      <c r="CW5640" s="1"/>
      <c r="CY5640" s="1"/>
      <c r="CZ5640" s="1"/>
      <c r="DA5640" s="1"/>
      <c r="DB5640" s="1"/>
      <c r="DC5640" s="1"/>
      <c r="DD5640" s="1"/>
      <c r="DE5640" s="1"/>
      <c r="DF5640" s="1"/>
      <c r="DH5640" s="1"/>
      <c r="DI5640" s="1"/>
      <c r="DJ5640" s="1"/>
      <c r="DK5640" s="1"/>
    </row>
    <row r="5641" spans="1:115" s="8" customFormat="1" x14ac:dyDescent="0.15">
      <c r="A5641" s="4"/>
      <c r="B5641" s="1" t="s">
        <v>1023</v>
      </c>
      <c r="C5641" s="4" t="s">
        <v>5097</v>
      </c>
      <c r="D5641" s="4" t="s">
        <v>175</v>
      </c>
      <c r="E5641" s="1" t="s">
        <v>5112</v>
      </c>
      <c r="F5641" s="1" t="s">
        <v>5113</v>
      </c>
      <c r="G5641" s="1" t="s">
        <v>5148</v>
      </c>
      <c r="H5641" s="12" t="s">
        <v>84</v>
      </c>
      <c r="I5641" s="1"/>
      <c r="J5641" s="1"/>
      <c r="L5641" s="1"/>
      <c r="M5641" s="1"/>
      <c r="O5641" s="1"/>
      <c r="P5641" s="1"/>
      <c r="R5641" s="1"/>
      <c r="T5641" s="1"/>
      <c r="U5641" s="1"/>
      <c r="W5641" s="1"/>
      <c r="X5641" s="1"/>
      <c r="Z5641" s="1"/>
      <c r="AB5641" s="1"/>
      <c r="AC5641" s="1"/>
      <c r="AF5641" s="1"/>
      <c r="AG5641" s="1"/>
      <c r="AH5641" s="1"/>
      <c r="AJ5641" s="1"/>
      <c r="AK5641" s="1">
        <v>0</v>
      </c>
      <c r="AN5641" s="1"/>
      <c r="AO5641" s="1"/>
      <c r="AP5641" s="1"/>
      <c r="AR5641" s="1"/>
      <c r="AS5641" s="1"/>
      <c r="AT5641" s="1"/>
      <c r="AU5641" s="1"/>
      <c r="AV5641" s="1"/>
      <c r="AW5641" s="1"/>
      <c r="AX5641" s="1"/>
      <c r="AY5641" s="1"/>
      <c r="AZ5641" s="1"/>
      <c r="BA5641" s="1"/>
      <c r="BB5641" s="1"/>
      <c r="BC5641" s="1"/>
      <c r="BD5641" s="1"/>
      <c r="BE5641" s="1"/>
      <c r="BF5641" s="1"/>
      <c r="BG5641" s="1"/>
      <c r="BH5641" s="1"/>
      <c r="BI5641" s="1"/>
      <c r="BK5641" s="1"/>
      <c r="BL5641" s="1"/>
      <c r="BM5641" s="1"/>
      <c r="BN5641" s="1"/>
      <c r="BO5641" s="1"/>
      <c r="BP5641" s="1"/>
      <c r="BQ5641" s="1"/>
      <c r="BR5641" s="1"/>
      <c r="BS5641" s="1"/>
      <c r="BT5641" s="1"/>
      <c r="BU5641" s="1"/>
      <c r="BV5641" s="1"/>
      <c r="BX5641" s="1"/>
      <c r="BY5641" s="1"/>
      <c r="BZ5641" s="1"/>
      <c r="CA5641" s="1"/>
      <c r="CB5641" s="1"/>
      <c r="CC5641" s="1"/>
      <c r="CD5641" s="1"/>
      <c r="CE5641" s="1"/>
      <c r="CG5641" s="1"/>
      <c r="CH5641" s="1"/>
      <c r="CI5641" s="1"/>
      <c r="CJ5641" s="1"/>
      <c r="CK5641" s="1"/>
      <c r="CL5641" s="1"/>
      <c r="CM5641" s="1"/>
      <c r="CN5641" s="1"/>
      <c r="CO5641" s="1"/>
      <c r="CP5641" s="1"/>
      <c r="CQ5641" s="1"/>
      <c r="CR5641" s="1"/>
      <c r="CS5641" s="1"/>
      <c r="CT5641" s="1"/>
      <c r="CU5641" s="1"/>
      <c r="CV5641" s="1"/>
      <c r="CW5641" s="1"/>
      <c r="CY5641" s="1"/>
      <c r="CZ5641" s="1"/>
      <c r="DA5641" s="1"/>
      <c r="DB5641" s="1"/>
      <c r="DC5641" s="1"/>
      <c r="DD5641" s="1"/>
      <c r="DE5641" s="1"/>
      <c r="DF5641" s="1"/>
      <c r="DH5641" s="1"/>
      <c r="DI5641" s="1"/>
      <c r="DJ5641" s="1"/>
      <c r="DK5641" s="1"/>
    </row>
    <row r="5642" spans="1:115" s="8" customFormat="1" x14ac:dyDescent="0.15">
      <c r="A5642" s="4"/>
      <c r="B5642" s="1" t="s">
        <v>1023</v>
      </c>
      <c r="C5642" s="4" t="s">
        <v>5098</v>
      </c>
      <c r="D5642" s="4" t="s">
        <v>175</v>
      </c>
      <c r="E5642" s="1" t="s">
        <v>5112</v>
      </c>
      <c r="F5642" s="1" t="s">
        <v>5113</v>
      </c>
      <c r="G5642" s="1" t="s">
        <v>5148</v>
      </c>
      <c r="H5642" s="12" t="s">
        <v>84</v>
      </c>
      <c r="I5642" s="1"/>
      <c r="J5642" s="1"/>
      <c r="L5642" s="1"/>
      <c r="M5642" s="1"/>
      <c r="O5642" s="1"/>
      <c r="P5642" s="1"/>
      <c r="R5642" s="1"/>
      <c r="T5642" s="1"/>
      <c r="U5642" s="1"/>
      <c r="W5642" s="1"/>
      <c r="X5642" s="1"/>
      <c r="Z5642" s="1"/>
      <c r="AB5642" s="1"/>
      <c r="AC5642" s="1"/>
      <c r="AF5642" s="1"/>
      <c r="AG5642" s="1"/>
      <c r="AH5642" s="1"/>
      <c r="AJ5642" s="1"/>
      <c r="AK5642" s="1">
        <v>0</v>
      </c>
      <c r="AN5642" s="1"/>
      <c r="AO5642" s="1"/>
      <c r="AP5642" s="1"/>
      <c r="AR5642" s="1"/>
      <c r="AS5642" s="1"/>
      <c r="AT5642" s="1"/>
      <c r="AU5642" s="1"/>
      <c r="AV5642" s="1"/>
      <c r="AW5642" s="1"/>
      <c r="AX5642" s="1"/>
      <c r="AY5642" s="1"/>
      <c r="AZ5642" s="1"/>
      <c r="BA5642" s="1"/>
      <c r="BB5642" s="1"/>
      <c r="BC5642" s="1"/>
      <c r="BD5642" s="1"/>
      <c r="BE5642" s="1"/>
      <c r="BF5642" s="1"/>
      <c r="BG5642" s="1"/>
      <c r="BH5642" s="1"/>
      <c r="BI5642" s="1"/>
      <c r="BK5642" s="1"/>
      <c r="BL5642" s="1"/>
      <c r="BM5642" s="1"/>
      <c r="BN5642" s="1"/>
      <c r="BO5642" s="1"/>
      <c r="BP5642" s="1"/>
      <c r="BQ5642" s="1"/>
      <c r="BR5642" s="1"/>
      <c r="BS5642" s="1"/>
      <c r="BT5642" s="1"/>
      <c r="BU5642" s="1"/>
      <c r="BV5642" s="1"/>
      <c r="BX5642" s="1"/>
      <c r="BY5642" s="1"/>
      <c r="BZ5642" s="1"/>
      <c r="CA5642" s="1"/>
      <c r="CB5642" s="1"/>
      <c r="CC5642" s="1"/>
      <c r="CD5642" s="1"/>
      <c r="CE5642" s="1"/>
      <c r="CG5642" s="1"/>
      <c r="CH5642" s="1"/>
      <c r="CI5642" s="1"/>
      <c r="CJ5642" s="1"/>
      <c r="CK5642" s="1"/>
      <c r="CL5642" s="1"/>
      <c r="CM5642" s="1"/>
      <c r="CN5642" s="1"/>
      <c r="CO5642" s="1"/>
      <c r="CP5642" s="1"/>
      <c r="CQ5642" s="1"/>
      <c r="CR5642" s="1"/>
      <c r="CS5642" s="1"/>
      <c r="CT5642" s="1"/>
      <c r="CU5642" s="1"/>
      <c r="CV5642" s="1"/>
      <c r="CW5642" s="1"/>
      <c r="CY5642" s="1"/>
      <c r="CZ5642" s="1"/>
      <c r="DA5642" s="1"/>
      <c r="DB5642" s="1"/>
      <c r="DC5642" s="1"/>
      <c r="DD5642" s="1"/>
      <c r="DE5642" s="1"/>
      <c r="DF5642" s="1"/>
      <c r="DH5642" s="1"/>
      <c r="DI5642" s="1"/>
      <c r="DJ5642" s="1"/>
      <c r="DK5642" s="1"/>
    </row>
    <row r="5643" spans="1:115" s="8" customFormat="1" x14ac:dyDescent="0.15">
      <c r="A5643" s="4"/>
      <c r="B5643" s="1" t="s">
        <v>1023</v>
      </c>
      <c r="C5643" s="4" t="s">
        <v>5099</v>
      </c>
      <c r="D5643" s="4" t="s">
        <v>175</v>
      </c>
      <c r="E5643" s="1" t="s">
        <v>5112</v>
      </c>
      <c r="F5643" s="1" t="s">
        <v>5113</v>
      </c>
      <c r="G5643" s="1" t="s">
        <v>5148</v>
      </c>
      <c r="H5643" s="12" t="s">
        <v>84</v>
      </c>
      <c r="I5643" s="1"/>
      <c r="J5643" s="1"/>
      <c r="L5643" s="1"/>
      <c r="M5643" s="1"/>
      <c r="O5643" s="1"/>
      <c r="P5643" s="1"/>
      <c r="R5643" s="1"/>
      <c r="T5643" s="1"/>
      <c r="U5643" s="1"/>
      <c r="W5643" s="1"/>
      <c r="X5643" s="1"/>
      <c r="Z5643" s="1"/>
      <c r="AB5643" s="1"/>
      <c r="AC5643" s="1"/>
      <c r="AF5643" s="1"/>
      <c r="AG5643" s="1"/>
      <c r="AH5643" s="1"/>
      <c r="AJ5643" s="1"/>
      <c r="AK5643" s="1">
        <v>0</v>
      </c>
      <c r="AN5643" s="1"/>
      <c r="AO5643" s="1"/>
      <c r="AP5643" s="1"/>
      <c r="AR5643" s="1"/>
      <c r="AS5643" s="1"/>
      <c r="AT5643" s="1"/>
      <c r="AU5643" s="1"/>
      <c r="AV5643" s="1"/>
      <c r="AW5643" s="1"/>
      <c r="AX5643" s="1"/>
      <c r="AY5643" s="1"/>
      <c r="AZ5643" s="1"/>
      <c r="BA5643" s="1"/>
      <c r="BB5643" s="1"/>
      <c r="BC5643" s="1"/>
      <c r="BD5643" s="1"/>
      <c r="BE5643" s="1"/>
      <c r="BF5643" s="1"/>
      <c r="BG5643" s="1"/>
      <c r="BH5643" s="1"/>
      <c r="BI5643" s="1"/>
      <c r="BK5643" s="1"/>
      <c r="BL5643" s="1"/>
      <c r="BM5643" s="1"/>
      <c r="BN5643" s="1"/>
      <c r="BO5643" s="1"/>
      <c r="BP5643" s="1"/>
      <c r="BQ5643" s="1"/>
      <c r="BR5643" s="1"/>
      <c r="BS5643" s="1"/>
      <c r="BT5643" s="1"/>
      <c r="BU5643" s="1"/>
      <c r="BV5643" s="1"/>
      <c r="BX5643" s="1"/>
      <c r="BY5643" s="1"/>
      <c r="BZ5643" s="1"/>
      <c r="CA5643" s="1"/>
      <c r="CB5643" s="1"/>
      <c r="CC5643" s="1"/>
      <c r="CD5643" s="1"/>
      <c r="CE5643" s="1"/>
      <c r="CG5643" s="1"/>
      <c r="CH5643" s="1"/>
      <c r="CI5643" s="1"/>
      <c r="CJ5643" s="1"/>
      <c r="CK5643" s="1"/>
      <c r="CL5643" s="1"/>
      <c r="CM5643" s="1"/>
      <c r="CN5643" s="1"/>
      <c r="CO5643" s="1"/>
      <c r="CP5643" s="1"/>
      <c r="CQ5643" s="1"/>
      <c r="CR5643" s="1"/>
      <c r="CS5643" s="1"/>
      <c r="CT5643" s="1"/>
      <c r="CU5643" s="1"/>
      <c r="CV5643" s="1"/>
      <c r="CW5643" s="1"/>
      <c r="CY5643" s="1"/>
      <c r="CZ5643" s="1"/>
      <c r="DA5643" s="1"/>
      <c r="DB5643" s="1"/>
      <c r="DC5643" s="1"/>
      <c r="DD5643" s="1"/>
      <c r="DE5643" s="1"/>
      <c r="DF5643" s="1"/>
      <c r="DH5643" s="1"/>
      <c r="DI5643" s="1"/>
      <c r="DJ5643" s="1"/>
      <c r="DK5643" s="1"/>
    </row>
    <row r="5644" spans="1:115" s="8" customFormat="1" x14ac:dyDescent="0.15">
      <c r="A5644" s="4"/>
      <c r="B5644" s="1" t="s">
        <v>1023</v>
      </c>
      <c r="C5644" s="4" t="s">
        <v>5100</v>
      </c>
      <c r="D5644" s="4" t="s">
        <v>175</v>
      </c>
      <c r="E5644" s="1" t="s">
        <v>5112</v>
      </c>
      <c r="F5644" s="1" t="s">
        <v>5113</v>
      </c>
      <c r="G5644" s="1" t="s">
        <v>5148</v>
      </c>
      <c r="H5644" s="12" t="s">
        <v>84</v>
      </c>
      <c r="I5644" s="1"/>
      <c r="J5644" s="1"/>
      <c r="L5644" s="1"/>
      <c r="M5644" s="1"/>
      <c r="O5644" s="1"/>
      <c r="P5644" s="1"/>
      <c r="R5644" s="1"/>
      <c r="T5644" s="1"/>
      <c r="U5644" s="1"/>
      <c r="W5644" s="1"/>
      <c r="X5644" s="1"/>
      <c r="Z5644" s="1"/>
      <c r="AB5644" s="1"/>
      <c r="AC5644" s="1"/>
      <c r="AF5644" s="1"/>
      <c r="AG5644" s="1"/>
      <c r="AH5644" s="1"/>
      <c r="AJ5644" s="1"/>
      <c r="AK5644" s="1">
        <v>0</v>
      </c>
      <c r="AN5644" s="1"/>
      <c r="AO5644" s="1"/>
      <c r="AP5644" s="1"/>
      <c r="AR5644" s="1"/>
      <c r="AS5644" s="1"/>
      <c r="AT5644" s="1"/>
      <c r="AU5644" s="1"/>
      <c r="AV5644" s="1"/>
      <c r="AW5644" s="1"/>
      <c r="AX5644" s="1"/>
      <c r="AY5644" s="1"/>
      <c r="AZ5644" s="1"/>
      <c r="BA5644" s="1"/>
      <c r="BB5644" s="1"/>
      <c r="BC5644" s="1"/>
      <c r="BD5644" s="1"/>
      <c r="BE5644" s="1"/>
      <c r="BF5644" s="1"/>
      <c r="BG5644" s="1"/>
      <c r="BH5644" s="1"/>
      <c r="BI5644" s="1"/>
      <c r="BK5644" s="1"/>
      <c r="BL5644" s="1"/>
      <c r="BM5644" s="1"/>
      <c r="BN5644" s="1"/>
      <c r="BO5644" s="1"/>
      <c r="BP5644" s="1"/>
      <c r="BQ5644" s="1"/>
      <c r="BR5644" s="1"/>
      <c r="BS5644" s="1"/>
      <c r="BT5644" s="1"/>
      <c r="BU5644" s="1"/>
      <c r="BV5644" s="1"/>
      <c r="BX5644" s="1"/>
      <c r="BY5644" s="1"/>
      <c r="BZ5644" s="1"/>
      <c r="CA5644" s="1"/>
      <c r="CB5644" s="1"/>
      <c r="CC5644" s="1"/>
      <c r="CD5644" s="1"/>
      <c r="CE5644" s="1"/>
      <c r="CG5644" s="1"/>
      <c r="CH5644" s="1"/>
      <c r="CI5644" s="1"/>
      <c r="CJ5644" s="1"/>
      <c r="CK5644" s="1"/>
      <c r="CL5644" s="1"/>
      <c r="CM5644" s="1"/>
      <c r="CN5644" s="1"/>
      <c r="CO5644" s="1"/>
      <c r="CP5644" s="1"/>
      <c r="CQ5644" s="1"/>
      <c r="CR5644" s="1"/>
      <c r="CS5644" s="1"/>
      <c r="CT5644" s="1"/>
      <c r="CU5644" s="1"/>
      <c r="CV5644" s="1"/>
      <c r="CW5644" s="1"/>
      <c r="CY5644" s="1"/>
      <c r="CZ5644" s="1"/>
      <c r="DA5644" s="1"/>
      <c r="DB5644" s="1"/>
      <c r="DC5644" s="1"/>
      <c r="DD5644" s="1"/>
      <c r="DE5644" s="1"/>
      <c r="DF5644" s="1"/>
      <c r="DH5644" s="1"/>
      <c r="DI5644" s="1"/>
      <c r="DJ5644" s="1"/>
      <c r="DK5644" s="1"/>
    </row>
    <row r="5645" spans="1:115" s="8" customFormat="1" x14ac:dyDescent="0.15">
      <c r="A5645" s="4"/>
      <c r="B5645" s="1" t="s">
        <v>1023</v>
      </c>
      <c r="C5645" s="4" t="s">
        <v>5101</v>
      </c>
      <c r="D5645" s="4" t="s">
        <v>175</v>
      </c>
      <c r="E5645" s="1" t="s">
        <v>5112</v>
      </c>
      <c r="F5645" s="1" t="s">
        <v>5113</v>
      </c>
      <c r="G5645" s="1" t="s">
        <v>5148</v>
      </c>
      <c r="H5645" s="12" t="s">
        <v>84</v>
      </c>
      <c r="I5645" s="1"/>
      <c r="J5645" s="1"/>
      <c r="L5645" s="1"/>
      <c r="M5645" s="1"/>
      <c r="O5645" s="1"/>
      <c r="P5645" s="1"/>
      <c r="R5645" s="1"/>
      <c r="T5645" s="1"/>
      <c r="U5645" s="1"/>
      <c r="W5645" s="1"/>
      <c r="X5645" s="1"/>
      <c r="Z5645" s="1"/>
      <c r="AB5645" s="1"/>
      <c r="AC5645" s="1"/>
      <c r="AF5645" s="1"/>
      <c r="AG5645" s="1"/>
      <c r="AH5645" s="1"/>
      <c r="AJ5645" s="1"/>
      <c r="AK5645" s="1">
        <v>0</v>
      </c>
      <c r="AN5645" s="1"/>
      <c r="AO5645" s="1"/>
      <c r="AP5645" s="1"/>
      <c r="AR5645" s="1"/>
      <c r="AS5645" s="1"/>
      <c r="AT5645" s="1"/>
      <c r="AU5645" s="1"/>
      <c r="AV5645" s="1"/>
      <c r="AW5645" s="1"/>
      <c r="AX5645" s="1"/>
      <c r="AY5645" s="1"/>
      <c r="AZ5645" s="1"/>
      <c r="BA5645" s="1"/>
      <c r="BB5645" s="1"/>
      <c r="BC5645" s="1"/>
      <c r="BD5645" s="1"/>
      <c r="BE5645" s="1"/>
      <c r="BF5645" s="1"/>
      <c r="BG5645" s="1"/>
      <c r="BH5645" s="1"/>
      <c r="BI5645" s="1"/>
      <c r="BK5645" s="1"/>
      <c r="BL5645" s="1"/>
      <c r="BM5645" s="1"/>
      <c r="BN5645" s="1"/>
      <c r="BO5645" s="1"/>
      <c r="BP5645" s="1"/>
      <c r="BQ5645" s="1"/>
      <c r="BR5645" s="1"/>
      <c r="BS5645" s="1"/>
      <c r="BT5645" s="1"/>
      <c r="BU5645" s="1"/>
      <c r="BV5645" s="1"/>
      <c r="BX5645" s="1"/>
      <c r="BY5645" s="1"/>
      <c r="BZ5645" s="1"/>
      <c r="CA5645" s="1"/>
      <c r="CB5645" s="1"/>
      <c r="CC5645" s="1"/>
      <c r="CD5645" s="1"/>
      <c r="CE5645" s="1"/>
      <c r="CG5645" s="1"/>
      <c r="CH5645" s="1"/>
      <c r="CI5645" s="1"/>
      <c r="CJ5645" s="1"/>
      <c r="CK5645" s="1"/>
      <c r="CL5645" s="1"/>
      <c r="CM5645" s="1"/>
      <c r="CN5645" s="1"/>
      <c r="CO5645" s="1"/>
      <c r="CP5645" s="1"/>
      <c r="CQ5645" s="1"/>
      <c r="CR5645" s="1"/>
      <c r="CS5645" s="1"/>
      <c r="CT5645" s="1"/>
      <c r="CU5645" s="1"/>
      <c r="CV5645" s="1"/>
      <c r="CW5645" s="1"/>
      <c r="CY5645" s="1"/>
      <c r="CZ5645" s="1"/>
      <c r="DA5645" s="1"/>
      <c r="DB5645" s="1"/>
      <c r="DC5645" s="1"/>
      <c r="DD5645" s="1"/>
      <c r="DE5645" s="1"/>
      <c r="DF5645" s="1"/>
      <c r="DH5645" s="1"/>
      <c r="DI5645" s="1"/>
      <c r="DJ5645" s="1"/>
      <c r="DK5645" s="1"/>
    </row>
    <row r="5646" spans="1:115" s="8" customFormat="1" x14ac:dyDescent="0.15">
      <c r="A5646" s="4"/>
      <c r="B5646" s="1" t="s">
        <v>1023</v>
      </c>
      <c r="C5646" s="4" t="s">
        <v>5102</v>
      </c>
      <c r="D5646" s="4" t="s">
        <v>175</v>
      </c>
      <c r="E5646" s="1" t="s">
        <v>5112</v>
      </c>
      <c r="F5646" s="1" t="s">
        <v>5113</v>
      </c>
      <c r="G5646" s="1" t="s">
        <v>5148</v>
      </c>
      <c r="H5646" s="12" t="s">
        <v>84</v>
      </c>
      <c r="I5646" s="1"/>
      <c r="J5646" s="1"/>
      <c r="L5646" s="1"/>
      <c r="M5646" s="1"/>
      <c r="O5646" s="1"/>
      <c r="P5646" s="1"/>
      <c r="R5646" s="1"/>
      <c r="T5646" s="1"/>
      <c r="U5646" s="1"/>
      <c r="W5646" s="1"/>
      <c r="X5646" s="1"/>
      <c r="Z5646" s="1"/>
      <c r="AB5646" s="1"/>
      <c r="AC5646" s="1"/>
      <c r="AF5646" s="1"/>
      <c r="AG5646" s="1"/>
      <c r="AH5646" s="1"/>
      <c r="AJ5646" s="1"/>
      <c r="AK5646" s="1">
        <v>0</v>
      </c>
      <c r="AN5646" s="1"/>
      <c r="AO5646" s="1"/>
      <c r="AP5646" s="1"/>
      <c r="AR5646" s="1"/>
      <c r="AS5646" s="1"/>
      <c r="AT5646" s="1"/>
      <c r="AU5646" s="1"/>
      <c r="AV5646" s="1"/>
      <c r="AW5646" s="1"/>
      <c r="AX5646" s="1"/>
      <c r="AY5646" s="1"/>
      <c r="AZ5646" s="1"/>
      <c r="BA5646" s="1"/>
      <c r="BB5646" s="1"/>
      <c r="BC5646" s="1"/>
      <c r="BD5646" s="1"/>
      <c r="BE5646" s="1"/>
      <c r="BF5646" s="1"/>
      <c r="BG5646" s="1"/>
      <c r="BH5646" s="1"/>
      <c r="BI5646" s="1"/>
      <c r="BK5646" s="1"/>
      <c r="BL5646" s="1"/>
      <c r="BM5646" s="1"/>
      <c r="BN5646" s="1"/>
      <c r="BO5646" s="1"/>
      <c r="BP5646" s="1"/>
      <c r="BQ5646" s="1"/>
      <c r="BR5646" s="1"/>
      <c r="BS5646" s="1"/>
      <c r="BT5646" s="1"/>
      <c r="BU5646" s="1"/>
      <c r="BV5646" s="1"/>
      <c r="BX5646" s="1"/>
      <c r="BY5646" s="1"/>
      <c r="BZ5646" s="1"/>
      <c r="CA5646" s="1"/>
      <c r="CB5646" s="1"/>
      <c r="CC5646" s="1"/>
      <c r="CD5646" s="1"/>
      <c r="CE5646" s="1"/>
      <c r="CG5646" s="1"/>
      <c r="CH5646" s="1"/>
      <c r="CI5646" s="1"/>
      <c r="CJ5646" s="1"/>
      <c r="CK5646" s="1"/>
      <c r="CL5646" s="1"/>
      <c r="CM5646" s="1"/>
      <c r="CN5646" s="1"/>
      <c r="CO5646" s="1"/>
      <c r="CP5646" s="1"/>
      <c r="CQ5646" s="1"/>
      <c r="CR5646" s="1"/>
      <c r="CS5646" s="1"/>
      <c r="CT5646" s="1"/>
      <c r="CU5646" s="1"/>
      <c r="CV5646" s="1"/>
      <c r="CW5646" s="1"/>
      <c r="CY5646" s="1"/>
      <c r="CZ5646" s="1"/>
      <c r="DA5646" s="1"/>
      <c r="DB5646" s="1"/>
      <c r="DC5646" s="1"/>
      <c r="DD5646" s="1"/>
      <c r="DE5646" s="1"/>
      <c r="DF5646" s="1"/>
      <c r="DH5646" s="1"/>
      <c r="DI5646" s="1"/>
      <c r="DJ5646" s="1"/>
      <c r="DK5646" s="1"/>
    </row>
    <row r="5647" spans="1:115" s="8" customFormat="1" x14ac:dyDescent="0.15">
      <c r="A5647" s="4"/>
      <c r="B5647" s="1" t="s">
        <v>1023</v>
      </c>
      <c r="C5647" s="4" t="s">
        <v>5103</v>
      </c>
      <c r="D5647" s="4" t="s">
        <v>175</v>
      </c>
      <c r="E5647" s="1" t="s">
        <v>5112</v>
      </c>
      <c r="F5647" s="1" t="s">
        <v>5113</v>
      </c>
      <c r="G5647" s="1" t="s">
        <v>5148</v>
      </c>
      <c r="H5647" s="12" t="s">
        <v>84</v>
      </c>
      <c r="I5647" s="1"/>
      <c r="J5647" s="1"/>
      <c r="L5647" s="1"/>
      <c r="M5647" s="1"/>
      <c r="O5647" s="1"/>
      <c r="P5647" s="1"/>
      <c r="R5647" s="1"/>
      <c r="T5647" s="1"/>
      <c r="U5647" s="1"/>
      <c r="W5647" s="1"/>
      <c r="X5647" s="1"/>
      <c r="Z5647" s="1"/>
      <c r="AB5647" s="1"/>
      <c r="AC5647" s="1"/>
      <c r="AF5647" s="1"/>
      <c r="AG5647" s="1"/>
      <c r="AH5647" s="1"/>
      <c r="AJ5647" s="1"/>
      <c r="AK5647" s="1">
        <v>0</v>
      </c>
      <c r="AN5647" s="1"/>
      <c r="AO5647" s="1"/>
      <c r="AP5647" s="1"/>
      <c r="AR5647" s="1"/>
      <c r="AS5647" s="1"/>
      <c r="AT5647" s="1"/>
      <c r="AU5647" s="1"/>
      <c r="AV5647" s="1"/>
      <c r="AW5647" s="1"/>
      <c r="AX5647" s="1"/>
      <c r="AY5647" s="1"/>
      <c r="AZ5647" s="1"/>
      <c r="BA5647" s="1"/>
      <c r="BB5647" s="1"/>
      <c r="BC5647" s="1"/>
      <c r="BD5647" s="1"/>
      <c r="BE5647" s="1"/>
      <c r="BF5647" s="1"/>
      <c r="BG5647" s="1"/>
      <c r="BH5647" s="1"/>
      <c r="BI5647" s="1"/>
      <c r="BK5647" s="1"/>
      <c r="BL5647" s="1"/>
      <c r="BM5647" s="1"/>
      <c r="BN5647" s="1"/>
      <c r="BO5647" s="1"/>
      <c r="BP5647" s="1"/>
      <c r="BQ5647" s="1"/>
      <c r="BR5647" s="1"/>
      <c r="BS5647" s="1"/>
      <c r="BT5647" s="1"/>
      <c r="BU5647" s="1"/>
      <c r="BV5647" s="1"/>
      <c r="BX5647" s="1"/>
      <c r="BY5647" s="1"/>
      <c r="BZ5647" s="1"/>
      <c r="CA5647" s="1"/>
      <c r="CB5647" s="1"/>
      <c r="CC5647" s="1"/>
      <c r="CD5647" s="1"/>
      <c r="CE5647" s="1"/>
      <c r="CG5647" s="1"/>
      <c r="CH5647" s="1"/>
      <c r="CI5647" s="1"/>
      <c r="CJ5647" s="1"/>
      <c r="CK5647" s="1"/>
      <c r="CL5647" s="1"/>
      <c r="CM5647" s="1"/>
      <c r="CN5647" s="1"/>
      <c r="CO5647" s="1"/>
      <c r="CP5647" s="1"/>
      <c r="CQ5647" s="1"/>
      <c r="CR5647" s="1"/>
      <c r="CS5647" s="1"/>
      <c r="CT5647" s="1"/>
      <c r="CU5647" s="1"/>
      <c r="CV5647" s="1"/>
      <c r="CW5647" s="1"/>
      <c r="CY5647" s="1"/>
      <c r="CZ5647" s="1"/>
      <c r="DA5647" s="1"/>
      <c r="DB5647" s="1"/>
      <c r="DC5647" s="1"/>
      <c r="DD5647" s="1"/>
      <c r="DE5647" s="1"/>
      <c r="DF5647" s="1"/>
      <c r="DH5647" s="1"/>
      <c r="DI5647" s="1"/>
      <c r="DJ5647" s="1"/>
      <c r="DK5647" s="1"/>
    </row>
    <row r="5648" spans="1:115" s="8" customFormat="1" x14ac:dyDescent="0.15">
      <c r="A5648" s="4"/>
      <c r="B5648" s="1" t="s">
        <v>1023</v>
      </c>
      <c r="C5648" s="4" t="s">
        <v>5104</v>
      </c>
      <c r="D5648" s="4" t="s">
        <v>175</v>
      </c>
      <c r="E5648" s="1" t="s">
        <v>5112</v>
      </c>
      <c r="F5648" s="1" t="s">
        <v>5113</v>
      </c>
      <c r="G5648" s="1" t="s">
        <v>5148</v>
      </c>
      <c r="H5648" s="12" t="s">
        <v>84</v>
      </c>
      <c r="I5648" s="1"/>
      <c r="J5648" s="1"/>
      <c r="L5648" s="1"/>
      <c r="M5648" s="1"/>
      <c r="O5648" s="1"/>
      <c r="P5648" s="1"/>
      <c r="R5648" s="1"/>
      <c r="T5648" s="1"/>
      <c r="U5648" s="1"/>
      <c r="W5648" s="1"/>
      <c r="X5648" s="1"/>
      <c r="Z5648" s="1"/>
      <c r="AB5648" s="1"/>
      <c r="AC5648" s="1"/>
      <c r="AF5648" s="1"/>
      <c r="AG5648" s="1"/>
      <c r="AH5648" s="1"/>
      <c r="AJ5648" s="1"/>
      <c r="AK5648" s="1">
        <v>0</v>
      </c>
      <c r="AN5648" s="1"/>
      <c r="AO5648" s="1"/>
      <c r="AP5648" s="1"/>
      <c r="AR5648" s="1"/>
      <c r="AS5648" s="1"/>
      <c r="AT5648" s="1"/>
      <c r="AU5648" s="1"/>
      <c r="AV5648" s="1"/>
      <c r="AW5648" s="1"/>
      <c r="AX5648" s="1"/>
      <c r="AY5648" s="1"/>
      <c r="AZ5648" s="1"/>
      <c r="BA5648" s="1"/>
      <c r="BB5648" s="1"/>
      <c r="BC5648" s="1"/>
      <c r="BD5648" s="1"/>
      <c r="BE5648" s="1"/>
      <c r="BF5648" s="1"/>
      <c r="BG5648" s="1"/>
      <c r="BH5648" s="1"/>
      <c r="BI5648" s="1"/>
      <c r="BK5648" s="1"/>
      <c r="BL5648" s="1"/>
      <c r="BM5648" s="1"/>
      <c r="BN5648" s="1"/>
      <c r="BO5648" s="1"/>
      <c r="BP5648" s="1"/>
      <c r="BQ5648" s="1"/>
      <c r="BR5648" s="1"/>
      <c r="BS5648" s="1"/>
      <c r="BT5648" s="1"/>
      <c r="BU5648" s="1"/>
      <c r="BV5648" s="1"/>
      <c r="BX5648" s="1"/>
      <c r="BY5648" s="1"/>
      <c r="BZ5648" s="1"/>
      <c r="CA5648" s="1"/>
      <c r="CB5648" s="1"/>
      <c r="CC5648" s="1"/>
      <c r="CD5648" s="1"/>
      <c r="CE5648" s="1"/>
      <c r="CG5648" s="1"/>
      <c r="CH5648" s="1"/>
      <c r="CI5648" s="1"/>
      <c r="CJ5648" s="1"/>
      <c r="CK5648" s="1"/>
      <c r="CL5648" s="1"/>
      <c r="CM5648" s="1"/>
      <c r="CN5648" s="1"/>
      <c r="CO5648" s="1"/>
      <c r="CP5648" s="1"/>
      <c r="CQ5648" s="1"/>
      <c r="CR5648" s="1"/>
      <c r="CS5648" s="1"/>
      <c r="CT5648" s="1"/>
      <c r="CU5648" s="1"/>
      <c r="CV5648" s="1"/>
      <c r="CW5648" s="1"/>
      <c r="CY5648" s="1"/>
      <c r="CZ5648" s="1"/>
      <c r="DA5648" s="1"/>
      <c r="DB5648" s="1"/>
      <c r="DC5648" s="1"/>
      <c r="DD5648" s="1"/>
      <c r="DE5648" s="1"/>
      <c r="DF5648" s="1"/>
      <c r="DH5648" s="1"/>
      <c r="DI5648" s="1"/>
      <c r="DJ5648" s="1"/>
      <c r="DK5648" s="1"/>
    </row>
    <row r="5649" spans="1:115" s="8" customFormat="1" x14ac:dyDescent="0.15">
      <c r="A5649" s="4"/>
      <c r="B5649" s="1" t="s">
        <v>1023</v>
      </c>
      <c r="C5649" s="4" t="s">
        <v>5105</v>
      </c>
      <c r="D5649" s="4" t="s">
        <v>175</v>
      </c>
      <c r="E5649" s="1" t="s">
        <v>5112</v>
      </c>
      <c r="F5649" s="1" t="s">
        <v>5113</v>
      </c>
      <c r="G5649" s="1" t="s">
        <v>5148</v>
      </c>
      <c r="H5649" s="12" t="s">
        <v>84</v>
      </c>
      <c r="I5649" s="1"/>
      <c r="J5649" s="1"/>
      <c r="L5649" s="1"/>
      <c r="M5649" s="1"/>
      <c r="O5649" s="1"/>
      <c r="P5649" s="1"/>
      <c r="R5649" s="1"/>
      <c r="T5649" s="1"/>
      <c r="U5649" s="1"/>
      <c r="W5649" s="1"/>
      <c r="X5649" s="1"/>
      <c r="Z5649" s="1"/>
      <c r="AB5649" s="1"/>
      <c r="AC5649" s="1"/>
      <c r="AF5649" s="1"/>
      <c r="AG5649" s="1"/>
      <c r="AH5649" s="1"/>
      <c r="AJ5649" s="1"/>
      <c r="AK5649" s="1">
        <v>0</v>
      </c>
      <c r="AN5649" s="1"/>
      <c r="AO5649" s="1"/>
      <c r="AP5649" s="1"/>
      <c r="AR5649" s="1"/>
      <c r="AS5649" s="1"/>
      <c r="AT5649" s="1"/>
      <c r="AU5649" s="1"/>
      <c r="AV5649" s="1"/>
      <c r="AW5649" s="1"/>
      <c r="AX5649" s="1"/>
      <c r="AY5649" s="1"/>
      <c r="AZ5649" s="1"/>
      <c r="BA5649" s="1"/>
      <c r="BB5649" s="1"/>
      <c r="BC5649" s="1"/>
      <c r="BD5649" s="1"/>
      <c r="BE5649" s="1"/>
      <c r="BF5649" s="1"/>
      <c r="BG5649" s="1"/>
      <c r="BH5649" s="1"/>
      <c r="BI5649" s="1"/>
      <c r="BK5649" s="1"/>
      <c r="BL5649" s="1"/>
      <c r="BM5649" s="1"/>
      <c r="BN5649" s="1"/>
      <c r="BO5649" s="1"/>
      <c r="BP5649" s="1"/>
      <c r="BQ5649" s="1"/>
      <c r="BR5649" s="1"/>
      <c r="BS5649" s="1"/>
      <c r="BT5649" s="1"/>
      <c r="BU5649" s="1"/>
      <c r="BV5649" s="1"/>
      <c r="BX5649" s="1"/>
      <c r="BY5649" s="1"/>
      <c r="BZ5649" s="1"/>
      <c r="CA5649" s="1"/>
      <c r="CB5649" s="1"/>
      <c r="CC5649" s="1"/>
      <c r="CD5649" s="1"/>
      <c r="CE5649" s="1"/>
      <c r="CG5649" s="1"/>
      <c r="CH5649" s="1"/>
      <c r="CI5649" s="1"/>
      <c r="CJ5649" s="1"/>
      <c r="CK5649" s="1"/>
      <c r="CL5649" s="1"/>
      <c r="CM5649" s="1"/>
      <c r="CN5649" s="1"/>
      <c r="CO5649" s="1"/>
      <c r="CP5649" s="1"/>
      <c r="CQ5649" s="1"/>
      <c r="CR5649" s="1"/>
      <c r="CS5649" s="1"/>
      <c r="CT5649" s="1"/>
      <c r="CU5649" s="1"/>
      <c r="CV5649" s="1"/>
      <c r="CW5649" s="1"/>
      <c r="CY5649" s="1"/>
      <c r="CZ5649" s="1"/>
      <c r="DA5649" s="1"/>
      <c r="DB5649" s="1"/>
      <c r="DC5649" s="1"/>
      <c r="DD5649" s="1"/>
      <c r="DE5649" s="1"/>
      <c r="DF5649" s="1"/>
      <c r="DH5649" s="1"/>
      <c r="DI5649" s="1"/>
      <c r="DJ5649" s="1"/>
      <c r="DK5649" s="1"/>
    </row>
    <row r="5650" spans="1:115" s="8" customFormat="1" x14ac:dyDescent="0.15">
      <c r="A5650" s="4"/>
      <c r="B5650" s="1" t="s">
        <v>1023</v>
      </c>
      <c r="C5650" s="4" t="s">
        <v>5106</v>
      </c>
      <c r="D5650" s="4" t="s">
        <v>175</v>
      </c>
      <c r="E5650" s="1" t="s">
        <v>5112</v>
      </c>
      <c r="F5650" s="1" t="s">
        <v>5113</v>
      </c>
      <c r="G5650" s="1" t="s">
        <v>5148</v>
      </c>
      <c r="H5650" s="12" t="s">
        <v>84</v>
      </c>
      <c r="I5650" s="1"/>
      <c r="J5650" s="1"/>
      <c r="L5650" s="1"/>
      <c r="M5650" s="1"/>
      <c r="O5650" s="1"/>
      <c r="P5650" s="1"/>
      <c r="R5650" s="1"/>
      <c r="T5650" s="1"/>
      <c r="U5650" s="1"/>
      <c r="W5650" s="1"/>
      <c r="X5650" s="1"/>
      <c r="Z5650" s="1"/>
      <c r="AB5650" s="1"/>
      <c r="AC5650" s="1"/>
      <c r="AF5650" s="1"/>
      <c r="AG5650" s="1"/>
      <c r="AH5650" s="1"/>
      <c r="AJ5650" s="1"/>
      <c r="AK5650" s="1">
        <v>0</v>
      </c>
      <c r="AN5650" s="1"/>
      <c r="AO5650" s="1"/>
      <c r="AP5650" s="1"/>
      <c r="AR5650" s="1"/>
      <c r="AS5650" s="1"/>
      <c r="AT5650" s="1"/>
      <c r="AU5650" s="1"/>
      <c r="AV5650" s="1"/>
      <c r="AW5650" s="1"/>
      <c r="AX5650" s="1"/>
      <c r="AY5650" s="1"/>
      <c r="AZ5650" s="1"/>
      <c r="BA5650" s="1"/>
      <c r="BB5650" s="1"/>
      <c r="BC5650" s="1"/>
      <c r="BD5650" s="1"/>
      <c r="BE5650" s="1"/>
      <c r="BF5650" s="1"/>
      <c r="BG5650" s="1"/>
      <c r="BH5650" s="1"/>
      <c r="BI5650" s="1"/>
      <c r="BK5650" s="1"/>
      <c r="BL5650" s="1"/>
      <c r="BM5650" s="1"/>
      <c r="BN5650" s="1"/>
      <c r="BO5650" s="1"/>
      <c r="BP5650" s="1"/>
      <c r="BQ5650" s="1"/>
      <c r="BR5650" s="1"/>
      <c r="BS5650" s="1"/>
      <c r="BT5650" s="1"/>
      <c r="BU5650" s="1"/>
      <c r="BV5650" s="1"/>
      <c r="BX5650" s="1"/>
      <c r="BY5650" s="1"/>
      <c r="BZ5650" s="1"/>
      <c r="CA5650" s="1"/>
      <c r="CB5650" s="1"/>
      <c r="CC5650" s="1"/>
      <c r="CD5650" s="1"/>
      <c r="CE5650" s="1"/>
      <c r="CG5650" s="1"/>
      <c r="CH5650" s="1"/>
      <c r="CI5650" s="1"/>
      <c r="CJ5650" s="1"/>
      <c r="CK5650" s="1"/>
      <c r="CL5650" s="1"/>
      <c r="CM5650" s="1"/>
      <c r="CN5650" s="1"/>
      <c r="CO5650" s="1"/>
      <c r="CP5650" s="1"/>
      <c r="CQ5650" s="1"/>
      <c r="CR5650" s="1"/>
      <c r="CS5650" s="1"/>
      <c r="CT5650" s="1"/>
      <c r="CU5650" s="1"/>
      <c r="CV5650" s="1"/>
      <c r="CW5650" s="1"/>
      <c r="CY5650" s="1"/>
      <c r="CZ5650" s="1"/>
      <c r="DA5650" s="1"/>
      <c r="DB5650" s="1"/>
      <c r="DC5650" s="1"/>
      <c r="DD5650" s="1"/>
      <c r="DE5650" s="1"/>
      <c r="DF5650" s="1"/>
      <c r="DH5650" s="1"/>
      <c r="DI5650" s="1"/>
      <c r="DJ5650" s="1"/>
      <c r="DK5650" s="1"/>
    </row>
    <row r="5651" spans="1:115" s="8" customFormat="1" x14ac:dyDescent="0.15">
      <c r="A5651" s="4"/>
      <c r="B5651" s="1" t="s">
        <v>1023</v>
      </c>
      <c r="C5651" s="4" t="s">
        <v>5107</v>
      </c>
      <c r="D5651" s="4" t="s">
        <v>175</v>
      </c>
      <c r="E5651" s="1" t="s">
        <v>5112</v>
      </c>
      <c r="F5651" s="1" t="s">
        <v>5113</v>
      </c>
      <c r="G5651" s="1" t="s">
        <v>5148</v>
      </c>
      <c r="H5651" s="12" t="s">
        <v>87</v>
      </c>
      <c r="I5651" s="1"/>
      <c r="J5651" s="1"/>
      <c r="L5651" s="1"/>
      <c r="M5651" s="1"/>
      <c r="O5651" s="1"/>
      <c r="P5651" s="1"/>
      <c r="R5651" s="1"/>
      <c r="T5651" s="1"/>
      <c r="U5651" s="1"/>
      <c r="W5651" s="1"/>
      <c r="X5651" s="1"/>
      <c r="Z5651" s="1"/>
      <c r="AB5651" s="1"/>
      <c r="AC5651" s="1"/>
      <c r="AF5651" s="1"/>
      <c r="AG5651" s="1"/>
      <c r="AH5651" s="1"/>
      <c r="AJ5651" s="1"/>
      <c r="AK5651" s="1">
        <v>0</v>
      </c>
      <c r="AN5651" s="1"/>
      <c r="AO5651" s="1"/>
      <c r="AP5651" s="1"/>
      <c r="AR5651" s="1"/>
      <c r="AS5651" s="1"/>
      <c r="AT5651" s="1"/>
      <c r="AU5651" s="1"/>
      <c r="AV5651" s="1"/>
      <c r="AW5651" s="1"/>
      <c r="AX5651" s="1"/>
      <c r="AY5651" s="1"/>
      <c r="AZ5651" s="1"/>
      <c r="BA5651" s="1"/>
      <c r="BB5651" s="1"/>
      <c r="BC5651" s="1"/>
      <c r="BD5651" s="1"/>
      <c r="BE5651" s="1"/>
      <c r="BF5651" s="1"/>
      <c r="BG5651" s="1"/>
      <c r="BH5651" s="1"/>
      <c r="BI5651" s="1"/>
      <c r="BK5651" s="1"/>
      <c r="BL5651" s="1"/>
      <c r="BM5651" s="1"/>
      <c r="BN5651" s="1"/>
      <c r="BO5651" s="1"/>
      <c r="BP5651" s="1"/>
      <c r="BQ5651" s="1"/>
      <c r="BR5651" s="1"/>
      <c r="BS5651" s="1"/>
      <c r="BT5651" s="1"/>
      <c r="BU5651" s="1"/>
      <c r="BV5651" s="1"/>
      <c r="BX5651" s="1"/>
      <c r="BY5651" s="1"/>
      <c r="BZ5651" s="1"/>
      <c r="CA5651" s="1"/>
      <c r="CB5651" s="1"/>
      <c r="CC5651" s="1"/>
      <c r="CD5651" s="1"/>
      <c r="CE5651" s="1"/>
      <c r="CG5651" s="1"/>
      <c r="CH5651" s="1"/>
      <c r="CI5651" s="1"/>
      <c r="CJ5651" s="1"/>
      <c r="CK5651" s="1"/>
      <c r="CL5651" s="1"/>
      <c r="CM5651" s="1"/>
      <c r="CN5651" s="1"/>
      <c r="CO5651" s="1"/>
      <c r="CP5651" s="1"/>
      <c r="CQ5651" s="1"/>
      <c r="CR5651" s="1"/>
      <c r="CS5651" s="1"/>
      <c r="CT5651" s="1"/>
      <c r="CU5651" s="1"/>
      <c r="CV5651" s="1"/>
      <c r="CW5651" s="1"/>
      <c r="CY5651" s="1"/>
      <c r="CZ5651" s="1"/>
      <c r="DA5651" s="1"/>
      <c r="DB5651" s="1"/>
      <c r="DC5651" s="1"/>
      <c r="DD5651" s="1"/>
      <c r="DE5651" s="1"/>
      <c r="DF5651" s="1"/>
      <c r="DH5651" s="1"/>
      <c r="DI5651" s="1"/>
      <c r="DJ5651" s="1"/>
      <c r="DK5651" s="1"/>
    </row>
    <row r="5652" spans="1:115" s="8" customFormat="1" x14ac:dyDescent="0.15">
      <c r="A5652" s="4"/>
      <c r="B5652" s="1" t="s">
        <v>1023</v>
      </c>
      <c r="C5652" s="4" t="s">
        <v>5108</v>
      </c>
      <c r="D5652" s="4" t="s">
        <v>175</v>
      </c>
      <c r="E5652" s="1" t="s">
        <v>5112</v>
      </c>
      <c r="F5652" s="1" t="s">
        <v>5113</v>
      </c>
      <c r="G5652" s="1" t="s">
        <v>5148</v>
      </c>
      <c r="H5652" s="12" t="s">
        <v>87</v>
      </c>
      <c r="I5652" s="1"/>
      <c r="J5652" s="1"/>
      <c r="L5652" s="1"/>
      <c r="M5652" s="1"/>
      <c r="O5652" s="1"/>
      <c r="P5652" s="1"/>
      <c r="R5652" s="1"/>
      <c r="T5652" s="1"/>
      <c r="U5652" s="1"/>
      <c r="W5652" s="1"/>
      <c r="X5652" s="1"/>
      <c r="Z5652" s="1"/>
      <c r="AB5652" s="1"/>
      <c r="AC5652" s="1"/>
      <c r="AF5652" s="1"/>
      <c r="AG5652" s="1"/>
      <c r="AH5652" s="1"/>
      <c r="AJ5652" s="1"/>
      <c r="AK5652" s="1">
        <v>0</v>
      </c>
      <c r="AN5652" s="1"/>
      <c r="AO5652" s="1"/>
      <c r="AP5652" s="1"/>
      <c r="AR5652" s="1"/>
      <c r="AS5652" s="1"/>
      <c r="AT5652" s="1"/>
      <c r="AU5652" s="1"/>
      <c r="AV5652" s="1"/>
      <c r="AW5652" s="1"/>
      <c r="AX5652" s="1"/>
      <c r="AY5652" s="1"/>
      <c r="AZ5652" s="1"/>
      <c r="BA5652" s="1"/>
      <c r="BB5652" s="1"/>
      <c r="BC5652" s="1"/>
      <c r="BD5652" s="1"/>
      <c r="BE5652" s="1"/>
      <c r="BF5652" s="1"/>
      <c r="BG5652" s="1"/>
      <c r="BH5652" s="1"/>
      <c r="BI5652" s="1"/>
      <c r="BK5652" s="1"/>
      <c r="BL5652" s="1"/>
      <c r="BM5652" s="1"/>
      <c r="BN5652" s="1"/>
      <c r="BO5652" s="1"/>
      <c r="BP5652" s="1"/>
      <c r="BQ5652" s="1"/>
      <c r="BR5652" s="1"/>
      <c r="BS5652" s="1"/>
      <c r="BT5652" s="1"/>
      <c r="BU5652" s="1"/>
      <c r="BV5652" s="1"/>
      <c r="BX5652" s="1"/>
      <c r="BY5652" s="1"/>
      <c r="BZ5652" s="1"/>
      <c r="CA5652" s="1"/>
      <c r="CB5652" s="1"/>
      <c r="CC5652" s="1"/>
      <c r="CD5652" s="1"/>
      <c r="CE5652" s="1"/>
      <c r="CG5652" s="1"/>
      <c r="CH5652" s="1"/>
      <c r="CI5652" s="1"/>
      <c r="CJ5652" s="1"/>
      <c r="CK5652" s="1"/>
      <c r="CL5652" s="1"/>
      <c r="CM5652" s="1"/>
      <c r="CN5652" s="1"/>
      <c r="CO5652" s="1"/>
      <c r="CP5652" s="1"/>
      <c r="CQ5652" s="1"/>
      <c r="CR5652" s="1"/>
      <c r="CS5652" s="1"/>
      <c r="CT5652" s="1"/>
      <c r="CU5652" s="1"/>
      <c r="CV5652" s="1"/>
      <c r="CW5652" s="1"/>
      <c r="CY5652" s="1"/>
      <c r="CZ5652" s="1"/>
      <c r="DA5652" s="1"/>
      <c r="DB5652" s="1"/>
      <c r="DC5652" s="1"/>
      <c r="DD5652" s="1"/>
      <c r="DE5652" s="1"/>
      <c r="DF5652" s="1"/>
      <c r="DH5652" s="1"/>
      <c r="DI5652" s="1"/>
      <c r="DJ5652" s="1"/>
      <c r="DK5652" s="1"/>
    </row>
    <row r="5653" spans="1:115" x14ac:dyDescent="0.15">
      <c r="A5653" s="4"/>
      <c r="B5653" s="1" t="s">
        <v>1023</v>
      </c>
      <c r="C5653" s="4" t="s">
        <v>5109</v>
      </c>
      <c r="D5653" s="4" t="s">
        <v>175</v>
      </c>
      <c r="E5653" s="1" t="s">
        <v>5112</v>
      </c>
      <c r="F5653" s="1" t="s">
        <v>5113</v>
      </c>
      <c r="G5653" s="1" t="s">
        <v>5148</v>
      </c>
      <c r="H5653" s="12" t="s">
        <v>83</v>
      </c>
      <c r="AK5653" s="1">
        <v>0</v>
      </c>
    </row>
    <row r="5654" spans="1:115" x14ac:dyDescent="0.15">
      <c r="A5654" s="4"/>
      <c r="B5654" s="1" t="s">
        <v>1023</v>
      </c>
      <c r="C5654" s="4" t="s">
        <v>5110</v>
      </c>
      <c r="D5654" s="4" t="s">
        <v>175</v>
      </c>
      <c r="E5654" s="1" t="s">
        <v>5112</v>
      </c>
      <c r="F5654" s="1" t="s">
        <v>5113</v>
      </c>
      <c r="G5654" s="1" t="s">
        <v>5148</v>
      </c>
      <c r="H5654" s="12" t="s">
        <v>83</v>
      </c>
      <c r="AK5654" s="1">
        <v>0</v>
      </c>
    </row>
    <row r="5655" spans="1:115" x14ac:dyDescent="0.15">
      <c r="A5655" s="4"/>
      <c r="B5655" s="1" t="s">
        <v>1023</v>
      </c>
      <c r="C5655" s="4" t="s">
        <v>5111</v>
      </c>
      <c r="D5655" s="4" t="s">
        <v>175</v>
      </c>
      <c r="E5655" s="1" t="s">
        <v>5112</v>
      </c>
      <c r="F5655" s="1" t="s">
        <v>5113</v>
      </c>
      <c r="G5655" s="1" t="s">
        <v>5148</v>
      </c>
      <c r="H5655" s="12" t="s">
        <v>83</v>
      </c>
      <c r="AK5655" s="1">
        <v>0</v>
      </c>
    </row>
    <row r="5656" spans="1:115" x14ac:dyDescent="0.15">
      <c r="A5656" s="4"/>
      <c r="B5656" s="1" t="s">
        <v>905</v>
      </c>
      <c r="C5656" s="4" t="s">
        <v>5114</v>
      </c>
      <c r="D5656" s="4" t="s">
        <v>71</v>
      </c>
      <c r="E5656" s="1" t="s">
        <v>5131</v>
      </c>
      <c r="G5656" s="1" t="s">
        <v>5147</v>
      </c>
      <c r="H5656" s="12" t="s">
        <v>84</v>
      </c>
      <c r="I5656" s="1" t="s">
        <v>85</v>
      </c>
      <c r="J5656" s="1">
        <v>3</v>
      </c>
      <c r="U5656" s="1">
        <v>0</v>
      </c>
    </row>
    <row r="5657" spans="1:115" x14ac:dyDescent="0.15">
      <c r="A5657" s="4"/>
      <c r="B5657" s="1" t="s">
        <v>905</v>
      </c>
      <c r="C5657" s="4" t="s">
        <v>5115</v>
      </c>
      <c r="D5657" s="4" t="s">
        <v>101</v>
      </c>
      <c r="E5657" s="1" t="s">
        <v>5131</v>
      </c>
      <c r="G5657" s="1" t="s">
        <v>5147</v>
      </c>
      <c r="H5657" s="12" t="s">
        <v>87</v>
      </c>
      <c r="I5657" s="1" t="s">
        <v>152</v>
      </c>
      <c r="J5657" s="1">
        <v>6</v>
      </c>
      <c r="AF5657" s="1">
        <v>0</v>
      </c>
    </row>
    <row r="5658" spans="1:115" x14ac:dyDescent="0.15">
      <c r="A5658" s="4"/>
      <c r="B5658" s="1" t="s">
        <v>905</v>
      </c>
      <c r="C5658" s="4" t="s">
        <v>5116</v>
      </c>
      <c r="D5658" s="4" t="s">
        <v>178</v>
      </c>
      <c r="E5658" s="1" t="s">
        <v>5131</v>
      </c>
      <c r="G5658" s="1" t="s">
        <v>5147</v>
      </c>
      <c r="H5658" s="12" t="s">
        <v>84</v>
      </c>
      <c r="K5658" s="8">
        <v>0</v>
      </c>
    </row>
    <row r="5659" spans="1:115" x14ac:dyDescent="0.15">
      <c r="A5659" s="4"/>
      <c r="B5659" s="1" t="s">
        <v>905</v>
      </c>
      <c r="C5659" s="4" t="s">
        <v>5117</v>
      </c>
      <c r="D5659" s="4" t="s">
        <v>102</v>
      </c>
      <c r="E5659" s="1" t="s">
        <v>5131</v>
      </c>
      <c r="G5659" s="1" t="s">
        <v>5147</v>
      </c>
      <c r="H5659" s="12" t="s">
        <v>87</v>
      </c>
      <c r="M5659" s="1">
        <v>0</v>
      </c>
    </row>
    <row r="5660" spans="1:115" x14ac:dyDescent="0.15">
      <c r="A5660" s="4"/>
      <c r="B5660" s="1" t="s">
        <v>905</v>
      </c>
      <c r="C5660" s="4" t="s">
        <v>5118</v>
      </c>
      <c r="D5660" s="4" t="s">
        <v>245</v>
      </c>
      <c r="E5660" s="1" t="s">
        <v>5131</v>
      </c>
      <c r="G5660" s="1" t="s">
        <v>5147</v>
      </c>
      <c r="H5660" s="12" t="s">
        <v>87</v>
      </c>
      <c r="AL5660" s="8">
        <v>0</v>
      </c>
    </row>
    <row r="5661" spans="1:115" x14ac:dyDescent="0.15">
      <c r="A5661" s="4"/>
      <c r="B5661" s="1" t="s">
        <v>905</v>
      </c>
      <c r="C5661" s="4" t="s">
        <v>5119</v>
      </c>
      <c r="D5661" s="4" t="s">
        <v>99</v>
      </c>
      <c r="E5661" s="1" t="s">
        <v>5131</v>
      </c>
      <c r="G5661" s="1" t="s">
        <v>5147</v>
      </c>
      <c r="H5661" s="12" t="s">
        <v>83</v>
      </c>
      <c r="AM5661" s="8">
        <v>0</v>
      </c>
    </row>
    <row r="5662" spans="1:115" x14ac:dyDescent="0.15">
      <c r="A5662" s="4"/>
      <c r="B5662" s="1" t="s">
        <v>905</v>
      </c>
      <c r="C5662" s="4" t="s">
        <v>5120</v>
      </c>
      <c r="D5662" s="4" t="s">
        <v>101</v>
      </c>
      <c r="E5662" s="1" t="s">
        <v>5131</v>
      </c>
      <c r="G5662" s="1" t="s">
        <v>5147</v>
      </c>
      <c r="H5662" s="12" t="s">
        <v>87</v>
      </c>
      <c r="I5662" s="1" t="s">
        <v>152</v>
      </c>
      <c r="J5662" s="1">
        <v>6</v>
      </c>
      <c r="AN5662" s="1">
        <v>0</v>
      </c>
    </row>
    <row r="5663" spans="1:115" x14ac:dyDescent="0.15">
      <c r="A5663" s="4"/>
      <c r="B5663" s="1" t="s">
        <v>905</v>
      </c>
      <c r="C5663" s="4" t="s">
        <v>5121</v>
      </c>
      <c r="D5663" s="4" t="s">
        <v>101</v>
      </c>
      <c r="E5663" s="1" t="s">
        <v>5131</v>
      </c>
      <c r="G5663" s="1" t="s">
        <v>5147</v>
      </c>
      <c r="H5663" s="12" t="s">
        <v>84</v>
      </c>
      <c r="I5663" s="1" t="s">
        <v>85</v>
      </c>
      <c r="J5663" s="1">
        <v>3</v>
      </c>
      <c r="AN5663" s="1">
        <v>0</v>
      </c>
    </row>
    <row r="5664" spans="1:115" x14ac:dyDescent="0.15">
      <c r="A5664" s="4"/>
      <c r="B5664" s="1" t="s">
        <v>905</v>
      </c>
      <c r="C5664" s="4" t="s">
        <v>5122</v>
      </c>
      <c r="D5664" s="4" t="s">
        <v>105</v>
      </c>
      <c r="E5664" s="1" t="s">
        <v>5131</v>
      </c>
      <c r="G5664" s="1" t="s">
        <v>5147</v>
      </c>
      <c r="H5664" s="12" t="s">
        <v>83</v>
      </c>
      <c r="AO5664" s="1">
        <v>0</v>
      </c>
    </row>
    <row r="5665" spans="1:42" x14ac:dyDescent="0.15">
      <c r="A5665" s="4"/>
      <c r="B5665" s="1" t="s">
        <v>905</v>
      </c>
      <c r="C5665" s="4" t="s">
        <v>5123</v>
      </c>
      <c r="D5665" s="4" t="s">
        <v>105</v>
      </c>
      <c r="E5665" s="1" t="s">
        <v>5131</v>
      </c>
      <c r="G5665" s="1" t="s">
        <v>5147</v>
      </c>
      <c r="H5665" s="12" t="s">
        <v>87</v>
      </c>
      <c r="AO5665" s="1">
        <v>0</v>
      </c>
    </row>
    <row r="5666" spans="1:42" x14ac:dyDescent="0.15">
      <c r="A5666" s="4"/>
      <c r="B5666" s="1" t="s">
        <v>5124</v>
      </c>
      <c r="C5666" s="4">
        <v>1</v>
      </c>
      <c r="D5666" s="4" t="s">
        <v>5125</v>
      </c>
      <c r="E5666" s="1" t="s">
        <v>5131</v>
      </c>
      <c r="G5666" s="1" t="s">
        <v>5147</v>
      </c>
      <c r="H5666" s="12" t="s">
        <v>83</v>
      </c>
      <c r="I5666" s="1" t="s">
        <v>159</v>
      </c>
      <c r="J5666" s="1">
        <v>8</v>
      </c>
      <c r="X5666" s="1">
        <v>0</v>
      </c>
    </row>
    <row r="5667" spans="1:42" x14ac:dyDescent="0.15">
      <c r="A5667" s="4"/>
      <c r="B5667" s="1" t="s">
        <v>5124</v>
      </c>
      <c r="C5667" s="4">
        <v>2</v>
      </c>
      <c r="D5667" s="4" t="s">
        <v>715</v>
      </c>
      <c r="E5667" s="1" t="s">
        <v>5131</v>
      </c>
      <c r="G5667" s="1" t="s">
        <v>5147</v>
      </c>
      <c r="U5667" s="1">
        <v>1</v>
      </c>
    </row>
    <row r="5668" spans="1:42" x14ac:dyDescent="0.15">
      <c r="A5668" s="4"/>
      <c r="B5668" s="1" t="s">
        <v>5124</v>
      </c>
      <c r="C5668" s="4">
        <v>3</v>
      </c>
      <c r="D5668" s="4" t="s">
        <v>192</v>
      </c>
      <c r="E5668" s="1" t="s">
        <v>5131</v>
      </c>
      <c r="G5668" s="1" t="s">
        <v>5147</v>
      </c>
      <c r="H5668" s="12" t="s">
        <v>83</v>
      </c>
      <c r="AP5668" s="1">
        <v>0</v>
      </c>
    </row>
    <row r="5669" spans="1:42" x14ac:dyDescent="0.15">
      <c r="A5669" s="4"/>
      <c r="B5669" s="1" t="s">
        <v>5124</v>
      </c>
      <c r="C5669" s="4">
        <v>4</v>
      </c>
      <c r="D5669" s="4" t="s">
        <v>103</v>
      </c>
      <c r="E5669" s="1" t="s">
        <v>5131</v>
      </c>
      <c r="G5669" s="1" t="s">
        <v>5147</v>
      </c>
      <c r="H5669" s="12" t="s">
        <v>84</v>
      </c>
      <c r="P5669" s="1">
        <v>0</v>
      </c>
    </row>
    <row r="5670" spans="1:42" x14ac:dyDescent="0.15">
      <c r="A5670" s="4"/>
      <c r="B5670" s="1" t="s">
        <v>5124</v>
      </c>
      <c r="C5670" s="4">
        <v>5</v>
      </c>
      <c r="D5670" s="4" t="s">
        <v>104</v>
      </c>
      <c r="E5670" s="1" t="s">
        <v>5131</v>
      </c>
      <c r="G5670" s="1" t="s">
        <v>5147</v>
      </c>
      <c r="H5670" s="12" t="s">
        <v>87</v>
      </c>
      <c r="AG5670" s="1">
        <v>0</v>
      </c>
    </row>
    <row r="5671" spans="1:42" x14ac:dyDescent="0.15">
      <c r="A5671" s="4"/>
      <c r="B5671" s="1" t="s">
        <v>5124</v>
      </c>
      <c r="C5671" s="4">
        <v>6</v>
      </c>
      <c r="D5671" s="4" t="s">
        <v>219</v>
      </c>
      <c r="E5671" s="1" t="s">
        <v>5131</v>
      </c>
      <c r="G5671" s="1" t="s">
        <v>5147</v>
      </c>
      <c r="H5671" s="12" t="s">
        <v>87</v>
      </c>
      <c r="R5671" s="1">
        <v>0</v>
      </c>
    </row>
    <row r="5672" spans="1:42" x14ac:dyDescent="0.15">
      <c r="A5672" s="4"/>
      <c r="B5672" s="1" t="s">
        <v>5124</v>
      </c>
      <c r="C5672" s="4">
        <v>7</v>
      </c>
      <c r="D5672" s="4" t="s">
        <v>228</v>
      </c>
      <c r="E5672" s="1" t="s">
        <v>5131</v>
      </c>
      <c r="G5672" s="1" t="s">
        <v>5147</v>
      </c>
      <c r="H5672" s="12" t="s">
        <v>83</v>
      </c>
      <c r="AD5672" s="8">
        <v>0</v>
      </c>
    </row>
    <row r="5673" spans="1:42" x14ac:dyDescent="0.15">
      <c r="A5673" s="4"/>
      <c r="B5673" s="1" t="s">
        <v>5124</v>
      </c>
      <c r="C5673" s="4">
        <v>8</v>
      </c>
      <c r="D5673" s="4" t="s">
        <v>71</v>
      </c>
      <c r="E5673" s="1" t="s">
        <v>5131</v>
      </c>
      <c r="G5673" s="1" t="s">
        <v>5147</v>
      </c>
      <c r="H5673" s="12" t="s">
        <v>87</v>
      </c>
      <c r="I5673" s="1" t="s">
        <v>88</v>
      </c>
      <c r="J5673" s="1">
        <v>5</v>
      </c>
      <c r="U5673" s="1">
        <v>0</v>
      </c>
    </row>
    <row r="5674" spans="1:42" x14ac:dyDescent="0.15">
      <c r="A5674" s="4"/>
      <c r="B5674" s="1" t="s">
        <v>5124</v>
      </c>
      <c r="C5674" s="4">
        <v>9</v>
      </c>
      <c r="D5674" s="4" t="s">
        <v>219</v>
      </c>
      <c r="E5674" s="1" t="s">
        <v>5131</v>
      </c>
      <c r="G5674" s="1" t="s">
        <v>5147</v>
      </c>
      <c r="R5674" s="1">
        <v>1</v>
      </c>
    </row>
    <row r="5675" spans="1:42" x14ac:dyDescent="0.15">
      <c r="A5675" s="4"/>
      <c r="B5675" s="1" t="s">
        <v>5124</v>
      </c>
      <c r="C5675" s="4">
        <v>11</v>
      </c>
      <c r="D5675" s="4" t="s">
        <v>188</v>
      </c>
      <c r="E5675" s="1" t="s">
        <v>5131</v>
      </c>
      <c r="G5675" s="1" t="s">
        <v>5147</v>
      </c>
      <c r="H5675" s="12" t="s">
        <v>84</v>
      </c>
      <c r="AH5675" s="1">
        <v>0</v>
      </c>
    </row>
    <row r="5676" spans="1:42" x14ac:dyDescent="0.15">
      <c r="A5676" s="4"/>
      <c r="B5676" s="1" t="s">
        <v>5124</v>
      </c>
      <c r="C5676" s="4">
        <v>13</v>
      </c>
      <c r="D5676" s="4" t="s">
        <v>103</v>
      </c>
      <c r="E5676" s="1" t="s">
        <v>5131</v>
      </c>
      <c r="G5676" s="1" t="s">
        <v>5147</v>
      </c>
      <c r="H5676" s="12" t="s">
        <v>83</v>
      </c>
      <c r="P5676" s="1">
        <v>0</v>
      </c>
    </row>
    <row r="5677" spans="1:42" x14ac:dyDescent="0.15">
      <c r="A5677" s="4"/>
      <c r="B5677" s="1" t="s">
        <v>5124</v>
      </c>
      <c r="C5677" s="4">
        <v>14</v>
      </c>
      <c r="D5677" s="4" t="s">
        <v>72</v>
      </c>
      <c r="E5677" s="1" t="s">
        <v>5131</v>
      </c>
      <c r="G5677" s="1" t="s">
        <v>5147</v>
      </c>
      <c r="H5677" s="12" t="s">
        <v>84</v>
      </c>
      <c r="I5677" s="1" t="s">
        <v>85</v>
      </c>
      <c r="J5677" s="1">
        <v>3</v>
      </c>
      <c r="X5677" s="1">
        <v>0</v>
      </c>
    </row>
    <row r="5678" spans="1:42" x14ac:dyDescent="0.15">
      <c r="A5678" s="4"/>
      <c r="B5678" s="1" t="s">
        <v>5124</v>
      </c>
      <c r="C5678" s="4">
        <v>15</v>
      </c>
      <c r="D5678" s="4" t="s">
        <v>5126</v>
      </c>
      <c r="E5678" s="1" t="s">
        <v>5131</v>
      </c>
      <c r="G5678" s="1" t="s">
        <v>5147</v>
      </c>
      <c r="H5678" s="12" t="s">
        <v>83</v>
      </c>
      <c r="I5678" s="1" t="s">
        <v>159</v>
      </c>
      <c r="J5678" s="1">
        <v>8</v>
      </c>
      <c r="U5678" s="1">
        <v>0</v>
      </c>
    </row>
    <row r="5679" spans="1:42" x14ac:dyDescent="0.15">
      <c r="A5679" s="4"/>
      <c r="B5679" s="1" t="s">
        <v>5124</v>
      </c>
      <c r="C5679" s="4">
        <v>16</v>
      </c>
      <c r="D5679" s="4" t="s">
        <v>97</v>
      </c>
      <c r="E5679" s="1" t="s">
        <v>5131</v>
      </c>
      <c r="G5679" s="1" t="s">
        <v>5147</v>
      </c>
      <c r="H5679" s="12" t="s">
        <v>84</v>
      </c>
      <c r="S5679" s="8">
        <v>0</v>
      </c>
    </row>
    <row r="5680" spans="1:42" x14ac:dyDescent="0.15">
      <c r="A5680" s="4"/>
      <c r="B5680" s="1" t="s">
        <v>5124</v>
      </c>
      <c r="C5680" s="4">
        <v>17</v>
      </c>
      <c r="D5680" s="4" t="s">
        <v>5127</v>
      </c>
      <c r="E5680" s="1" t="s">
        <v>5131</v>
      </c>
      <c r="G5680" s="1" t="s">
        <v>5147</v>
      </c>
      <c r="H5680" s="12" t="s">
        <v>275</v>
      </c>
      <c r="I5680" s="1" t="s">
        <v>152</v>
      </c>
      <c r="J5680" s="1">
        <v>6</v>
      </c>
      <c r="R5680" s="1">
        <v>0</v>
      </c>
      <c r="T5680" s="1">
        <v>0</v>
      </c>
      <c r="U5680" s="1">
        <v>0</v>
      </c>
      <c r="Y5680" s="8">
        <v>0</v>
      </c>
    </row>
    <row r="5681" spans="1:42" x14ac:dyDescent="0.15">
      <c r="A5681" s="4"/>
      <c r="B5681" s="1" t="s">
        <v>5124</v>
      </c>
      <c r="C5681" s="4">
        <v>18</v>
      </c>
      <c r="D5681" s="4" t="s">
        <v>5128</v>
      </c>
      <c r="E5681" s="1" t="s">
        <v>5131</v>
      </c>
      <c r="G5681" s="1" t="s">
        <v>5147</v>
      </c>
      <c r="H5681" s="12" t="s">
        <v>275</v>
      </c>
      <c r="S5681" s="8">
        <v>0</v>
      </c>
      <c r="T5681" s="1">
        <v>0</v>
      </c>
      <c r="U5681" s="1">
        <v>1</v>
      </c>
      <c r="Y5681" s="8">
        <v>0</v>
      </c>
    </row>
    <row r="5682" spans="1:42" x14ac:dyDescent="0.15">
      <c r="A5682" s="4"/>
      <c r="B5682" s="1" t="s">
        <v>5124</v>
      </c>
      <c r="C5682" s="4">
        <v>19</v>
      </c>
      <c r="D5682" s="4" t="s">
        <v>1488</v>
      </c>
      <c r="E5682" s="1" t="s">
        <v>5131</v>
      </c>
      <c r="G5682" s="1" t="s">
        <v>5147</v>
      </c>
      <c r="H5682" s="12" t="s">
        <v>83</v>
      </c>
      <c r="AO5682" s="1">
        <v>0</v>
      </c>
    </row>
    <row r="5683" spans="1:42" x14ac:dyDescent="0.15">
      <c r="A5683" s="4"/>
      <c r="B5683" s="1" t="s">
        <v>5124</v>
      </c>
      <c r="C5683" s="4">
        <v>20</v>
      </c>
      <c r="D5683" s="4" t="s">
        <v>475</v>
      </c>
      <c r="E5683" s="1" t="s">
        <v>5131</v>
      </c>
      <c r="G5683" s="1" t="s">
        <v>5147</v>
      </c>
      <c r="H5683" s="12" t="s">
        <v>84</v>
      </c>
      <c r="AM5683" s="8">
        <v>0</v>
      </c>
      <c r="AN5683" s="1">
        <v>1</v>
      </c>
    </row>
    <row r="5684" spans="1:42" x14ac:dyDescent="0.15">
      <c r="A5684" s="4"/>
      <c r="B5684" s="1" t="s">
        <v>5124</v>
      </c>
      <c r="C5684" s="4">
        <v>23</v>
      </c>
      <c r="D5684" s="4" t="s">
        <v>102</v>
      </c>
      <c r="E5684" s="1" t="s">
        <v>5131</v>
      </c>
      <c r="G5684" s="1" t="s">
        <v>5147</v>
      </c>
      <c r="H5684" s="12" t="s">
        <v>83</v>
      </c>
      <c r="M5684" s="1">
        <v>0</v>
      </c>
    </row>
    <row r="5685" spans="1:42" x14ac:dyDescent="0.15">
      <c r="A5685" s="4"/>
      <c r="B5685" s="1" t="s">
        <v>5124</v>
      </c>
      <c r="C5685" s="4">
        <v>24</v>
      </c>
      <c r="D5685" s="4" t="s">
        <v>95</v>
      </c>
      <c r="E5685" s="1" t="s">
        <v>5131</v>
      </c>
      <c r="G5685" s="1" t="s">
        <v>5147</v>
      </c>
      <c r="H5685" s="12" t="s">
        <v>87</v>
      </c>
    </row>
    <row r="5686" spans="1:42" x14ac:dyDescent="0.15">
      <c r="A5686" s="4"/>
      <c r="B5686" s="1" t="s">
        <v>5124</v>
      </c>
      <c r="C5686" s="4">
        <v>25</v>
      </c>
      <c r="D5686" s="4" t="s">
        <v>102</v>
      </c>
      <c r="E5686" s="1" t="s">
        <v>5131</v>
      </c>
      <c r="G5686" s="1" t="s">
        <v>5147</v>
      </c>
      <c r="H5686" s="12" t="s">
        <v>84</v>
      </c>
      <c r="M5686" s="1">
        <v>0</v>
      </c>
    </row>
    <row r="5687" spans="1:42" x14ac:dyDescent="0.15">
      <c r="A5687" s="4"/>
      <c r="B5687" s="1" t="s">
        <v>5124</v>
      </c>
      <c r="C5687" s="4">
        <v>26</v>
      </c>
      <c r="D5687" s="4" t="s">
        <v>188</v>
      </c>
      <c r="E5687" s="1" t="s">
        <v>5131</v>
      </c>
      <c r="G5687" s="1" t="s">
        <v>5147</v>
      </c>
      <c r="H5687" s="12" t="s">
        <v>84</v>
      </c>
      <c r="AH5687" s="1">
        <v>0</v>
      </c>
    </row>
    <row r="5688" spans="1:42" x14ac:dyDescent="0.15">
      <c r="A5688" s="4"/>
      <c r="B5688" s="1" t="s">
        <v>5124</v>
      </c>
      <c r="C5688" s="4">
        <v>27</v>
      </c>
      <c r="D5688" s="4" t="s">
        <v>78</v>
      </c>
      <c r="E5688" s="1" t="s">
        <v>5131</v>
      </c>
      <c r="G5688" s="1" t="s">
        <v>5147</v>
      </c>
      <c r="H5688" s="12" t="s">
        <v>83</v>
      </c>
      <c r="T5688" s="1">
        <v>0</v>
      </c>
    </row>
    <row r="5689" spans="1:42" x14ac:dyDescent="0.15">
      <c r="A5689" s="4"/>
      <c r="B5689" s="1" t="s">
        <v>5124</v>
      </c>
      <c r="C5689" s="4">
        <v>28</v>
      </c>
      <c r="D5689" s="4" t="s">
        <v>291</v>
      </c>
      <c r="E5689" s="1" t="s">
        <v>5131</v>
      </c>
      <c r="G5689" s="1" t="s">
        <v>5147</v>
      </c>
      <c r="H5689" s="12" t="s">
        <v>87</v>
      </c>
      <c r="AP5689" s="1">
        <v>0</v>
      </c>
    </row>
    <row r="5690" spans="1:42" x14ac:dyDescent="0.15">
      <c r="A5690" s="4"/>
      <c r="B5690" s="1" t="s">
        <v>5124</v>
      </c>
      <c r="C5690" s="4">
        <v>29</v>
      </c>
      <c r="D5690" s="4" t="s">
        <v>291</v>
      </c>
      <c r="E5690" s="1" t="s">
        <v>5131</v>
      </c>
      <c r="G5690" s="1" t="s">
        <v>5147</v>
      </c>
      <c r="H5690" s="12" t="s">
        <v>82</v>
      </c>
      <c r="AP5690" s="1">
        <v>0</v>
      </c>
    </row>
    <row r="5691" spans="1:42" x14ac:dyDescent="0.15">
      <c r="A5691" s="4"/>
      <c r="B5691" s="1" t="s">
        <v>5124</v>
      </c>
      <c r="C5691" s="4">
        <v>31</v>
      </c>
      <c r="D5691" s="4" t="s">
        <v>245</v>
      </c>
      <c r="E5691" s="1" t="s">
        <v>5131</v>
      </c>
      <c r="G5691" s="1" t="s">
        <v>5147</v>
      </c>
      <c r="H5691" s="12" t="s">
        <v>84</v>
      </c>
      <c r="AL5691" s="8">
        <v>0</v>
      </c>
    </row>
    <row r="5692" spans="1:42" x14ac:dyDescent="0.15">
      <c r="A5692" s="4"/>
      <c r="B5692" s="1" t="s">
        <v>5124</v>
      </c>
      <c r="C5692" s="4">
        <v>32</v>
      </c>
      <c r="D5692" s="4" t="s">
        <v>5129</v>
      </c>
      <c r="E5692" s="1" t="s">
        <v>5131</v>
      </c>
      <c r="G5692" s="1" t="s">
        <v>5147</v>
      </c>
      <c r="H5692" s="12" t="s">
        <v>403</v>
      </c>
      <c r="AD5692" s="8">
        <v>0</v>
      </c>
      <c r="AE5692" s="8">
        <v>0</v>
      </c>
    </row>
    <row r="5693" spans="1:42" x14ac:dyDescent="0.15">
      <c r="A5693" s="4"/>
      <c r="B5693" s="1" t="s">
        <v>5124</v>
      </c>
      <c r="C5693" s="4">
        <v>33</v>
      </c>
      <c r="D5693" s="4" t="s">
        <v>219</v>
      </c>
      <c r="E5693" s="1" t="s">
        <v>5131</v>
      </c>
      <c r="G5693" s="1" t="s">
        <v>5147</v>
      </c>
      <c r="H5693" s="12" t="s">
        <v>87</v>
      </c>
      <c r="R5693" s="1">
        <v>0</v>
      </c>
    </row>
    <row r="5694" spans="1:42" x14ac:dyDescent="0.15">
      <c r="A5694" s="4"/>
      <c r="B5694" s="1" t="s">
        <v>5124</v>
      </c>
      <c r="C5694" s="4">
        <v>34</v>
      </c>
      <c r="D5694" s="4" t="s">
        <v>556</v>
      </c>
      <c r="E5694" s="1" t="s">
        <v>5131</v>
      </c>
      <c r="G5694" s="1" t="s">
        <v>5147</v>
      </c>
      <c r="H5694" s="12" t="s">
        <v>83</v>
      </c>
      <c r="I5694" s="1" t="s">
        <v>256</v>
      </c>
      <c r="J5694" s="1">
        <v>9</v>
      </c>
      <c r="AM5694" s="8">
        <v>0</v>
      </c>
      <c r="AN5694" s="1">
        <v>0</v>
      </c>
    </row>
    <row r="5695" spans="1:42" x14ac:dyDescent="0.15">
      <c r="A5695" s="4"/>
      <c r="B5695" s="1" t="s">
        <v>5124</v>
      </c>
      <c r="C5695" s="4">
        <v>35</v>
      </c>
      <c r="D5695" s="4" t="s">
        <v>93</v>
      </c>
      <c r="E5695" s="1" t="s">
        <v>5131</v>
      </c>
      <c r="G5695" s="1" t="s">
        <v>5147</v>
      </c>
      <c r="H5695" s="12" t="s">
        <v>83</v>
      </c>
      <c r="AE5695" s="8">
        <v>0</v>
      </c>
    </row>
    <row r="5696" spans="1:42" x14ac:dyDescent="0.15">
      <c r="A5696" s="4"/>
      <c r="B5696" s="1" t="s">
        <v>5124</v>
      </c>
      <c r="C5696" s="4">
        <v>36</v>
      </c>
      <c r="D5696" s="4" t="s">
        <v>146</v>
      </c>
      <c r="E5696" s="1" t="s">
        <v>5131</v>
      </c>
      <c r="G5696" s="1" t="s">
        <v>5147</v>
      </c>
      <c r="H5696" s="12" t="s">
        <v>84</v>
      </c>
      <c r="I5696" s="1" t="s">
        <v>124</v>
      </c>
      <c r="J5696" s="1">
        <v>4</v>
      </c>
      <c r="AF5696" s="1">
        <v>0</v>
      </c>
    </row>
    <row r="5697" spans="1:40" x14ac:dyDescent="0.15">
      <c r="A5697" s="4"/>
      <c r="B5697" s="1" t="s">
        <v>5124</v>
      </c>
      <c r="C5697" s="4">
        <v>37</v>
      </c>
      <c r="D5697" s="4" t="s">
        <v>102</v>
      </c>
      <c r="E5697" s="1" t="s">
        <v>5131</v>
      </c>
      <c r="G5697" s="1" t="s">
        <v>5147</v>
      </c>
      <c r="M5697" s="1">
        <v>1</v>
      </c>
    </row>
    <row r="5698" spans="1:40" x14ac:dyDescent="0.15">
      <c r="A5698" s="4"/>
      <c r="B5698" s="1" t="s">
        <v>5124</v>
      </c>
      <c r="C5698" s="4">
        <v>38</v>
      </c>
      <c r="D5698" s="4" t="s">
        <v>99</v>
      </c>
      <c r="E5698" s="1" t="s">
        <v>5131</v>
      </c>
      <c r="G5698" s="1" t="s">
        <v>5147</v>
      </c>
      <c r="H5698" s="12" t="s">
        <v>84</v>
      </c>
      <c r="AM5698" s="8">
        <v>0</v>
      </c>
    </row>
    <row r="5699" spans="1:40" x14ac:dyDescent="0.15">
      <c r="A5699" s="4"/>
      <c r="B5699" s="1" t="s">
        <v>5124</v>
      </c>
      <c r="C5699" s="4">
        <v>39</v>
      </c>
      <c r="D5699" s="4" t="s">
        <v>104</v>
      </c>
      <c r="E5699" s="1" t="s">
        <v>5131</v>
      </c>
      <c r="G5699" s="1" t="s">
        <v>5147</v>
      </c>
      <c r="H5699" s="12" t="s">
        <v>84</v>
      </c>
      <c r="AG5699" s="1">
        <v>0</v>
      </c>
    </row>
    <row r="5700" spans="1:40" x14ac:dyDescent="0.15">
      <c r="A5700" s="4"/>
      <c r="B5700" s="1" t="s">
        <v>5124</v>
      </c>
      <c r="C5700" s="4">
        <v>41</v>
      </c>
      <c r="D5700" s="4" t="s">
        <v>101</v>
      </c>
      <c r="E5700" s="1" t="s">
        <v>5131</v>
      </c>
      <c r="G5700" s="1" t="s">
        <v>5147</v>
      </c>
      <c r="H5700" s="12" t="s">
        <v>84</v>
      </c>
      <c r="I5700" s="1" t="s">
        <v>85</v>
      </c>
      <c r="J5700" s="1">
        <v>3</v>
      </c>
      <c r="AN5700" s="1">
        <v>0</v>
      </c>
    </row>
    <row r="5701" spans="1:40" x14ac:dyDescent="0.15">
      <c r="A5701" s="4"/>
      <c r="B5701" s="1" t="s">
        <v>5124</v>
      </c>
      <c r="C5701" s="4">
        <v>42</v>
      </c>
      <c r="D5701" s="4" t="s">
        <v>77</v>
      </c>
      <c r="E5701" s="1" t="s">
        <v>5131</v>
      </c>
      <c r="G5701" s="1" t="s">
        <v>5147</v>
      </c>
      <c r="H5701" s="12" t="s">
        <v>83</v>
      </c>
      <c r="L5701" s="1">
        <v>0</v>
      </c>
    </row>
    <row r="5702" spans="1:40" x14ac:dyDescent="0.15">
      <c r="A5702" s="4"/>
      <c r="B5702" s="1" t="s">
        <v>5124</v>
      </c>
      <c r="C5702" s="4">
        <v>43</v>
      </c>
      <c r="D5702" s="4" t="s">
        <v>219</v>
      </c>
      <c r="E5702" s="1" t="s">
        <v>5131</v>
      </c>
      <c r="G5702" s="1" t="s">
        <v>5147</v>
      </c>
      <c r="H5702" s="12" t="s">
        <v>87</v>
      </c>
      <c r="R5702" s="1">
        <v>0</v>
      </c>
    </row>
    <row r="5703" spans="1:40" x14ac:dyDescent="0.15">
      <c r="A5703" s="4"/>
      <c r="B5703" s="1" t="s">
        <v>5124</v>
      </c>
      <c r="C5703" s="4">
        <v>46</v>
      </c>
      <c r="D5703" s="4" t="s">
        <v>192</v>
      </c>
      <c r="E5703" s="1" t="s">
        <v>5131</v>
      </c>
      <c r="G5703" s="1" t="s">
        <v>5147</v>
      </c>
      <c r="H5703" s="12" t="s">
        <v>83</v>
      </c>
    </row>
    <row r="5704" spans="1:40" x14ac:dyDescent="0.15">
      <c r="A5704" s="4"/>
      <c r="B5704" s="1" t="s">
        <v>5124</v>
      </c>
      <c r="C5704" s="4">
        <v>47</v>
      </c>
      <c r="D5704" s="4" t="s">
        <v>71</v>
      </c>
      <c r="E5704" s="1" t="s">
        <v>5131</v>
      </c>
      <c r="G5704" s="1" t="s">
        <v>5147</v>
      </c>
      <c r="H5704" s="12" t="s">
        <v>87</v>
      </c>
      <c r="I5704" s="1" t="s">
        <v>152</v>
      </c>
      <c r="J5704" s="1">
        <v>6</v>
      </c>
      <c r="U5704" s="1">
        <v>1</v>
      </c>
    </row>
    <row r="5705" spans="1:40" x14ac:dyDescent="0.15">
      <c r="A5705" s="4"/>
      <c r="B5705" s="1" t="s">
        <v>5124</v>
      </c>
      <c r="C5705" s="4">
        <v>49</v>
      </c>
      <c r="D5705" s="4" t="s">
        <v>5130</v>
      </c>
      <c r="E5705" s="1" t="s">
        <v>5131</v>
      </c>
      <c r="G5705" s="1" t="s">
        <v>5147</v>
      </c>
      <c r="H5705" s="12" t="s">
        <v>83</v>
      </c>
    </row>
    <row r="5706" spans="1:40" x14ac:dyDescent="0.15">
      <c r="A5706" s="4"/>
      <c r="B5706" s="1" t="s">
        <v>5124</v>
      </c>
      <c r="C5706" s="4">
        <v>50</v>
      </c>
      <c r="D5706" s="4" t="s">
        <v>178</v>
      </c>
      <c r="E5706" s="1" t="s">
        <v>5131</v>
      </c>
      <c r="G5706" s="1" t="s">
        <v>5147</v>
      </c>
      <c r="H5706" s="12" t="s">
        <v>83</v>
      </c>
      <c r="K5706" s="8">
        <v>0</v>
      </c>
    </row>
    <row r="5707" spans="1:40" x14ac:dyDescent="0.15">
      <c r="A5707" s="4"/>
      <c r="B5707" s="1" t="s">
        <v>5124</v>
      </c>
      <c r="C5707" s="4">
        <v>53</v>
      </c>
      <c r="D5707" s="4" t="s">
        <v>213</v>
      </c>
      <c r="E5707" s="1" t="s">
        <v>5131</v>
      </c>
      <c r="G5707" s="1" t="s">
        <v>5147</v>
      </c>
      <c r="H5707" s="12" t="s">
        <v>84</v>
      </c>
      <c r="Q5707" s="8">
        <v>0</v>
      </c>
    </row>
    <row r="5708" spans="1:40" x14ac:dyDescent="0.15">
      <c r="A5708" s="4"/>
      <c r="B5708" s="1" t="s">
        <v>5124</v>
      </c>
      <c r="C5708" s="4">
        <v>54</v>
      </c>
      <c r="D5708" s="4" t="s">
        <v>178</v>
      </c>
      <c r="E5708" s="1" t="s">
        <v>5131</v>
      </c>
      <c r="G5708" s="1" t="s">
        <v>5147</v>
      </c>
      <c r="H5708" s="12" t="s">
        <v>84</v>
      </c>
      <c r="K5708" s="8">
        <v>0</v>
      </c>
    </row>
    <row r="5709" spans="1:40" x14ac:dyDescent="0.15">
      <c r="A5709" s="4"/>
      <c r="B5709" s="1" t="s">
        <v>5124</v>
      </c>
      <c r="C5709" s="4">
        <v>55</v>
      </c>
      <c r="D5709" s="4" t="s">
        <v>95</v>
      </c>
      <c r="E5709" s="1" t="s">
        <v>5131</v>
      </c>
      <c r="G5709" s="1" t="s">
        <v>5147</v>
      </c>
      <c r="H5709" s="12" t="s">
        <v>84</v>
      </c>
      <c r="Y5709" s="8">
        <v>0</v>
      </c>
    </row>
    <row r="5710" spans="1:40" x14ac:dyDescent="0.15">
      <c r="A5710" s="4"/>
      <c r="B5710" s="1" t="s">
        <v>5124</v>
      </c>
      <c r="C5710" s="4">
        <v>57</v>
      </c>
      <c r="D5710" s="4" t="s">
        <v>213</v>
      </c>
      <c r="E5710" s="1" t="s">
        <v>5131</v>
      </c>
      <c r="G5710" s="1" t="s">
        <v>5147</v>
      </c>
      <c r="H5710" s="12" t="s">
        <v>87</v>
      </c>
      <c r="Q5710" s="8">
        <v>0</v>
      </c>
    </row>
    <row r="5711" spans="1:40" x14ac:dyDescent="0.15">
      <c r="A5711" s="4"/>
      <c r="B5711" s="1" t="s">
        <v>5124</v>
      </c>
      <c r="C5711" s="4">
        <v>59</v>
      </c>
      <c r="D5711" s="4" t="s">
        <v>146</v>
      </c>
      <c r="E5711" s="1" t="s">
        <v>5131</v>
      </c>
      <c r="G5711" s="1" t="s">
        <v>5147</v>
      </c>
      <c r="H5711" s="12" t="s">
        <v>84</v>
      </c>
      <c r="I5711" s="1" t="s">
        <v>124</v>
      </c>
      <c r="J5711" s="1">
        <v>4</v>
      </c>
      <c r="AF5711" s="1">
        <v>0</v>
      </c>
    </row>
    <row r="5712" spans="1:40" x14ac:dyDescent="0.15">
      <c r="A5712" s="4"/>
      <c r="B5712" s="1" t="s">
        <v>5124</v>
      </c>
      <c r="C5712" s="4">
        <v>60</v>
      </c>
      <c r="D5712" s="4" t="s">
        <v>228</v>
      </c>
      <c r="E5712" s="1" t="s">
        <v>5131</v>
      </c>
      <c r="G5712" s="1" t="s">
        <v>5147</v>
      </c>
      <c r="H5712" s="12" t="s">
        <v>84</v>
      </c>
      <c r="AD5712" s="8">
        <v>0</v>
      </c>
    </row>
    <row r="5713" spans="1:42" x14ac:dyDescent="0.15">
      <c r="A5713" s="4"/>
      <c r="B5713" s="1" t="s">
        <v>5124</v>
      </c>
      <c r="C5713" s="4">
        <v>62</v>
      </c>
      <c r="D5713" s="4" t="s">
        <v>102</v>
      </c>
      <c r="E5713" s="1" t="s">
        <v>5131</v>
      </c>
      <c r="G5713" s="1" t="s">
        <v>5147</v>
      </c>
      <c r="H5713" s="12" t="s">
        <v>83</v>
      </c>
      <c r="M5713" s="1">
        <v>0</v>
      </c>
    </row>
    <row r="5714" spans="1:42" x14ac:dyDescent="0.15">
      <c r="A5714" s="4"/>
      <c r="B5714" s="1" t="s">
        <v>5124</v>
      </c>
      <c r="C5714" s="4">
        <v>63</v>
      </c>
      <c r="D5714" s="4" t="s">
        <v>96</v>
      </c>
      <c r="E5714" s="1" t="s">
        <v>5131</v>
      </c>
      <c r="G5714" s="1" t="s">
        <v>5147</v>
      </c>
      <c r="H5714" s="12" t="s">
        <v>87</v>
      </c>
      <c r="Z5714" s="1">
        <v>1</v>
      </c>
    </row>
    <row r="5715" spans="1:42" x14ac:dyDescent="0.15">
      <c r="A5715" s="4"/>
      <c r="B5715" s="1" t="s">
        <v>5124</v>
      </c>
      <c r="C5715" s="4">
        <v>64</v>
      </c>
      <c r="D5715" s="4" t="s">
        <v>77</v>
      </c>
      <c r="E5715" s="1" t="s">
        <v>5131</v>
      </c>
      <c r="G5715" s="1" t="s">
        <v>5147</v>
      </c>
      <c r="H5715" s="12" t="s">
        <v>84</v>
      </c>
      <c r="L5715" s="1">
        <v>0</v>
      </c>
    </row>
    <row r="5716" spans="1:42" x14ac:dyDescent="0.15">
      <c r="A5716" s="4"/>
      <c r="B5716" s="1" t="s">
        <v>5124</v>
      </c>
      <c r="C5716" s="4">
        <v>66</v>
      </c>
      <c r="D5716" s="4" t="s">
        <v>77</v>
      </c>
      <c r="E5716" s="1" t="s">
        <v>5131</v>
      </c>
      <c r="G5716" s="1" t="s">
        <v>5147</v>
      </c>
      <c r="H5716" s="12" t="s">
        <v>84</v>
      </c>
      <c r="L5716" s="1">
        <v>0</v>
      </c>
    </row>
    <row r="5717" spans="1:42" x14ac:dyDescent="0.15">
      <c r="A5717" s="4"/>
      <c r="B5717" s="1" t="s">
        <v>5124</v>
      </c>
      <c r="C5717" s="4">
        <v>67</v>
      </c>
      <c r="D5717" s="4" t="s">
        <v>219</v>
      </c>
      <c r="E5717" s="1" t="s">
        <v>5131</v>
      </c>
      <c r="G5717" s="1" t="s">
        <v>5147</v>
      </c>
      <c r="H5717" s="12" t="s">
        <v>84</v>
      </c>
      <c r="R5717" s="1">
        <v>0</v>
      </c>
    </row>
    <row r="5718" spans="1:42" x14ac:dyDescent="0.15">
      <c r="A5718" s="4"/>
      <c r="B5718" s="1" t="s">
        <v>5124</v>
      </c>
      <c r="C5718" s="4">
        <v>68</v>
      </c>
      <c r="D5718" s="4" t="s">
        <v>192</v>
      </c>
      <c r="E5718" s="1" t="s">
        <v>5131</v>
      </c>
      <c r="G5718" s="1" t="s">
        <v>5147</v>
      </c>
      <c r="H5718" s="12" t="s">
        <v>87</v>
      </c>
      <c r="AP5718" s="1">
        <v>0</v>
      </c>
    </row>
    <row r="5719" spans="1:42" x14ac:dyDescent="0.15">
      <c r="A5719" s="4"/>
      <c r="B5719" s="1" t="s">
        <v>5124</v>
      </c>
      <c r="C5719" s="4">
        <v>71</v>
      </c>
      <c r="D5719" s="4" t="s">
        <v>105</v>
      </c>
      <c r="E5719" s="1" t="s">
        <v>5131</v>
      </c>
      <c r="G5719" s="1" t="s">
        <v>5147</v>
      </c>
      <c r="AO5719" s="1">
        <v>1</v>
      </c>
    </row>
    <row r="5720" spans="1:42" x14ac:dyDescent="0.15">
      <c r="A5720" s="4"/>
      <c r="B5720" s="1" t="s">
        <v>5124</v>
      </c>
      <c r="C5720" s="4">
        <v>72</v>
      </c>
      <c r="D5720" s="4" t="s">
        <v>99</v>
      </c>
      <c r="E5720" s="1" t="s">
        <v>5131</v>
      </c>
      <c r="G5720" s="1" t="s">
        <v>5147</v>
      </c>
      <c r="H5720" s="12" t="s">
        <v>83</v>
      </c>
      <c r="AM5720" s="8">
        <v>0</v>
      </c>
    </row>
  </sheetData>
  <autoFilter ref="A1:DK5720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Tooth wear and breakage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Jones, Angharad (2012)</dc:creator>
  <cp:lastModifiedBy>Angharad Jones</cp:lastModifiedBy>
  <dcterms:created xsi:type="dcterms:W3CDTF">2018-07-11T12:12:25Z</dcterms:created>
  <dcterms:modified xsi:type="dcterms:W3CDTF">2019-05-24T10:57:10Z</dcterms:modified>
</cp:coreProperties>
</file>